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pivotTables/pivotTable4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53222"/>
  <mc:AlternateContent xmlns:mc="http://schemas.openxmlformats.org/markup-compatibility/2006">
    <mc:Choice Requires="x15">
      <x15ac:absPath xmlns:x15ac="http://schemas.microsoft.com/office/spreadsheetml/2010/11/ac" url="C:\Users\manish\Desktop\"/>
    </mc:Choice>
  </mc:AlternateContent>
  <bookViews>
    <workbookView xWindow="0" yWindow="0" windowWidth="11490" windowHeight="4635" activeTab="2"/>
  </bookViews>
  <sheets>
    <sheet name="Instructions" sheetId="1" r:id="rId1"/>
    <sheet name="First" sheetId="2" r:id="rId2"/>
    <sheet name="Second" sheetId="3" r:id="rId3"/>
    <sheet name="Third" sheetId="4" r:id="rId4"/>
    <sheet name="Working" sheetId="11" r:id="rId5"/>
    <sheet name="Simulation" sheetId="6" r:id="rId6"/>
  </sheets>
  <definedNames>
    <definedName name="_xlnm._FilterDatabase" localSheetId="1" hidden="1">First!$A$1:$C$3571</definedName>
  </definedNames>
  <calcPr calcId="152511"/>
  <pivotCaches>
    <pivotCache cacheId="0" r:id="rId7"/>
    <pivotCache cacheId="1" r:id="rId8"/>
    <pivotCache cacheId="2" r:id="rId9"/>
    <pivotCache cacheId="3" r:id="rId10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17" i="4" l="1"/>
  <c r="S17" i="4"/>
  <c r="T17" i="4"/>
  <c r="U17" i="4"/>
  <c r="V17" i="4"/>
  <c r="W17" i="4"/>
  <c r="X17" i="4"/>
  <c r="Y17" i="4"/>
  <c r="Z17" i="4"/>
  <c r="AA17" i="4"/>
  <c r="AB17" i="4"/>
  <c r="Q17" i="4"/>
  <c r="M20" i="2"/>
  <c r="M19" i="2"/>
  <c r="M18" i="2"/>
  <c r="M17" i="2"/>
  <c r="B10" i="3"/>
  <c r="B9" i="3"/>
  <c r="C94" i="11" l="1"/>
  <c r="D94" i="11"/>
  <c r="E94" i="11"/>
  <c r="F94" i="11"/>
  <c r="G94" i="11"/>
  <c r="H94" i="11"/>
  <c r="I94" i="11"/>
  <c r="J94" i="11"/>
  <c r="K94" i="11"/>
  <c r="L94" i="11"/>
  <c r="M94" i="11"/>
  <c r="N94" i="11"/>
  <c r="O94" i="11"/>
  <c r="P94" i="11"/>
  <c r="Q94" i="11"/>
  <c r="R94" i="11"/>
  <c r="S94" i="11"/>
  <c r="T94" i="11"/>
  <c r="U94" i="11"/>
  <c r="V94" i="11"/>
  <c r="W94" i="11"/>
  <c r="X94" i="11"/>
  <c r="Y94" i="11"/>
  <c r="Z94" i="11"/>
  <c r="C95" i="11"/>
  <c r="D95" i="11"/>
  <c r="E95" i="11"/>
  <c r="F95" i="11"/>
  <c r="G95" i="11"/>
  <c r="H95" i="11"/>
  <c r="I95" i="11"/>
  <c r="J95" i="11"/>
  <c r="K95" i="11"/>
  <c r="L95" i="11"/>
  <c r="M95" i="11"/>
  <c r="N95" i="11"/>
  <c r="O95" i="11"/>
  <c r="P95" i="11"/>
  <c r="Q95" i="11"/>
  <c r="R95" i="11"/>
  <c r="S95" i="11"/>
  <c r="T95" i="11"/>
  <c r="U95" i="11"/>
  <c r="V95" i="11"/>
  <c r="W95" i="11"/>
  <c r="X95" i="11"/>
  <c r="Y95" i="11"/>
  <c r="Z95" i="11"/>
  <c r="C96" i="11"/>
  <c r="D96" i="11"/>
  <c r="E96" i="11"/>
  <c r="F96" i="11"/>
  <c r="G96" i="11"/>
  <c r="H96" i="11"/>
  <c r="I96" i="11"/>
  <c r="J96" i="11"/>
  <c r="K96" i="11"/>
  <c r="L96" i="11"/>
  <c r="M96" i="11"/>
  <c r="N96" i="11"/>
  <c r="O96" i="11"/>
  <c r="P96" i="11"/>
  <c r="Q96" i="11"/>
  <c r="R96" i="11"/>
  <c r="S96" i="11"/>
  <c r="T96" i="11"/>
  <c r="U96" i="11"/>
  <c r="V96" i="11"/>
  <c r="W96" i="11"/>
  <c r="X96" i="11"/>
  <c r="Y96" i="11"/>
  <c r="Z96" i="11"/>
  <c r="C97" i="11"/>
  <c r="D97" i="11"/>
  <c r="E97" i="11"/>
  <c r="F97" i="11"/>
  <c r="G97" i="11"/>
  <c r="H97" i="11"/>
  <c r="I97" i="11"/>
  <c r="J97" i="11"/>
  <c r="K97" i="11"/>
  <c r="L97" i="11"/>
  <c r="M97" i="11"/>
  <c r="N97" i="11"/>
  <c r="O97" i="11"/>
  <c r="P97" i="11"/>
  <c r="Q97" i="11"/>
  <c r="R97" i="11"/>
  <c r="S97" i="11"/>
  <c r="T97" i="11"/>
  <c r="U97" i="11"/>
  <c r="V97" i="11"/>
  <c r="W97" i="11"/>
  <c r="X97" i="11"/>
  <c r="Y97" i="11"/>
  <c r="Z97" i="11"/>
  <c r="C98" i="11"/>
  <c r="D98" i="11"/>
  <c r="E98" i="11"/>
  <c r="F98" i="11"/>
  <c r="G98" i="11"/>
  <c r="H98" i="11"/>
  <c r="I98" i="11"/>
  <c r="J98" i="11"/>
  <c r="K98" i="11"/>
  <c r="L98" i="11"/>
  <c r="M98" i="11"/>
  <c r="N98" i="11"/>
  <c r="O98" i="11"/>
  <c r="P98" i="11"/>
  <c r="Q98" i="11"/>
  <c r="R98" i="11"/>
  <c r="S98" i="11"/>
  <c r="T98" i="11"/>
  <c r="U98" i="11"/>
  <c r="V98" i="11"/>
  <c r="W98" i="11"/>
  <c r="X98" i="11"/>
  <c r="Y98" i="11"/>
  <c r="Z98" i="11"/>
  <c r="C99" i="11"/>
  <c r="D99" i="11"/>
  <c r="E99" i="11"/>
  <c r="F99" i="11"/>
  <c r="G99" i="11"/>
  <c r="H99" i="11"/>
  <c r="I99" i="11"/>
  <c r="J99" i="11"/>
  <c r="K99" i="11"/>
  <c r="L99" i="11"/>
  <c r="M99" i="11"/>
  <c r="N99" i="11"/>
  <c r="O99" i="11"/>
  <c r="P99" i="11"/>
  <c r="Q99" i="11"/>
  <c r="R99" i="11"/>
  <c r="S99" i="11"/>
  <c r="T99" i="11"/>
  <c r="U99" i="11"/>
  <c r="V99" i="11"/>
  <c r="W99" i="11"/>
  <c r="X99" i="11"/>
  <c r="Y99" i="11"/>
  <c r="Z99" i="11"/>
  <c r="C100" i="11"/>
  <c r="D100" i="11"/>
  <c r="E100" i="11"/>
  <c r="F100" i="11"/>
  <c r="G100" i="11"/>
  <c r="H100" i="11"/>
  <c r="I100" i="11"/>
  <c r="J100" i="11"/>
  <c r="K100" i="11"/>
  <c r="L100" i="11"/>
  <c r="M100" i="11"/>
  <c r="N100" i="11"/>
  <c r="O100" i="11"/>
  <c r="P100" i="11"/>
  <c r="Q100" i="11"/>
  <c r="R100" i="11"/>
  <c r="S100" i="11"/>
  <c r="T100" i="11"/>
  <c r="U100" i="11"/>
  <c r="V100" i="11"/>
  <c r="W100" i="11"/>
  <c r="X100" i="11"/>
  <c r="Y100" i="11"/>
  <c r="Z100" i="11"/>
  <c r="C101" i="11"/>
  <c r="D101" i="11"/>
  <c r="E101" i="11"/>
  <c r="F101" i="11"/>
  <c r="G101" i="11"/>
  <c r="H101" i="11"/>
  <c r="I101" i="11"/>
  <c r="J101" i="11"/>
  <c r="K101" i="11"/>
  <c r="L101" i="11"/>
  <c r="M101" i="11"/>
  <c r="N101" i="11"/>
  <c r="O101" i="11"/>
  <c r="P101" i="11"/>
  <c r="Q101" i="11"/>
  <c r="R101" i="11"/>
  <c r="S101" i="11"/>
  <c r="T101" i="11"/>
  <c r="U101" i="11"/>
  <c r="V101" i="11"/>
  <c r="W101" i="11"/>
  <c r="X101" i="11"/>
  <c r="Y101" i="11"/>
  <c r="Z101" i="11"/>
  <c r="C102" i="11"/>
  <c r="D102" i="11"/>
  <c r="E102" i="11"/>
  <c r="F102" i="11"/>
  <c r="G102" i="11"/>
  <c r="H102" i="11"/>
  <c r="I102" i="11"/>
  <c r="J102" i="11"/>
  <c r="K102" i="11"/>
  <c r="L102" i="11"/>
  <c r="M102" i="11"/>
  <c r="N102" i="11"/>
  <c r="O102" i="11"/>
  <c r="P102" i="11"/>
  <c r="Q102" i="11"/>
  <c r="R102" i="11"/>
  <c r="S102" i="11"/>
  <c r="T102" i="11"/>
  <c r="U102" i="11"/>
  <c r="V102" i="11"/>
  <c r="W102" i="11"/>
  <c r="X102" i="11"/>
  <c r="Y102" i="11"/>
  <c r="Z102" i="11"/>
  <c r="C103" i="11"/>
  <c r="D103" i="11"/>
  <c r="E103" i="11"/>
  <c r="F103" i="11"/>
  <c r="G103" i="11"/>
  <c r="H103" i="11"/>
  <c r="I103" i="11"/>
  <c r="J103" i="11"/>
  <c r="K103" i="11"/>
  <c r="L103" i="11"/>
  <c r="M103" i="11"/>
  <c r="N103" i="11"/>
  <c r="O103" i="11"/>
  <c r="P103" i="11"/>
  <c r="Q103" i="11"/>
  <c r="R103" i="11"/>
  <c r="S103" i="11"/>
  <c r="T103" i="11"/>
  <c r="U103" i="11"/>
  <c r="V103" i="11"/>
  <c r="W103" i="11"/>
  <c r="X103" i="11"/>
  <c r="Y103" i="11"/>
  <c r="Z103" i="11"/>
  <c r="C104" i="11"/>
  <c r="D104" i="11"/>
  <c r="E104" i="11"/>
  <c r="F104" i="11"/>
  <c r="G104" i="11"/>
  <c r="H104" i="11"/>
  <c r="I104" i="11"/>
  <c r="J104" i="11"/>
  <c r="K104" i="11"/>
  <c r="L104" i="11"/>
  <c r="M104" i="11"/>
  <c r="N104" i="11"/>
  <c r="O104" i="11"/>
  <c r="P104" i="11"/>
  <c r="Q104" i="11"/>
  <c r="R104" i="11"/>
  <c r="S104" i="11"/>
  <c r="T104" i="11"/>
  <c r="U104" i="11"/>
  <c r="V104" i="11"/>
  <c r="W104" i="11"/>
  <c r="X104" i="11"/>
  <c r="Y104" i="11"/>
  <c r="Z104" i="11"/>
  <c r="C105" i="11"/>
  <c r="D105" i="11"/>
  <c r="E105" i="11"/>
  <c r="F105" i="11"/>
  <c r="G105" i="11"/>
  <c r="H105" i="11"/>
  <c r="I105" i="11"/>
  <c r="J105" i="11"/>
  <c r="K105" i="11"/>
  <c r="L105" i="11"/>
  <c r="M105" i="11"/>
  <c r="N105" i="11"/>
  <c r="O105" i="11"/>
  <c r="P105" i="11"/>
  <c r="Q105" i="11"/>
  <c r="R105" i="11"/>
  <c r="S105" i="11"/>
  <c r="T105" i="11"/>
  <c r="U105" i="11"/>
  <c r="V105" i="11"/>
  <c r="W105" i="11"/>
  <c r="X105" i="11"/>
  <c r="Y105" i="11"/>
  <c r="Z105" i="11"/>
  <c r="C106" i="11"/>
  <c r="D106" i="11"/>
  <c r="E106" i="11"/>
  <c r="F106" i="11"/>
  <c r="G106" i="11"/>
  <c r="H106" i="11"/>
  <c r="I106" i="11"/>
  <c r="J106" i="11"/>
  <c r="K106" i="11"/>
  <c r="L106" i="11"/>
  <c r="M106" i="11"/>
  <c r="N106" i="11"/>
  <c r="O106" i="11"/>
  <c r="P106" i="11"/>
  <c r="Q106" i="11"/>
  <c r="R106" i="11"/>
  <c r="S106" i="11"/>
  <c r="T106" i="11"/>
  <c r="U106" i="11"/>
  <c r="V106" i="11"/>
  <c r="W106" i="11"/>
  <c r="X106" i="11"/>
  <c r="Y106" i="11"/>
  <c r="Z106" i="11"/>
  <c r="C107" i="11"/>
  <c r="D107" i="11"/>
  <c r="E107" i="11"/>
  <c r="F107" i="11"/>
  <c r="G107" i="11"/>
  <c r="H107" i="11"/>
  <c r="I107" i="11"/>
  <c r="J107" i="11"/>
  <c r="K107" i="11"/>
  <c r="L107" i="11"/>
  <c r="M107" i="11"/>
  <c r="N107" i="11"/>
  <c r="O107" i="11"/>
  <c r="P107" i="11"/>
  <c r="Q107" i="11"/>
  <c r="R107" i="11"/>
  <c r="S107" i="11"/>
  <c r="T107" i="11"/>
  <c r="U107" i="11"/>
  <c r="V107" i="11"/>
  <c r="W107" i="11"/>
  <c r="X107" i="11"/>
  <c r="Y107" i="11"/>
  <c r="Z107" i="11"/>
  <c r="C108" i="11"/>
  <c r="D108" i="11"/>
  <c r="E108" i="11"/>
  <c r="F108" i="11"/>
  <c r="G108" i="11"/>
  <c r="H108" i="11"/>
  <c r="I108" i="11"/>
  <c r="J108" i="11"/>
  <c r="K108" i="11"/>
  <c r="L108" i="11"/>
  <c r="M108" i="11"/>
  <c r="N108" i="11"/>
  <c r="O108" i="11"/>
  <c r="P108" i="11"/>
  <c r="Q108" i="11"/>
  <c r="R108" i="11"/>
  <c r="S108" i="11"/>
  <c r="T108" i="11"/>
  <c r="U108" i="11"/>
  <c r="V108" i="11"/>
  <c r="W108" i="11"/>
  <c r="X108" i="11"/>
  <c r="Y108" i="11"/>
  <c r="Z108" i="11"/>
  <c r="C109" i="11"/>
  <c r="D109" i="11"/>
  <c r="E109" i="11"/>
  <c r="F109" i="11"/>
  <c r="G109" i="11"/>
  <c r="H109" i="11"/>
  <c r="I109" i="11"/>
  <c r="J109" i="11"/>
  <c r="K109" i="11"/>
  <c r="L109" i="11"/>
  <c r="M109" i="11"/>
  <c r="N109" i="11"/>
  <c r="O109" i="11"/>
  <c r="P109" i="11"/>
  <c r="Q109" i="11"/>
  <c r="R109" i="11"/>
  <c r="S109" i="11"/>
  <c r="T109" i="11"/>
  <c r="U109" i="11"/>
  <c r="V109" i="11"/>
  <c r="W109" i="11"/>
  <c r="X109" i="11"/>
  <c r="Y109" i="11"/>
  <c r="Z109" i="11"/>
  <c r="C110" i="11"/>
  <c r="D110" i="11"/>
  <c r="E110" i="11"/>
  <c r="F110" i="11"/>
  <c r="G110" i="11"/>
  <c r="H110" i="11"/>
  <c r="I110" i="11"/>
  <c r="J110" i="11"/>
  <c r="K110" i="11"/>
  <c r="L110" i="11"/>
  <c r="M110" i="11"/>
  <c r="N110" i="11"/>
  <c r="O110" i="11"/>
  <c r="P110" i="11"/>
  <c r="Q110" i="11"/>
  <c r="R110" i="11"/>
  <c r="S110" i="11"/>
  <c r="T110" i="11"/>
  <c r="U110" i="11"/>
  <c r="V110" i="11"/>
  <c r="W110" i="11"/>
  <c r="X110" i="11"/>
  <c r="Y110" i="11"/>
  <c r="Z110" i="11"/>
  <c r="C111" i="11"/>
  <c r="D111" i="11"/>
  <c r="E111" i="11"/>
  <c r="F111" i="11"/>
  <c r="G111" i="11"/>
  <c r="H111" i="11"/>
  <c r="I111" i="11"/>
  <c r="J111" i="11"/>
  <c r="K111" i="11"/>
  <c r="L111" i="11"/>
  <c r="M111" i="11"/>
  <c r="N111" i="11"/>
  <c r="O111" i="11"/>
  <c r="P111" i="11"/>
  <c r="Q111" i="11"/>
  <c r="R111" i="11"/>
  <c r="S111" i="11"/>
  <c r="T111" i="11"/>
  <c r="U111" i="11"/>
  <c r="V111" i="11"/>
  <c r="W111" i="11"/>
  <c r="X111" i="11"/>
  <c r="Y111" i="11"/>
  <c r="Z111" i="11"/>
  <c r="Y31" i="4"/>
  <c r="C408" i="11"/>
  <c r="E524" i="11"/>
  <c r="M21" i="2"/>
  <c r="M22" i="2"/>
  <c r="M23" i="2"/>
  <c r="M24" i="2"/>
  <c r="M25" i="2"/>
  <c r="M26" i="2"/>
  <c r="M27" i="2"/>
  <c r="M28" i="2"/>
  <c r="F413" i="11" l="1"/>
  <c r="J396" i="11"/>
  <c r="J397" i="11"/>
  <c r="J398" i="11"/>
  <c r="J399" i="11"/>
  <c r="J400" i="11"/>
  <c r="J401" i="11"/>
  <c r="J402" i="11"/>
  <c r="J403" i="11"/>
  <c r="J404" i="11"/>
  <c r="J405" i="11"/>
  <c r="J406" i="11"/>
  <c r="K406" i="11" s="1"/>
  <c r="L406" i="11" s="1"/>
  <c r="J395" i="11"/>
  <c r="C498" i="11"/>
  <c r="C499" i="11" s="1"/>
  <c r="B382" i="11"/>
  <c r="B383" i="11" s="1"/>
  <c r="B384" i="11" s="1"/>
  <c r="B385" i="11" s="1"/>
  <c r="B386" i="11" s="1"/>
  <c r="B387" i="11" s="1"/>
  <c r="B371" i="11"/>
  <c r="B360" i="11"/>
  <c r="A272" i="11"/>
  <c r="A273" i="11"/>
  <c r="A274" i="11"/>
  <c r="A275" i="11"/>
  <c r="A276" i="11"/>
  <c r="A277" i="11"/>
  <c r="A278" i="11"/>
  <c r="A279" i="11"/>
  <c r="A280" i="11"/>
  <c r="A281" i="11"/>
  <c r="A282" i="11"/>
  <c r="A283" i="11"/>
  <c r="A284" i="11"/>
  <c r="A285" i="11"/>
  <c r="A286" i="11"/>
  <c r="A287" i="11"/>
  <c r="A288" i="11"/>
  <c r="A289" i="11"/>
  <c r="A290" i="11"/>
  <c r="A291" i="11"/>
  <c r="A292" i="11"/>
  <c r="A293" i="11"/>
  <c r="A294" i="11"/>
  <c r="A295" i="11"/>
  <c r="A296" i="11"/>
  <c r="A297" i="11"/>
  <c r="A298" i="11"/>
  <c r="A299" i="11"/>
  <c r="A300" i="11"/>
  <c r="A301" i="11"/>
  <c r="A302" i="11"/>
  <c r="A303" i="11"/>
  <c r="A304" i="11"/>
  <c r="A305" i="11"/>
  <c r="A306" i="11"/>
  <c r="A307" i="11"/>
  <c r="A308" i="11"/>
  <c r="A309" i="11"/>
  <c r="A310" i="11"/>
  <c r="A311" i="11"/>
  <c r="A312" i="11"/>
  <c r="A313" i="11"/>
  <c r="A314" i="11"/>
  <c r="A315" i="11"/>
  <c r="A316" i="11"/>
  <c r="A317" i="11"/>
  <c r="A318" i="11"/>
  <c r="A319" i="11"/>
  <c r="A320" i="11"/>
  <c r="A321" i="11"/>
  <c r="A322" i="11"/>
  <c r="A323" i="11"/>
  <c r="A324" i="11"/>
  <c r="A325" i="11"/>
  <c r="A326" i="11"/>
  <c r="A327" i="11"/>
  <c r="A328" i="11"/>
  <c r="A329" i="11"/>
  <c r="A330" i="11"/>
  <c r="A331" i="11"/>
  <c r="A332" i="11"/>
  <c r="A333" i="11"/>
  <c r="A334" i="11"/>
  <c r="A335" i="11"/>
  <c r="A336" i="11"/>
  <c r="A337" i="11"/>
  <c r="A338" i="11"/>
  <c r="A339" i="11"/>
  <c r="A340" i="11"/>
  <c r="A341" i="11"/>
  <c r="A342" i="11"/>
  <c r="A343" i="11"/>
  <c r="A344" i="11"/>
  <c r="A345" i="11"/>
  <c r="A346" i="11"/>
  <c r="A347" i="11"/>
  <c r="A348" i="11"/>
  <c r="A349" i="11"/>
  <c r="A350" i="11"/>
  <c r="A351" i="11"/>
  <c r="A352" i="11"/>
  <c r="A353" i="11"/>
  <c r="A354" i="11"/>
  <c r="A271" i="11"/>
  <c r="A184" i="11"/>
  <c r="A185" i="11"/>
  <c r="A186" i="11"/>
  <c r="A187" i="11"/>
  <c r="A188" i="11"/>
  <c r="A189" i="11"/>
  <c r="A190" i="11"/>
  <c r="A191" i="11"/>
  <c r="A192" i="11"/>
  <c r="A193" i="11"/>
  <c r="A194" i="11"/>
  <c r="A195" i="11"/>
  <c r="A196" i="11"/>
  <c r="A197" i="11"/>
  <c r="A198" i="11"/>
  <c r="A199" i="11"/>
  <c r="A200" i="11"/>
  <c r="A201" i="11"/>
  <c r="A202" i="11"/>
  <c r="A203" i="11"/>
  <c r="A204" i="11"/>
  <c r="A205" i="11"/>
  <c r="A206" i="11"/>
  <c r="A207" i="11"/>
  <c r="A208" i="11"/>
  <c r="A209" i="11"/>
  <c r="A210" i="11"/>
  <c r="A211" i="11"/>
  <c r="A212" i="11"/>
  <c r="A213" i="11"/>
  <c r="A214" i="11"/>
  <c r="A215" i="11"/>
  <c r="A216" i="11"/>
  <c r="A217" i="11"/>
  <c r="A218" i="11"/>
  <c r="A219" i="11"/>
  <c r="A220" i="11"/>
  <c r="A221" i="11"/>
  <c r="A222" i="11"/>
  <c r="A223" i="11"/>
  <c r="A224" i="11"/>
  <c r="A225" i="11"/>
  <c r="A226" i="11"/>
  <c r="A227" i="11"/>
  <c r="A228" i="11"/>
  <c r="A229" i="11"/>
  <c r="A230" i="11"/>
  <c r="A231" i="11"/>
  <c r="A232" i="11"/>
  <c r="A233" i="11"/>
  <c r="A234" i="11"/>
  <c r="A235" i="11"/>
  <c r="A236" i="11"/>
  <c r="A237" i="11"/>
  <c r="A238" i="11"/>
  <c r="A239" i="11"/>
  <c r="A240" i="11"/>
  <c r="A241" i="11"/>
  <c r="A242" i="11"/>
  <c r="A243" i="11"/>
  <c r="A244" i="11"/>
  <c r="A245" i="11"/>
  <c r="A246" i="11"/>
  <c r="A247" i="11"/>
  <c r="A248" i="11"/>
  <c r="A249" i="11"/>
  <c r="A250" i="11"/>
  <c r="A251" i="11"/>
  <c r="A252" i="11"/>
  <c r="A253" i="11"/>
  <c r="A254" i="11"/>
  <c r="A255" i="11"/>
  <c r="A256" i="11"/>
  <c r="A257" i="11"/>
  <c r="A258" i="11"/>
  <c r="A259" i="11"/>
  <c r="A260" i="11"/>
  <c r="A261" i="11"/>
  <c r="A262" i="11"/>
  <c r="A263" i="11"/>
  <c r="A264" i="11"/>
  <c r="A265" i="11"/>
  <c r="A266" i="11"/>
  <c r="A183" i="11"/>
  <c r="C272" i="11"/>
  <c r="C273" i="11"/>
  <c r="C274" i="11"/>
  <c r="C275" i="11"/>
  <c r="C276" i="11"/>
  <c r="C277" i="11"/>
  <c r="C278" i="11"/>
  <c r="D421" i="11" s="1"/>
  <c r="C279" i="11"/>
  <c r="D422" i="11" s="1"/>
  <c r="C280" i="11"/>
  <c r="C281" i="11"/>
  <c r="C282" i="11"/>
  <c r="C283" i="11"/>
  <c r="C284" i="11"/>
  <c r="C285" i="11"/>
  <c r="C286" i="11"/>
  <c r="C287" i="11"/>
  <c r="C288" i="11"/>
  <c r="C289" i="11"/>
  <c r="D432" i="11" s="1"/>
  <c r="C290" i="11"/>
  <c r="D433" i="11" s="1"/>
  <c r="C291" i="11"/>
  <c r="C292" i="11"/>
  <c r="C293" i="11"/>
  <c r="C294" i="11"/>
  <c r="C295" i="11"/>
  <c r="C296" i="11"/>
  <c r="C297" i="11"/>
  <c r="C298" i="11"/>
  <c r="C299" i="11"/>
  <c r="D442" i="11" s="1"/>
  <c r="C300" i="11"/>
  <c r="C301" i="11"/>
  <c r="D444" i="11" s="1"/>
  <c r="C302" i="11"/>
  <c r="C303" i="11"/>
  <c r="D446" i="11" s="1"/>
  <c r="C304" i="11"/>
  <c r="C305" i="11"/>
  <c r="C306" i="11"/>
  <c r="C307" i="11"/>
  <c r="D450" i="11" s="1"/>
  <c r="C308" i="11"/>
  <c r="C309" i="11"/>
  <c r="C310" i="11"/>
  <c r="C311" i="11"/>
  <c r="C312" i="11"/>
  <c r="C313" i="11"/>
  <c r="C314" i="11"/>
  <c r="C315" i="11"/>
  <c r="C316" i="11"/>
  <c r="C317" i="11"/>
  <c r="C318" i="11"/>
  <c r="C319" i="11"/>
  <c r="D462" i="11" s="1"/>
  <c r="C320" i="11"/>
  <c r="C321" i="11"/>
  <c r="C322" i="11"/>
  <c r="C323" i="11"/>
  <c r="C324" i="11"/>
  <c r="C325" i="11"/>
  <c r="C326" i="11"/>
  <c r="C327" i="11"/>
  <c r="D470" i="11" s="1"/>
  <c r="C328" i="11"/>
  <c r="C329" i="11"/>
  <c r="C330" i="11"/>
  <c r="C331" i="11"/>
  <c r="D474" i="11" s="1"/>
  <c r="C332" i="11"/>
  <c r="C333" i="11"/>
  <c r="C334" i="11"/>
  <c r="C335" i="11"/>
  <c r="D478" i="11" s="1"/>
  <c r="C336" i="11"/>
  <c r="C337" i="11"/>
  <c r="C338" i="11"/>
  <c r="C339" i="11"/>
  <c r="C340" i="11"/>
  <c r="C341" i="11"/>
  <c r="D484" i="11" s="1"/>
  <c r="C342" i="11"/>
  <c r="C343" i="11"/>
  <c r="D486" i="11" s="1"/>
  <c r="C344" i="11"/>
  <c r="C345" i="11"/>
  <c r="C346" i="11"/>
  <c r="C347" i="11"/>
  <c r="C348" i="11"/>
  <c r="C349" i="11"/>
  <c r="C350" i="11"/>
  <c r="C351" i="11"/>
  <c r="D494" i="11" s="1"/>
  <c r="C352" i="11"/>
  <c r="C353" i="11"/>
  <c r="C354" i="11"/>
  <c r="C271" i="11"/>
  <c r="K402" i="11" l="1"/>
  <c r="K405" i="11"/>
  <c r="K401" i="11"/>
  <c r="K397" i="11"/>
  <c r="M406" i="11"/>
  <c r="K398" i="11"/>
  <c r="K404" i="11"/>
  <c r="K400" i="11"/>
  <c r="K396" i="11"/>
  <c r="K395" i="11"/>
  <c r="K403" i="11"/>
  <c r="K399" i="11"/>
  <c r="F524" i="11"/>
  <c r="G413" i="11"/>
  <c r="J407" i="11"/>
  <c r="B498" i="11"/>
  <c r="D496" i="11"/>
  <c r="D492" i="11"/>
  <c r="D488" i="11"/>
  <c r="D480" i="11"/>
  <c r="D476" i="11"/>
  <c r="D472" i="11"/>
  <c r="D468" i="11"/>
  <c r="D464" i="11"/>
  <c r="D460" i="11"/>
  <c r="D456" i="11"/>
  <c r="D452" i="11"/>
  <c r="D448" i="11"/>
  <c r="D440" i="11"/>
  <c r="D436" i="11"/>
  <c r="D428" i="11"/>
  <c r="D424" i="11"/>
  <c r="D420" i="11"/>
  <c r="D416" i="11"/>
  <c r="D495" i="11"/>
  <c r="D491" i="11"/>
  <c r="D487" i="11"/>
  <c r="D483" i="11"/>
  <c r="D479" i="11"/>
  <c r="D475" i="11"/>
  <c r="D471" i="11"/>
  <c r="D467" i="11"/>
  <c r="D463" i="11"/>
  <c r="D459" i="11"/>
  <c r="D455" i="11"/>
  <c r="D451" i="11"/>
  <c r="D447" i="11"/>
  <c r="D443" i="11"/>
  <c r="D439" i="11"/>
  <c r="D435" i="11"/>
  <c r="D431" i="11"/>
  <c r="D427" i="11"/>
  <c r="D423" i="11"/>
  <c r="D419" i="11"/>
  <c r="D415" i="11"/>
  <c r="D414" i="11"/>
  <c r="C359" i="11"/>
  <c r="D490" i="11"/>
  <c r="D482" i="11"/>
  <c r="D466" i="11"/>
  <c r="D458" i="11"/>
  <c r="D454" i="11"/>
  <c r="D438" i="11"/>
  <c r="D434" i="11"/>
  <c r="D430" i="11"/>
  <c r="D426" i="11"/>
  <c r="D418" i="11"/>
  <c r="D497" i="11"/>
  <c r="D493" i="11"/>
  <c r="D489" i="11"/>
  <c r="D485" i="11"/>
  <c r="D481" i="11"/>
  <c r="D477" i="11"/>
  <c r="D473" i="11"/>
  <c r="D469" i="11"/>
  <c r="D465" i="11"/>
  <c r="D461" i="11"/>
  <c r="D457" i="11"/>
  <c r="D453" i="11"/>
  <c r="D449" i="11"/>
  <c r="D445" i="11"/>
  <c r="D441" i="11"/>
  <c r="D437" i="11"/>
  <c r="D429" i="11"/>
  <c r="D425" i="11"/>
  <c r="D417" i="11"/>
  <c r="B361" i="11"/>
  <c r="C360" i="11"/>
  <c r="B372" i="11"/>
  <c r="B499" i="11"/>
  <c r="C500" i="11"/>
  <c r="AA95" i="11"/>
  <c r="AB95" i="11"/>
  <c r="AC95" i="11"/>
  <c r="AD95" i="11"/>
  <c r="AE95" i="11"/>
  <c r="AF95" i="11"/>
  <c r="AG95" i="11"/>
  <c r="AH95" i="11"/>
  <c r="AI95" i="11"/>
  <c r="AJ95" i="11"/>
  <c r="AK95" i="11"/>
  <c r="AL95" i="11"/>
  <c r="AM95" i="11"/>
  <c r="AN95" i="11"/>
  <c r="AO95" i="11"/>
  <c r="AP95" i="11"/>
  <c r="AQ95" i="11"/>
  <c r="AR95" i="11"/>
  <c r="AS95" i="11"/>
  <c r="AT95" i="11"/>
  <c r="AU95" i="11"/>
  <c r="AV95" i="11"/>
  <c r="AW95" i="11"/>
  <c r="AX95" i="11"/>
  <c r="AY95" i="11"/>
  <c r="AZ95" i="11"/>
  <c r="BA95" i="11"/>
  <c r="BB95" i="11"/>
  <c r="BC95" i="11"/>
  <c r="BD95" i="11"/>
  <c r="BE95" i="11"/>
  <c r="BF95" i="11"/>
  <c r="BG95" i="11"/>
  <c r="BH95" i="11"/>
  <c r="BI95" i="11"/>
  <c r="BJ95" i="11"/>
  <c r="BK95" i="11"/>
  <c r="BL95" i="11"/>
  <c r="BM95" i="11"/>
  <c r="BN95" i="11"/>
  <c r="BO95" i="11"/>
  <c r="BP95" i="11"/>
  <c r="BQ95" i="11"/>
  <c r="BR95" i="11"/>
  <c r="BS95" i="11"/>
  <c r="BT95" i="11"/>
  <c r="BU95" i="11"/>
  <c r="BV95" i="11"/>
  <c r="BW95" i="11"/>
  <c r="BX95" i="11"/>
  <c r="BY95" i="11"/>
  <c r="BZ95" i="11"/>
  <c r="CA95" i="11"/>
  <c r="CB95" i="11"/>
  <c r="CC95" i="11"/>
  <c r="CD95" i="11"/>
  <c r="CE95" i="11"/>
  <c r="CF95" i="11"/>
  <c r="CG95" i="11"/>
  <c r="CH95" i="11"/>
  <c r="AA96" i="11"/>
  <c r="AB96" i="11"/>
  <c r="AC96" i="11"/>
  <c r="AD96" i="11"/>
  <c r="AE96" i="11"/>
  <c r="AF96" i="11"/>
  <c r="AG96" i="11"/>
  <c r="AH96" i="11"/>
  <c r="AI96" i="11"/>
  <c r="AJ96" i="11"/>
  <c r="AK96" i="11"/>
  <c r="AL96" i="11"/>
  <c r="AM96" i="11"/>
  <c r="AN96" i="11"/>
  <c r="AO96" i="11"/>
  <c r="AP96" i="11"/>
  <c r="AQ96" i="11"/>
  <c r="AR96" i="11"/>
  <c r="AS96" i="11"/>
  <c r="AT96" i="11"/>
  <c r="AU96" i="11"/>
  <c r="AV96" i="11"/>
  <c r="AW96" i="11"/>
  <c r="AX96" i="11"/>
  <c r="AY96" i="11"/>
  <c r="AZ96" i="11"/>
  <c r="BA96" i="11"/>
  <c r="BB96" i="11"/>
  <c r="BC96" i="11"/>
  <c r="BD96" i="11"/>
  <c r="BE96" i="11"/>
  <c r="BF96" i="11"/>
  <c r="BG96" i="11"/>
  <c r="BH96" i="11"/>
  <c r="BI96" i="11"/>
  <c r="BJ96" i="11"/>
  <c r="BK96" i="11"/>
  <c r="BL96" i="11"/>
  <c r="BM96" i="11"/>
  <c r="BN96" i="11"/>
  <c r="BO96" i="11"/>
  <c r="BP96" i="11"/>
  <c r="BQ96" i="11"/>
  <c r="BR96" i="11"/>
  <c r="BS96" i="11"/>
  <c r="BT96" i="11"/>
  <c r="BU96" i="11"/>
  <c r="BV96" i="11"/>
  <c r="BW96" i="11"/>
  <c r="BX96" i="11"/>
  <c r="BY96" i="11"/>
  <c r="BZ96" i="11"/>
  <c r="CA96" i="11"/>
  <c r="CB96" i="11"/>
  <c r="CC96" i="11"/>
  <c r="CD96" i="11"/>
  <c r="CE96" i="11"/>
  <c r="CF96" i="11"/>
  <c r="CG96" i="11"/>
  <c r="CH96" i="11"/>
  <c r="AA97" i="11"/>
  <c r="AB97" i="11"/>
  <c r="AC97" i="11"/>
  <c r="AD97" i="11"/>
  <c r="AE97" i="11"/>
  <c r="AF97" i="11"/>
  <c r="AG97" i="11"/>
  <c r="AH97" i="11"/>
  <c r="AI97" i="11"/>
  <c r="AJ97" i="11"/>
  <c r="AK97" i="11"/>
  <c r="AL97" i="11"/>
  <c r="AM97" i="11"/>
  <c r="AN97" i="11"/>
  <c r="AO97" i="11"/>
  <c r="AP97" i="11"/>
  <c r="AQ97" i="11"/>
  <c r="AR97" i="11"/>
  <c r="AS97" i="11"/>
  <c r="AT97" i="11"/>
  <c r="AU97" i="11"/>
  <c r="AV97" i="11"/>
  <c r="AW97" i="11"/>
  <c r="AX97" i="11"/>
  <c r="AY97" i="11"/>
  <c r="AZ97" i="11"/>
  <c r="BA97" i="11"/>
  <c r="BB97" i="11"/>
  <c r="BC97" i="11"/>
  <c r="BD97" i="11"/>
  <c r="BE97" i="11"/>
  <c r="BF97" i="11"/>
  <c r="BG97" i="11"/>
  <c r="BH97" i="11"/>
  <c r="BI97" i="11"/>
  <c r="BJ97" i="11"/>
  <c r="BK97" i="11"/>
  <c r="BL97" i="11"/>
  <c r="BM97" i="11"/>
  <c r="BN97" i="11"/>
  <c r="BO97" i="11"/>
  <c r="BP97" i="11"/>
  <c r="BQ97" i="11"/>
  <c r="BR97" i="11"/>
  <c r="BS97" i="11"/>
  <c r="BT97" i="11"/>
  <c r="BU97" i="11"/>
  <c r="BV97" i="11"/>
  <c r="BW97" i="11"/>
  <c r="BX97" i="11"/>
  <c r="BY97" i="11"/>
  <c r="BZ97" i="11"/>
  <c r="CA97" i="11"/>
  <c r="CB97" i="11"/>
  <c r="CC97" i="11"/>
  <c r="CD97" i="11"/>
  <c r="CE97" i="11"/>
  <c r="CF97" i="11"/>
  <c r="CG97" i="11"/>
  <c r="CH97" i="11"/>
  <c r="AA98" i="11"/>
  <c r="AB98" i="11"/>
  <c r="AC98" i="11"/>
  <c r="AD98" i="11"/>
  <c r="AE98" i="11"/>
  <c r="AF98" i="11"/>
  <c r="AG98" i="11"/>
  <c r="AH98" i="11"/>
  <c r="AI98" i="11"/>
  <c r="AJ98" i="11"/>
  <c r="AK98" i="11"/>
  <c r="AL98" i="11"/>
  <c r="AM98" i="11"/>
  <c r="AN98" i="11"/>
  <c r="AO98" i="11"/>
  <c r="AP98" i="11"/>
  <c r="AQ98" i="11"/>
  <c r="AR98" i="11"/>
  <c r="AS98" i="11"/>
  <c r="AT98" i="11"/>
  <c r="AU98" i="11"/>
  <c r="AV98" i="11"/>
  <c r="AW98" i="11"/>
  <c r="AX98" i="11"/>
  <c r="AY98" i="11"/>
  <c r="AZ98" i="11"/>
  <c r="BA98" i="11"/>
  <c r="BB98" i="11"/>
  <c r="BC98" i="11"/>
  <c r="BD98" i="11"/>
  <c r="BE98" i="11"/>
  <c r="BF98" i="11"/>
  <c r="BG98" i="11"/>
  <c r="BH98" i="11"/>
  <c r="BI98" i="11"/>
  <c r="BJ98" i="11"/>
  <c r="BK98" i="11"/>
  <c r="BL98" i="11"/>
  <c r="BM98" i="11"/>
  <c r="BN98" i="11"/>
  <c r="BO98" i="11"/>
  <c r="BP98" i="11"/>
  <c r="BQ98" i="11"/>
  <c r="BR98" i="11"/>
  <c r="BS98" i="11"/>
  <c r="BT98" i="11"/>
  <c r="BU98" i="11"/>
  <c r="BV98" i="11"/>
  <c r="BW98" i="11"/>
  <c r="BX98" i="11"/>
  <c r="BY98" i="11"/>
  <c r="BZ98" i="11"/>
  <c r="CA98" i="11"/>
  <c r="CB98" i="11"/>
  <c r="CC98" i="11"/>
  <c r="CD98" i="11"/>
  <c r="CE98" i="11"/>
  <c r="CF98" i="11"/>
  <c r="CG98" i="11"/>
  <c r="CH98" i="11"/>
  <c r="AA99" i="11"/>
  <c r="AB99" i="11"/>
  <c r="AC99" i="11"/>
  <c r="AD99" i="11"/>
  <c r="AE99" i="11"/>
  <c r="AF99" i="11"/>
  <c r="AG99" i="11"/>
  <c r="AH99" i="11"/>
  <c r="AI99" i="11"/>
  <c r="AJ99" i="11"/>
  <c r="AK99" i="11"/>
  <c r="AL99" i="11"/>
  <c r="AM99" i="11"/>
  <c r="AN99" i="11"/>
  <c r="AO99" i="11"/>
  <c r="AP99" i="11"/>
  <c r="AQ99" i="11"/>
  <c r="AR99" i="11"/>
  <c r="AS99" i="11"/>
  <c r="AT99" i="11"/>
  <c r="AU99" i="11"/>
  <c r="AV99" i="11"/>
  <c r="AW99" i="11"/>
  <c r="AX99" i="11"/>
  <c r="AY99" i="11"/>
  <c r="AZ99" i="11"/>
  <c r="BA99" i="11"/>
  <c r="BB99" i="11"/>
  <c r="BC99" i="11"/>
  <c r="BD99" i="11"/>
  <c r="BE99" i="11"/>
  <c r="BF99" i="11"/>
  <c r="BG99" i="11"/>
  <c r="BH99" i="11"/>
  <c r="BI99" i="11"/>
  <c r="BJ99" i="11"/>
  <c r="BK99" i="11"/>
  <c r="BL99" i="11"/>
  <c r="BM99" i="11"/>
  <c r="BN99" i="11"/>
  <c r="BO99" i="11"/>
  <c r="BP99" i="11"/>
  <c r="BQ99" i="11"/>
  <c r="BR99" i="11"/>
  <c r="BS99" i="11"/>
  <c r="BT99" i="11"/>
  <c r="BU99" i="11"/>
  <c r="BV99" i="11"/>
  <c r="BW99" i="11"/>
  <c r="BX99" i="11"/>
  <c r="BY99" i="11"/>
  <c r="BZ99" i="11"/>
  <c r="CA99" i="11"/>
  <c r="CB99" i="11"/>
  <c r="CC99" i="11"/>
  <c r="CD99" i="11"/>
  <c r="CE99" i="11"/>
  <c r="CF99" i="11"/>
  <c r="CG99" i="11"/>
  <c r="CH99" i="11"/>
  <c r="AA100" i="11"/>
  <c r="AB100" i="11"/>
  <c r="AC100" i="11"/>
  <c r="AD100" i="11"/>
  <c r="AE100" i="11"/>
  <c r="AF100" i="11"/>
  <c r="AG100" i="11"/>
  <c r="AH100" i="11"/>
  <c r="AI100" i="11"/>
  <c r="AJ100" i="11"/>
  <c r="AK100" i="11"/>
  <c r="AL100" i="11"/>
  <c r="AM100" i="11"/>
  <c r="AN100" i="11"/>
  <c r="AO100" i="11"/>
  <c r="AP100" i="11"/>
  <c r="AQ100" i="11"/>
  <c r="AR100" i="11"/>
  <c r="AS100" i="11"/>
  <c r="AT100" i="11"/>
  <c r="AU100" i="11"/>
  <c r="AV100" i="11"/>
  <c r="AW100" i="11"/>
  <c r="AX100" i="11"/>
  <c r="AY100" i="11"/>
  <c r="AZ100" i="11"/>
  <c r="BA100" i="11"/>
  <c r="BB100" i="11"/>
  <c r="BC100" i="11"/>
  <c r="BD100" i="11"/>
  <c r="BE100" i="11"/>
  <c r="BF100" i="11"/>
  <c r="BG100" i="11"/>
  <c r="BH100" i="11"/>
  <c r="BI100" i="11"/>
  <c r="BJ100" i="11"/>
  <c r="BK100" i="11"/>
  <c r="BL100" i="11"/>
  <c r="BM100" i="11"/>
  <c r="BN100" i="11"/>
  <c r="BO100" i="11"/>
  <c r="BP100" i="11"/>
  <c r="BQ100" i="11"/>
  <c r="BR100" i="11"/>
  <c r="BS100" i="11"/>
  <c r="BT100" i="11"/>
  <c r="BU100" i="11"/>
  <c r="BV100" i="11"/>
  <c r="BW100" i="11"/>
  <c r="BX100" i="11"/>
  <c r="BY100" i="11"/>
  <c r="BZ100" i="11"/>
  <c r="CA100" i="11"/>
  <c r="CB100" i="11"/>
  <c r="CC100" i="11"/>
  <c r="CD100" i="11"/>
  <c r="CE100" i="11"/>
  <c r="CF100" i="11"/>
  <c r="CG100" i="11"/>
  <c r="CH100" i="11"/>
  <c r="AA101" i="11"/>
  <c r="AB101" i="11"/>
  <c r="AC101" i="11"/>
  <c r="AD101" i="11"/>
  <c r="AE101" i="11"/>
  <c r="AF101" i="11"/>
  <c r="AG101" i="11"/>
  <c r="AH101" i="11"/>
  <c r="AI101" i="11"/>
  <c r="AJ101" i="11"/>
  <c r="AK101" i="11"/>
  <c r="AL101" i="11"/>
  <c r="AM101" i="11"/>
  <c r="AN101" i="11"/>
  <c r="AO101" i="11"/>
  <c r="AP101" i="11"/>
  <c r="AQ101" i="11"/>
  <c r="AR101" i="11"/>
  <c r="AS101" i="11"/>
  <c r="AT101" i="11"/>
  <c r="AU101" i="11"/>
  <c r="AV101" i="11"/>
  <c r="AW101" i="11"/>
  <c r="AX101" i="11"/>
  <c r="AY101" i="11"/>
  <c r="AZ101" i="11"/>
  <c r="BA101" i="11"/>
  <c r="BB101" i="11"/>
  <c r="BC101" i="11"/>
  <c r="BD101" i="11"/>
  <c r="BE101" i="11"/>
  <c r="BF101" i="11"/>
  <c r="BG101" i="11"/>
  <c r="BH101" i="11"/>
  <c r="BI101" i="11"/>
  <c r="BJ101" i="11"/>
  <c r="BK101" i="11"/>
  <c r="BL101" i="11"/>
  <c r="BM101" i="11"/>
  <c r="BN101" i="11"/>
  <c r="BO101" i="11"/>
  <c r="BP101" i="11"/>
  <c r="BQ101" i="11"/>
  <c r="BR101" i="11"/>
  <c r="BS101" i="11"/>
  <c r="BT101" i="11"/>
  <c r="BU101" i="11"/>
  <c r="BV101" i="11"/>
  <c r="BW101" i="11"/>
  <c r="BX101" i="11"/>
  <c r="BY101" i="11"/>
  <c r="BZ101" i="11"/>
  <c r="CA101" i="11"/>
  <c r="CB101" i="11"/>
  <c r="CC101" i="11"/>
  <c r="CD101" i="11"/>
  <c r="CE101" i="11"/>
  <c r="CF101" i="11"/>
  <c r="CG101" i="11"/>
  <c r="CH101" i="11"/>
  <c r="AA102" i="11"/>
  <c r="AB102" i="11"/>
  <c r="AC102" i="11"/>
  <c r="AD102" i="11"/>
  <c r="AE102" i="11"/>
  <c r="AF102" i="11"/>
  <c r="AG102" i="11"/>
  <c r="AH102" i="11"/>
  <c r="AI102" i="11"/>
  <c r="AJ102" i="11"/>
  <c r="AK102" i="11"/>
  <c r="AL102" i="11"/>
  <c r="AM102" i="11"/>
  <c r="AN102" i="11"/>
  <c r="AO102" i="11"/>
  <c r="AP102" i="11"/>
  <c r="AQ102" i="11"/>
  <c r="AR102" i="11"/>
  <c r="AS102" i="11"/>
  <c r="AT102" i="11"/>
  <c r="AU102" i="11"/>
  <c r="AV102" i="11"/>
  <c r="AW102" i="11"/>
  <c r="AX102" i="11"/>
  <c r="AY102" i="11"/>
  <c r="AZ102" i="11"/>
  <c r="BA102" i="11"/>
  <c r="BB102" i="11"/>
  <c r="BC102" i="11"/>
  <c r="BD102" i="11"/>
  <c r="BE102" i="11"/>
  <c r="BF102" i="11"/>
  <c r="BG102" i="11"/>
  <c r="BH102" i="11"/>
  <c r="BI102" i="11"/>
  <c r="BJ102" i="11"/>
  <c r="BK102" i="11"/>
  <c r="BL102" i="11"/>
  <c r="BM102" i="11"/>
  <c r="BN102" i="11"/>
  <c r="BO102" i="11"/>
  <c r="BP102" i="11"/>
  <c r="BQ102" i="11"/>
  <c r="BR102" i="11"/>
  <c r="BS102" i="11"/>
  <c r="BT102" i="11"/>
  <c r="BU102" i="11"/>
  <c r="BV102" i="11"/>
  <c r="BW102" i="11"/>
  <c r="BX102" i="11"/>
  <c r="BY102" i="11"/>
  <c r="BZ102" i="11"/>
  <c r="CA102" i="11"/>
  <c r="CB102" i="11"/>
  <c r="CC102" i="11"/>
  <c r="CD102" i="11"/>
  <c r="CE102" i="11"/>
  <c r="CF102" i="11"/>
  <c r="CG102" i="11"/>
  <c r="CH102" i="11"/>
  <c r="AA103" i="11"/>
  <c r="AB103" i="11"/>
  <c r="AC103" i="11"/>
  <c r="AD103" i="11"/>
  <c r="AE103" i="11"/>
  <c r="AF103" i="11"/>
  <c r="AG103" i="11"/>
  <c r="AH103" i="11"/>
  <c r="AI103" i="11"/>
  <c r="AJ103" i="11"/>
  <c r="AK103" i="11"/>
  <c r="AL103" i="11"/>
  <c r="AM103" i="11"/>
  <c r="AN103" i="11"/>
  <c r="AO103" i="11"/>
  <c r="AP103" i="11"/>
  <c r="AQ103" i="11"/>
  <c r="AR103" i="11"/>
  <c r="AS103" i="11"/>
  <c r="AT103" i="11"/>
  <c r="AU103" i="11"/>
  <c r="AV103" i="11"/>
  <c r="AW103" i="11"/>
  <c r="AX103" i="11"/>
  <c r="AY103" i="11"/>
  <c r="AZ103" i="11"/>
  <c r="BA103" i="11"/>
  <c r="BB103" i="11"/>
  <c r="BC103" i="11"/>
  <c r="BD103" i="11"/>
  <c r="BE103" i="11"/>
  <c r="BF103" i="11"/>
  <c r="BG103" i="11"/>
  <c r="BH103" i="11"/>
  <c r="BI103" i="11"/>
  <c r="BJ103" i="11"/>
  <c r="BK103" i="11"/>
  <c r="BL103" i="11"/>
  <c r="BM103" i="11"/>
  <c r="BN103" i="11"/>
  <c r="BO103" i="11"/>
  <c r="BP103" i="11"/>
  <c r="BQ103" i="11"/>
  <c r="BR103" i="11"/>
  <c r="BS103" i="11"/>
  <c r="BT103" i="11"/>
  <c r="BU103" i="11"/>
  <c r="BV103" i="11"/>
  <c r="BW103" i="11"/>
  <c r="BX103" i="11"/>
  <c r="BY103" i="11"/>
  <c r="BZ103" i="11"/>
  <c r="CA103" i="11"/>
  <c r="CB103" i="11"/>
  <c r="CC103" i="11"/>
  <c r="CD103" i="11"/>
  <c r="CE103" i="11"/>
  <c r="CF103" i="11"/>
  <c r="CG103" i="11"/>
  <c r="CH103" i="11"/>
  <c r="AA104" i="11"/>
  <c r="AB104" i="11"/>
  <c r="AC104" i="11"/>
  <c r="AD104" i="11"/>
  <c r="AE104" i="11"/>
  <c r="AF104" i="11"/>
  <c r="AG104" i="11"/>
  <c r="AH104" i="11"/>
  <c r="AI104" i="11"/>
  <c r="AJ104" i="11"/>
  <c r="AK104" i="11"/>
  <c r="AL104" i="11"/>
  <c r="AM104" i="11"/>
  <c r="AN104" i="11"/>
  <c r="AO104" i="11"/>
  <c r="AP104" i="11"/>
  <c r="AQ104" i="11"/>
  <c r="AR104" i="11"/>
  <c r="AS104" i="11"/>
  <c r="AT104" i="11"/>
  <c r="AU104" i="11"/>
  <c r="AV104" i="11"/>
  <c r="AW104" i="11"/>
  <c r="AX104" i="11"/>
  <c r="AY104" i="11"/>
  <c r="AZ104" i="11"/>
  <c r="BA104" i="11"/>
  <c r="BB104" i="11"/>
  <c r="BC104" i="11"/>
  <c r="BD104" i="11"/>
  <c r="BE104" i="11"/>
  <c r="BF104" i="11"/>
  <c r="BG104" i="11"/>
  <c r="BH104" i="11"/>
  <c r="BI104" i="11"/>
  <c r="BJ104" i="11"/>
  <c r="BK104" i="11"/>
  <c r="BL104" i="11"/>
  <c r="BM104" i="11"/>
  <c r="BN104" i="11"/>
  <c r="BO104" i="11"/>
  <c r="BP104" i="11"/>
  <c r="BQ104" i="11"/>
  <c r="BR104" i="11"/>
  <c r="BS104" i="11"/>
  <c r="BT104" i="11"/>
  <c r="BU104" i="11"/>
  <c r="BV104" i="11"/>
  <c r="BW104" i="11"/>
  <c r="BX104" i="11"/>
  <c r="BY104" i="11"/>
  <c r="BZ104" i="11"/>
  <c r="CA104" i="11"/>
  <c r="CB104" i="11"/>
  <c r="CC104" i="11"/>
  <c r="CD104" i="11"/>
  <c r="CE104" i="11"/>
  <c r="CF104" i="11"/>
  <c r="CG104" i="11"/>
  <c r="CH104" i="11"/>
  <c r="AA105" i="11"/>
  <c r="AB105" i="11"/>
  <c r="AC105" i="11"/>
  <c r="AD105" i="11"/>
  <c r="AE105" i="11"/>
  <c r="AF105" i="11"/>
  <c r="AG105" i="11"/>
  <c r="AH105" i="11"/>
  <c r="AI105" i="11"/>
  <c r="AJ105" i="11"/>
  <c r="AK105" i="11"/>
  <c r="AL105" i="11"/>
  <c r="AM105" i="11"/>
  <c r="AN105" i="11"/>
  <c r="AO105" i="11"/>
  <c r="AP105" i="11"/>
  <c r="AQ105" i="11"/>
  <c r="AR105" i="11"/>
  <c r="AS105" i="11"/>
  <c r="AT105" i="11"/>
  <c r="AU105" i="11"/>
  <c r="AV105" i="11"/>
  <c r="AW105" i="11"/>
  <c r="AX105" i="11"/>
  <c r="AY105" i="11"/>
  <c r="AZ105" i="11"/>
  <c r="BA105" i="11"/>
  <c r="BB105" i="11"/>
  <c r="BC105" i="11"/>
  <c r="BD105" i="11"/>
  <c r="BE105" i="11"/>
  <c r="BF105" i="11"/>
  <c r="BG105" i="11"/>
  <c r="BH105" i="11"/>
  <c r="BI105" i="11"/>
  <c r="BJ105" i="11"/>
  <c r="BK105" i="11"/>
  <c r="BL105" i="11"/>
  <c r="BM105" i="11"/>
  <c r="BN105" i="11"/>
  <c r="BO105" i="11"/>
  <c r="BP105" i="11"/>
  <c r="BQ105" i="11"/>
  <c r="BR105" i="11"/>
  <c r="BS105" i="11"/>
  <c r="BT105" i="11"/>
  <c r="BU105" i="11"/>
  <c r="BV105" i="11"/>
  <c r="BW105" i="11"/>
  <c r="BX105" i="11"/>
  <c r="BY105" i="11"/>
  <c r="BZ105" i="11"/>
  <c r="CA105" i="11"/>
  <c r="CB105" i="11"/>
  <c r="CC105" i="11"/>
  <c r="CD105" i="11"/>
  <c r="CE105" i="11"/>
  <c r="CF105" i="11"/>
  <c r="CG105" i="11"/>
  <c r="CH105" i="11"/>
  <c r="AA106" i="11"/>
  <c r="AB106" i="11"/>
  <c r="AC106" i="11"/>
  <c r="AD106" i="11"/>
  <c r="AE106" i="11"/>
  <c r="AF106" i="11"/>
  <c r="AG106" i="11"/>
  <c r="AH106" i="11"/>
  <c r="AI106" i="11"/>
  <c r="AJ106" i="11"/>
  <c r="AK106" i="11"/>
  <c r="AL106" i="11"/>
  <c r="AM106" i="11"/>
  <c r="AN106" i="11"/>
  <c r="AO106" i="11"/>
  <c r="AP106" i="11"/>
  <c r="AQ106" i="11"/>
  <c r="AR106" i="11"/>
  <c r="AS106" i="11"/>
  <c r="AT106" i="11"/>
  <c r="AU106" i="11"/>
  <c r="AV106" i="11"/>
  <c r="AW106" i="11"/>
  <c r="AX106" i="11"/>
  <c r="AY106" i="11"/>
  <c r="AZ106" i="11"/>
  <c r="BA106" i="11"/>
  <c r="BB106" i="11"/>
  <c r="BC106" i="11"/>
  <c r="BD106" i="11"/>
  <c r="BE106" i="11"/>
  <c r="BF106" i="11"/>
  <c r="BG106" i="11"/>
  <c r="BH106" i="11"/>
  <c r="BI106" i="11"/>
  <c r="BJ106" i="11"/>
  <c r="BK106" i="11"/>
  <c r="BL106" i="11"/>
  <c r="BM106" i="11"/>
  <c r="BN106" i="11"/>
  <c r="BO106" i="11"/>
  <c r="BP106" i="11"/>
  <c r="BQ106" i="11"/>
  <c r="BR106" i="11"/>
  <c r="BS106" i="11"/>
  <c r="BT106" i="11"/>
  <c r="BU106" i="11"/>
  <c r="BV106" i="11"/>
  <c r="BW106" i="11"/>
  <c r="BX106" i="11"/>
  <c r="BY106" i="11"/>
  <c r="BZ106" i="11"/>
  <c r="CA106" i="11"/>
  <c r="CB106" i="11"/>
  <c r="CC106" i="11"/>
  <c r="CD106" i="11"/>
  <c r="CE106" i="11"/>
  <c r="CF106" i="11"/>
  <c r="CG106" i="11"/>
  <c r="CH106" i="11"/>
  <c r="AA107" i="11"/>
  <c r="AB107" i="11"/>
  <c r="AC107" i="11"/>
  <c r="AD107" i="11"/>
  <c r="AE107" i="11"/>
  <c r="AF107" i="11"/>
  <c r="AG107" i="11"/>
  <c r="AH107" i="11"/>
  <c r="AI107" i="11"/>
  <c r="AJ107" i="11"/>
  <c r="AK107" i="11"/>
  <c r="AL107" i="11"/>
  <c r="AM107" i="11"/>
  <c r="AN107" i="11"/>
  <c r="AO107" i="11"/>
  <c r="AP107" i="11"/>
  <c r="AQ107" i="11"/>
  <c r="AR107" i="11"/>
  <c r="AS107" i="11"/>
  <c r="AT107" i="11"/>
  <c r="AU107" i="11"/>
  <c r="AV107" i="11"/>
  <c r="AW107" i="11"/>
  <c r="AX107" i="11"/>
  <c r="AY107" i="11"/>
  <c r="AZ107" i="11"/>
  <c r="BA107" i="11"/>
  <c r="BB107" i="11"/>
  <c r="BC107" i="11"/>
  <c r="BD107" i="11"/>
  <c r="BE107" i="11"/>
  <c r="BF107" i="11"/>
  <c r="BG107" i="11"/>
  <c r="BH107" i="11"/>
  <c r="BI107" i="11"/>
  <c r="BJ107" i="11"/>
  <c r="BK107" i="11"/>
  <c r="BL107" i="11"/>
  <c r="BM107" i="11"/>
  <c r="BN107" i="11"/>
  <c r="BO107" i="11"/>
  <c r="BP107" i="11"/>
  <c r="BQ107" i="11"/>
  <c r="BR107" i="11"/>
  <c r="BS107" i="11"/>
  <c r="BT107" i="11"/>
  <c r="BU107" i="11"/>
  <c r="BV107" i="11"/>
  <c r="BW107" i="11"/>
  <c r="BX107" i="11"/>
  <c r="BY107" i="11"/>
  <c r="BZ107" i="11"/>
  <c r="CA107" i="11"/>
  <c r="CB107" i="11"/>
  <c r="CC107" i="11"/>
  <c r="CD107" i="11"/>
  <c r="CE107" i="11"/>
  <c r="CF107" i="11"/>
  <c r="CG107" i="11"/>
  <c r="CH107" i="11"/>
  <c r="AA108" i="11"/>
  <c r="AB108" i="11"/>
  <c r="AC108" i="11"/>
  <c r="AD108" i="11"/>
  <c r="AE108" i="11"/>
  <c r="AF108" i="11"/>
  <c r="AG108" i="11"/>
  <c r="AH108" i="11"/>
  <c r="AI108" i="11"/>
  <c r="AJ108" i="11"/>
  <c r="AK108" i="11"/>
  <c r="AL108" i="11"/>
  <c r="AM108" i="11"/>
  <c r="AN108" i="11"/>
  <c r="AO108" i="11"/>
  <c r="AP108" i="11"/>
  <c r="AQ108" i="11"/>
  <c r="AR108" i="11"/>
  <c r="AS108" i="11"/>
  <c r="AT108" i="11"/>
  <c r="AU108" i="11"/>
  <c r="AV108" i="11"/>
  <c r="AW108" i="11"/>
  <c r="AX108" i="11"/>
  <c r="AY108" i="11"/>
  <c r="AZ108" i="11"/>
  <c r="BA108" i="11"/>
  <c r="BB108" i="11"/>
  <c r="BC108" i="11"/>
  <c r="BD108" i="11"/>
  <c r="BE108" i="11"/>
  <c r="BF108" i="11"/>
  <c r="BG108" i="11"/>
  <c r="BH108" i="11"/>
  <c r="BI108" i="11"/>
  <c r="BJ108" i="11"/>
  <c r="BK108" i="11"/>
  <c r="BL108" i="11"/>
  <c r="BM108" i="11"/>
  <c r="BN108" i="11"/>
  <c r="BO108" i="11"/>
  <c r="BP108" i="11"/>
  <c r="BQ108" i="11"/>
  <c r="BR108" i="11"/>
  <c r="BS108" i="11"/>
  <c r="BT108" i="11"/>
  <c r="BU108" i="11"/>
  <c r="BV108" i="11"/>
  <c r="BW108" i="11"/>
  <c r="BX108" i="11"/>
  <c r="BY108" i="11"/>
  <c r="BZ108" i="11"/>
  <c r="CA108" i="11"/>
  <c r="CB108" i="11"/>
  <c r="CC108" i="11"/>
  <c r="CD108" i="11"/>
  <c r="CE108" i="11"/>
  <c r="CF108" i="11"/>
  <c r="CG108" i="11"/>
  <c r="CH108" i="11"/>
  <c r="AA109" i="11"/>
  <c r="AB109" i="11"/>
  <c r="AC109" i="11"/>
  <c r="AD109" i="11"/>
  <c r="AE109" i="11"/>
  <c r="AF109" i="11"/>
  <c r="AG109" i="11"/>
  <c r="AH109" i="11"/>
  <c r="AI109" i="11"/>
  <c r="AJ109" i="11"/>
  <c r="AK109" i="11"/>
  <c r="AL109" i="11"/>
  <c r="AM109" i="11"/>
  <c r="AN109" i="11"/>
  <c r="AO109" i="11"/>
  <c r="AP109" i="11"/>
  <c r="AQ109" i="11"/>
  <c r="AR109" i="11"/>
  <c r="AS109" i="11"/>
  <c r="AT109" i="11"/>
  <c r="AU109" i="11"/>
  <c r="AV109" i="11"/>
  <c r="AW109" i="11"/>
  <c r="AX109" i="11"/>
  <c r="AY109" i="11"/>
  <c r="AZ109" i="11"/>
  <c r="BA109" i="11"/>
  <c r="BB109" i="11"/>
  <c r="BC109" i="11"/>
  <c r="BD109" i="11"/>
  <c r="BE109" i="11"/>
  <c r="BF109" i="11"/>
  <c r="BG109" i="11"/>
  <c r="BH109" i="11"/>
  <c r="BI109" i="11"/>
  <c r="BJ109" i="11"/>
  <c r="BK109" i="11"/>
  <c r="BL109" i="11"/>
  <c r="BM109" i="11"/>
  <c r="BN109" i="11"/>
  <c r="BO109" i="11"/>
  <c r="BP109" i="11"/>
  <c r="BQ109" i="11"/>
  <c r="BR109" i="11"/>
  <c r="BS109" i="11"/>
  <c r="BT109" i="11"/>
  <c r="BU109" i="11"/>
  <c r="BV109" i="11"/>
  <c r="BW109" i="11"/>
  <c r="BX109" i="11"/>
  <c r="BY109" i="11"/>
  <c r="BZ109" i="11"/>
  <c r="CA109" i="11"/>
  <c r="CB109" i="11"/>
  <c r="CC109" i="11"/>
  <c r="CD109" i="11"/>
  <c r="CE109" i="11"/>
  <c r="CF109" i="11"/>
  <c r="CG109" i="11"/>
  <c r="CH109" i="11"/>
  <c r="AA110" i="11"/>
  <c r="AB110" i="11"/>
  <c r="AC110" i="11"/>
  <c r="AD110" i="11"/>
  <c r="AE110" i="11"/>
  <c r="AF110" i="11"/>
  <c r="AG110" i="11"/>
  <c r="AH110" i="11"/>
  <c r="AI110" i="11"/>
  <c r="AJ110" i="11"/>
  <c r="AK110" i="11"/>
  <c r="AL110" i="11"/>
  <c r="AM110" i="11"/>
  <c r="AN110" i="11"/>
  <c r="AO110" i="11"/>
  <c r="AP110" i="11"/>
  <c r="AQ110" i="11"/>
  <c r="AR110" i="11"/>
  <c r="AS110" i="11"/>
  <c r="AT110" i="11"/>
  <c r="AU110" i="11"/>
  <c r="AV110" i="11"/>
  <c r="AW110" i="11"/>
  <c r="AX110" i="11"/>
  <c r="AY110" i="11"/>
  <c r="AZ110" i="11"/>
  <c r="BA110" i="11"/>
  <c r="BB110" i="11"/>
  <c r="BC110" i="11"/>
  <c r="BD110" i="11"/>
  <c r="BE110" i="11"/>
  <c r="BF110" i="11"/>
  <c r="BG110" i="11"/>
  <c r="BH110" i="11"/>
  <c r="BI110" i="11"/>
  <c r="BJ110" i="11"/>
  <c r="BK110" i="11"/>
  <c r="BL110" i="11"/>
  <c r="BM110" i="11"/>
  <c r="BN110" i="11"/>
  <c r="BO110" i="11"/>
  <c r="BP110" i="11"/>
  <c r="BQ110" i="11"/>
  <c r="BR110" i="11"/>
  <c r="BS110" i="11"/>
  <c r="BT110" i="11"/>
  <c r="BU110" i="11"/>
  <c r="BV110" i="11"/>
  <c r="BW110" i="11"/>
  <c r="BX110" i="11"/>
  <c r="BY110" i="11"/>
  <c r="BZ110" i="11"/>
  <c r="CA110" i="11"/>
  <c r="CB110" i="11"/>
  <c r="CC110" i="11"/>
  <c r="CD110" i="11"/>
  <c r="CE110" i="11"/>
  <c r="CF110" i="11"/>
  <c r="CG110" i="11"/>
  <c r="CH110" i="11"/>
  <c r="AA111" i="11"/>
  <c r="AB111" i="11"/>
  <c r="AC111" i="11"/>
  <c r="AD111" i="11"/>
  <c r="AE111" i="11"/>
  <c r="AF111" i="11"/>
  <c r="AG111" i="11"/>
  <c r="AH111" i="11"/>
  <c r="AI111" i="11"/>
  <c r="AJ111" i="11"/>
  <c r="AK111" i="11"/>
  <c r="AL111" i="11"/>
  <c r="AM111" i="11"/>
  <c r="AN111" i="11"/>
  <c r="AO111" i="11"/>
  <c r="AP111" i="11"/>
  <c r="AQ111" i="11"/>
  <c r="AR111" i="11"/>
  <c r="AS111" i="11"/>
  <c r="AT111" i="11"/>
  <c r="AU111" i="11"/>
  <c r="AV111" i="11"/>
  <c r="AW111" i="11"/>
  <c r="AX111" i="11"/>
  <c r="AY111" i="11"/>
  <c r="AZ111" i="11"/>
  <c r="BA111" i="11"/>
  <c r="BB111" i="11"/>
  <c r="BC111" i="11"/>
  <c r="BD111" i="11"/>
  <c r="BE111" i="11"/>
  <c r="BF111" i="11"/>
  <c r="BG111" i="11"/>
  <c r="BH111" i="11"/>
  <c r="BI111" i="11"/>
  <c r="BJ111" i="11"/>
  <c r="BK111" i="11"/>
  <c r="BL111" i="11"/>
  <c r="BM111" i="11"/>
  <c r="BN111" i="11"/>
  <c r="BO111" i="11"/>
  <c r="BP111" i="11"/>
  <c r="BQ111" i="11"/>
  <c r="BR111" i="11"/>
  <c r="BS111" i="11"/>
  <c r="BT111" i="11"/>
  <c r="BU111" i="11"/>
  <c r="BV111" i="11"/>
  <c r="BW111" i="11"/>
  <c r="BX111" i="11"/>
  <c r="BY111" i="11"/>
  <c r="BZ111" i="11"/>
  <c r="CA111" i="11"/>
  <c r="CB111" i="11"/>
  <c r="CC111" i="11"/>
  <c r="CD111" i="11"/>
  <c r="CE111" i="11"/>
  <c r="CF111" i="11"/>
  <c r="CG111" i="11"/>
  <c r="CH111" i="11"/>
  <c r="C112" i="11"/>
  <c r="D112" i="11"/>
  <c r="E112" i="11"/>
  <c r="F112" i="11"/>
  <c r="G112" i="11"/>
  <c r="H112" i="11"/>
  <c r="I112" i="11"/>
  <c r="J112" i="11"/>
  <c r="K112" i="11"/>
  <c r="L112" i="11"/>
  <c r="M112" i="11"/>
  <c r="N112" i="11"/>
  <c r="O112" i="11"/>
  <c r="P112" i="11"/>
  <c r="Q112" i="11"/>
  <c r="R112" i="11"/>
  <c r="S112" i="11"/>
  <c r="T112" i="11"/>
  <c r="U112" i="11"/>
  <c r="V112" i="11"/>
  <c r="W112" i="11"/>
  <c r="X112" i="11"/>
  <c r="Y112" i="11"/>
  <c r="Z112" i="11"/>
  <c r="AA112" i="11"/>
  <c r="AB112" i="11"/>
  <c r="AC112" i="11"/>
  <c r="AD112" i="11"/>
  <c r="AE112" i="11"/>
  <c r="AF112" i="11"/>
  <c r="AG112" i="11"/>
  <c r="AH112" i="11"/>
  <c r="AI112" i="11"/>
  <c r="AJ112" i="11"/>
  <c r="AK112" i="11"/>
  <c r="AL112" i="11"/>
  <c r="AM112" i="11"/>
  <c r="AN112" i="11"/>
  <c r="AO112" i="11"/>
  <c r="AP112" i="11"/>
  <c r="AQ112" i="11"/>
  <c r="AR112" i="11"/>
  <c r="AS112" i="11"/>
  <c r="AT112" i="11"/>
  <c r="AU112" i="11"/>
  <c r="AV112" i="11"/>
  <c r="AW112" i="11"/>
  <c r="AX112" i="11"/>
  <c r="AY112" i="11"/>
  <c r="AZ112" i="11"/>
  <c r="BA112" i="11"/>
  <c r="BB112" i="11"/>
  <c r="BC112" i="11"/>
  <c r="BD112" i="11"/>
  <c r="BE112" i="11"/>
  <c r="BF112" i="11"/>
  <c r="BG112" i="11"/>
  <c r="BH112" i="11"/>
  <c r="BI112" i="11"/>
  <c r="BJ112" i="11"/>
  <c r="BK112" i="11"/>
  <c r="BL112" i="11"/>
  <c r="BM112" i="11"/>
  <c r="BN112" i="11"/>
  <c r="BO112" i="11"/>
  <c r="BP112" i="11"/>
  <c r="BQ112" i="11"/>
  <c r="BR112" i="11"/>
  <c r="BS112" i="11"/>
  <c r="BT112" i="11"/>
  <c r="BU112" i="11"/>
  <c r="BV112" i="11"/>
  <c r="BW112" i="11"/>
  <c r="BX112" i="11"/>
  <c r="BY112" i="11"/>
  <c r="BZ112" i="11"/>
  <c r="CA112" i="11"/>
  <c r="CB112" i="11"/>
  <c r="CC112" i="11"/>
  <c r="CD112" i="11"/>
  <c r="CE112" i="11"/>
  <c r="CF112" i="11"/>
  <c r="CG112" i="11"/>
  <c r="CH112" i="11"/>
  <c r="C113" i="11"/>
  <c r="D113" i="11"/>
  <c r="E113" i="11"/>
  <c r="F113" i="11"/>
  <c r="G113" i="11"/>
  <c r="H113" i="11"/>
  <c r="I113" i="11"/>
  <c r="J113" i="11"/>
  <c r="K113" i="11"/>
  <c r="L113" i="11"/>
  <c r="M113" i="11"/>
  <c r="N113" i="11"/>
  <c r="O113" i="11"/>
  <c r="P113" i="11"/>
  <c r="Q113" i="11"/>
  <c r="R113" i="11"/>
  <c r="S113" i="11"/>
  <c r="T113" i="11"/>
  <c r="U113" i="11"/>
  <c r="V113" i="11"/>
  <c r="W113" i="11"/>
  <c r="X113" i="11"/>
  <c r="Y113" i="11"/>
  <c r="Z113" i="11"/>
  <c r="AA113" i="11"/>
  <c r="AB113" i="11"/>
  <c r="AC113" i="11"/>
  <c r="AD113" i="11"/>
  <c r="AE113" i="11"/>
  <c r="AF113" i="11"/>
  <c r="AG113" i="11"/>
  <c r="AH113" i="11"/>
  <c r="AI113" i="11"/>
  <c r="AJ113" i="11"/>
  <c r="AK113" i="11"/>
  <c r="AL113" i="11"/>
  <c r="AM113" i="11"/>
  <c r="AN113" i="11"/>
  <c r="AO113" i="11"/>
  <c r="AP113" i="11"/>
  <c r="AQ113" i="11"/>
  <c r="AR113" i="11"/>
  <c r="AS113" i="11"/>
  <c r="AT113" i="11"/>
  <c r="AU113" i="11"/>
  <c r="AV113" i="11"/>
  <c r="AW113" i="11"/>
  <c r="AX113" i="11"/>
  <c r="AY113" i="11"/>
  <c r="AZ113" i="11"/>
  <c r="BA113" i="11"/>
  <c r="BB113" i="11"/>
  <c r="BC113" i="11"/>
  <c r="BD113" i="11"/>
  <c r="BE113" i="11"/>
  <c r="BF113" i="11"/>
  <c r="BG113" i="11"/>
  <c r="BH113" i="11"/>
  <c r="BI113" i="11"/>
  <c r="BJ113" i="11"/>
  <c r="BK113" i="11"/>
  <c r="BL113" i="11"/>
  <c r="BM113" i="11"/>
  <c r="BN113" i="11"/>
  <c r="BO113" i="11"/>
  <c r="BP113" i="11"/>
  <c r="BQ113" i="11"/>
  <c r="BR113" i="11"/>
  <c r="BS113" i="11"/>
  <c r="BT113" i="11"/>
  <c r="BU113" i="11"/>
  <c r="BV113" i="11"/>
  <c r="BW113" i="11"/>
  <c r="BX113" i="11"/>
  <c r="BY113" i="11"/>
  <c r="BZ113" i="11"/>
  <c r="CA113" i="11"/>
  <c r="CB113" i="11"/>
  <c r="CC113" i="11"/>
  <c r="CD113" i="11"/>
  <c r="CE113" i="11"/>
  <c r="CF113" i="11"/>
  <c r="CG113" i="11"/>
  <c r="CH113" i="11"/>
  <c r="C114" i="11"/>
  <c r="D114" i="11"/>
  <c r="E114" i="11"/>
  <c r="F114" i="11"/>
  <c r="G114" i="11"/>
  <c r="H114" i="11"/>
  <c r="I114" i="11"/>
  <c r="J114" i="11"/>
  <c r="K114" i="11"/>
  <c r="L114" i="11"/>
  <c r="M114" i="11"/>
  <c r="N114" i="11"/>
  <c r="O114" i="11"/>
  <c r="P114" i="11"/>
  <c r="Q114" i="11"/>
  <c r="R114" i="11"/>
  <c r="S114" i="11"/>
  <c r="T114" i="11"/>
  <c r="U114" i="11"/>
  <c r="V114" i="11"/>
  <c r="W114" i="11"/>
  <c r="X114" i="11"/>
  <c r="Y114" i="11"/>
  <c r="Z114" i="11"/>
  <c r="AA114" i="11"/>
  <c r="AB114" i="11"/>
  <c r="AC114" i="11"/>
  <c r="AD114" i="11"/>
  <c r="AE114" i="11"/>
  <c r="AF114" i="11"/>
  <c r="AG114" i="11"/>
  <c r="AH114" i="11"/>
  <c r="AI114" i="11"/>
  <c r="AJ114" i="11"/>
  <c r="AK114" i="11"/>
  <c r="AL114" i="11"/>
  <c r="AM114" i="11"/>
  <c r="AN114" i="11"/>
  <c r="AO114" i="11"/>
  <c r="AP114" i="11"/>
  <c r="AQ114" i="11"/>
  <c r="AR114" i="11"/>
  <c r="AS114" i="11"/>
  <c r="AT114" i="11"/>
  <c r="AU114" i="11"/>
  <c r="AV114" i="11"/>
  <c r="AW114" i="11"/>
  <c r="AX114" i="11"/>
  <c r="AY114" i="11"/>
  <c r="AZ114" i="11"/>
  <c r="BA114" i="11"/>
  <c r="BB114" i="11"/>
  <c r="BC114" i="11"/>
  <c r="BD114" i="11"/>
  <c r="BE114" i="11"/>
  <c r="BF114" i="11"/>
  <c r="BG114" i="11"/>
  <c r="BH114" i="11"/>
  <c r="BI114" i="11"/>
  <c r="BJ114" i="11"/>
  <c r="BK114" i="11"/>
  <c r="BL114" i="11"/>
  <c r="BM114" i="11"/>
  <c r="BN114" i="11"/>
  <c r="BO114" i="11"/>
  <c r="BP114" i="11"/>
  <c r="BQ114" i="11"/>
  <c r="BR114" i="11"/>
  <c r="BS114" i="11"/>
  <c r="BT114" i="11"/>
  <c r="BU114" i="11"/>
  <c r="BV114" i="11"/>
  <c r="BW114" i="11"/>
  <c r="BX114" i="11"/>
  <c r="BY114" i="11"/>
  <c r="BZ114" i="11"/>
  <c r="CA114" i="11"/>
  <c r="CB114" i="11"/>
  <c r="CC114" i="11"/>
  <c r="CD114" i="11"/>
  <c r="CE114" i="11"/>
  <c r="CF114" i="11"/>
  <c r="CG114" i="11"/>
  <c r="CH114" i="11"/>
  <c r="C115" i="11"/>
  <c r="D115" i="11"/>
  <c r="E115" i="11"/>
  <c r="F115" i="11"/>
  <c r="G115" i="11"/>
  <c r="H115" i="11"/>
  <c r="I115" i="11"/>
  <c r="J115" i="11"/>
  <c r="K115" i="11"/>
  <c r="L115" i="11"/>
  <c r="M115" i="11"/>
  <c r="N115" i="11"/>
  <c r="O115" i="11"/>
  <c r="P115" i="11"/>
  <c r="Q115" i="11"/>
  <c r="R115" i="11"/>
  <c r="S115" i="11"/>
  <c r="T115" i="11"/>
  <c r="U115" i="11"/>
  <c r="V115" i="11"/>
  <c r="W115" i="11"/>
  <c r="X115" i="11"/>
  <c r="Y115" i="11"/>
  <c r="Z115" i="11"/>
  <c r="AA115" i="11"/>
  <c r="AB115" i="11"/>
  <c r="AC115" i="11"/>
  <c r="AD115" i="11"/>
  <c r="AE115" i="11"/>
  <c r="AF115" i="11"/>
  <c r="AG115" i="11"/>
  <c r="AH115" i="11"/>
  <c r="AI115" i="11"/>
  <c r="AJ115" i="11"/>
  <c r="AK115" i="11"/>
  <c r="AL115" i="11"/>
  <c r="AM115" i="11"/>
  <c r="AN115" i="11"/>
  <c r="AO115" i="11"/>
  <c r="AP115" i="11"/>
  <c r="AQ115" i="11"/>
  <c r="AR115" i="11"/>
  <c r="AS115" i="11"/>
  <c r="AT115" i="11"/>
  <c r="AU115" i="11"/>
  <c r="AV115" i="11"/>
  <c r="AW115" i="11"/>
  <c r="AX115" i="11"/>
  <c r="AY115" i="11"/>
  <c r="AZ115" i="11"/>
  <c r="BA115" i="11"/>
  <c r="BB115" i="11"/>
  <c r="BC115" i="11"/>
  <c r="BD115" i="11"/>
  <c r="BE115" i="11"/>
  <c r="BF115" i="11"/>
  <c r="BG115" i="11"/>
  <c r="BH115" i="11"/>
  <c r="BI115" i="11"/>
  <c r="BJ115" i="11"/>
  <c r="BK115" i="11"/>
  <c r="BL115" i="11"/>
  <c r="BM115" i="11"/>
  <c r="BN115" i="11"/>
  <c r="BO115" i="11"/>
  <c r="BP115" i="11"/>
  <c r="BQ115" i="11"/>
  <c r="BR115" i="11"/>
  <c r="BS115" i="11"/>
  <c r="BT115" i="11"/>
  <c r="BU115" i="11"/>
  <c r="BV115" i="11"/>
  <c r="BW115" i="11"/>
  <c r="BX115" i="11"/>
  <c r="BY115" i="11"/>
  <c r="BZ115" i="11"/>
  <c r="CA115" i="11"/>
  <c r="CB115" i="11"/>
  <c r="CC115" i="11"/>
  <c r="CD115" i="11"/>
  <c r="CE115" i="11"/>
  <c r="CF115" i="11"/>
  <c r="CG115" i="11"/>
  <c r="CH115" i="11"/>
  <c r="C116" i="11"/>
  <c r="D116" i="11"/>
  <c r="E116" i="11"/>
  <c r="F116" i="11"/>
  <c r="G116" i="11"/>
  <c r="H116" i="11"/>
  <c r="I116" i="11"/>
  <c r="J116" i="11"/>
  <c r="K116" i="11"/>
  <c r="L116" i="11"/>
  <c r="M116" i="11"/>
  <c r="N116" i="11"/>
  <c r="O116" i="11"/>
  <c r="P116" i="11"/>
  <c r="Q116" i="11"/>
  <c r="R116" i="11"/>
  <c r="S116" i="11"/>
  <c r="T116" i="11"/>
  <c r="U116" i="11"/>
  <c r="V116" i="11"/>
  <c r="W116" i="11"/>
  <c r="X116" i="11"/>
  <c r="Y116" i="11"/>
  <c r="Z116" i="11"/>
  <c r="AA116" i="11"/>
  <c r="AB116" i="11"/>
  <c r="AC116" i="11"/>
  <c r="AD116" i="11"/>
  <c r="AE116" i="11"/>
  <c r="AF116" i="11"/>
  <c r="AG116" i="11"/>
  <c r="AH116" i="11"/>
  <c r="AI116" i="11"/>
  <c r="AJ116" i="11"/>
  <c r="AK116" i="11"/>
  <c r="AL116" i="11"/>
  <c r="AM116" i="11"/>
  <c r="AN116" i="11"/>
  <c r="AO116" i="11"/>
  <c r="AP116" i="11"/>
  <c r="AQ116" i="11"/>
  <c r="AR116" i="11"/>
  <c r="AS116" i="11"/>
  <c r="AT116" i="11"/>
  <c r="AU116" i="11"/>
  <c r="AV116" i="11"/>
  <c r="AW116" i="11"/>
  <c r="AX116" i="11"/>
  <c r="AY116" i="11"/>
  <c r="AZ116" i="11"/>
  <c r="BA116" i="11"/>
  <c r="BB116" i="11"/>
  <c r="BC116" i="11"/>
  <c r="BD116" i="11"/>
  <c r="BE116" i="11"/>
  <c r="BF116" i="11"/>
  <c r="BG116" i="11"/>
  <c r="BH116" i="11"/>
  <c r="BI116" i="11"/>
  <c r="BJ116" i="11"/>
  <c r="BK116" i="11"/>
  <c r="BL116" i="11"/>
  <c r="BM116" i="11"/>
  <c r="BN116" i="11"/>
  <c r="BO116" i="11"/>
  <c r="BP116" i="11"/>
  <c r="BQ116" i="11"/>
  <c r="BR116" i="11"/>
  <c r="BS116" i="11"/>
  <c r="BT116" i="11"/>
  <c r="BU116" i="11"/>
  <c r="BV116" i="11"/>
  <c r="BW116" i="11"/>
  <c r="BX116" i="11"/>
  <c r="BY116" i="11"/>
  <c r="BZ116" i="11"/>
  <c r="CA116" i="11"/>
  <c r="CB116" i="11"/>
  <c r="CC116" i="11"/>
  <c r="CD116" i="11"/>
  <c r="CE116" i="11"/>
  <c r="CF116" i="11"/>
  <c r="CG116" i="11"/>
  <c r="CH116" i="11"/>
  <c r="C117" i="11"/>
  <c r="D117" i="11"/>
  <c r="E117" i="11"/>
  <c r="F117" i="11"/>
  <c r="G117" i="11"/>
  <c r="H117" i="11"/>
  <c r="I117" i="11"/>
  <c r="J117" i="11"/>
  <c r="K117" i="11"/>
  <c r="L117" i="11"/>
  <c r="M117" i="11"/>
  <c r="N117" i="11"/>
  <c r="O117" i="11"/>
  <c r="P117" i="11"/>
  <c r="Q117" i="11"/>
  <c r="R117" i="11"/>
  <c r="S117" i="11"/>
  <c r="T117" i="11"/>
  <c r="U117" i="11"/>
  <c r="V117" i="11"/>
  <c r="W117" i="11"/>
  <c r="X117" i="11"/>
  <c r="Y117" i="11"/>
  <c r="Z117" i="11"/>
  <c r="AA117" i="11"/>
  <c r="AB117" i="11"/>
  <c r="AC117" i="11"/>
  <c r="AD117" i="11"/>
  <c r="AE117" i="11"/>
  <c r="AF117" i="11"/>
  <c r="AG117" i="11"/>
  <c r="AH117" i="11"/>
  <c r="AI117" i="11"/>
  <c r="AJ117" i="11"/>
  <c r="AK117" i="11"/>
  <c r="AL117" i="11"/>
  <c r="AM117" i="11"/>
  <c r="AN117" i="11"/>
  <c r="AO117" i="11"/>
  <c r="AP117" i="11"/>
  <c r="AQ117" i="11"/>
  <c r="AR117" i="11"/>
  <c r="AS117" i="11"/>
  <c r="AT117" i="11"/>
  <c r="AU117" i="11"/>
  <c r="AV117" i="11"/>
  <c r="AW117" i="11"/>
  <c r="AX117" i="11"/>
  <c r="AY117" i="11"/>
  <c r="AZ117" i="11"/>
  <c r="BA117" i="11"/>
  <c r="BB117" i="11"/>
  <c r="BC117" i="11"/>
  <c r="BD117" i="11"/>
  <c r="BE117" i="11"/>
  <c r="BF117" i="11"/>
  <c r="BG117" i="11"/>
  <c r="BH117" i="11"/>
  <c r="BI117" i="11"/>
  <c r="BJ117" i="11"/>
  <c r="BK117" i="11"/>
  <c r="BL117" i="11"/>
  <c r="BM117" i="11"/>
  <c r="BN117" i="11"/>
  <c r="BO117" i="11"/>
  <c r="BP117" i="11"/>
  <c r="BQ117" i="11"/>
  <c r="BR117" i="11"/>
  <c r="BS117" i="11"/>
  <c r="BT117" i="11"/>
  <c r="BU117" i="11"/>
  <c r="BV117" i="11"/>
  <c r="BW117" i="11"/>
  <c r="BX117" i="11"/>
  <c r="BY117" i="11"/>
  <c r="BZ117" i="11"/>
  <c r="CA117" i="11"/>
  <c r="CB117" i="11"/>
  <c r="CC117" i="11"/>
  <c r="CD117" i="11"/>
  <c r="CE117" i="11"/>
  <c r="CF117" i="11"/>
  <c r="CG117" i="11"/>
  <c r="CH117" i="11"/>
  <c r="C118" i="11"/>
  <c r="D118" i="11"/>
  <c r="E118" i="11"/>
  <c r="F118" i="11"/>
  <c r="G118" i="11"/>
  <c r="H118" i="11"/>
  <c r="I118" i="11"/>
  <c r="J118" i="11"/>
  <c r="K118" i="11"/>
  <c r="L118" i="11"/>
  <c r="M118" i="11"/>
  <c r="N118" i="11"/>
  <c r="O118" i="11"/>
  <c r="P118" i="11"/>
  <c r="Q118" i="11"/>
  <c r="R118" i="11"/>
  <c r="S118" i="11"/>
  <c r="T118" i="11"/>
  <c r="U118" i="11"/>
  <c r="V118" i="11"/>
  <c r="W118" i="11"/>
  <c r="X118" i="11"/>
  <c r="Y118" i="11"/>
  <c r="Z118" i="11"/>
  <c r="AA118" i="11"/>
  <c r="AB118" i="11"/>
  <c r="AC118" i="11"/>
  <c r="AD118" i="11"/>
  <c r="AE118" i="11"/>
  <c r="AF118" i="11"/>
  <c r="AG118" i="11"/>
  <c r="AH118" i="11"/>
  <c r="AI118" i="11"/>
  <c r="AJ118" i="11"/>
  <c r="AK118" i="11"/>
  <c r="AL118" i="11"/>
  <c r="AM118" i="11"/>
  <c r="AN118" i="11"/>
  <c r="AO118" i="11"/>
  <c r="AP118" i="11"/>
  <c r="AQ118" i="11"/>
  <c r="AR118" i="11"/>
  <c r="AS118" i="11"/>
  <c r="AT118" i="11"/>
  <c r="AU118" i="11"/>
  <c r="AV118" i="11"/>
  <c r="AW118" i="11"/>
  <c r="AX118" i="11"/>
  <c r="AY118" i="11"/>
  <c r="AZ118" i="11"/>
  <c r="BA118" i="11"/>
  <c r="BB118" i="11"/>
  <c r="BC118" i="11"/>
  <c r="BD118" i="11"/>
  <c r="BE118" i="11"/>
  <c r="BF118" i="11"/>
  <c r="BG118" i="11"/>
  <c r="BH118" i="11"/>
  <c r="BI118" i="11"/>
  <c r="BJ118" i="11"/>
  <c r="BK118" i="11"/>
  <c r="BL118" i="11"/>
  <c r="BM118" i="11"/>
  <c r="BN118" i="11"/>
  <c r="BO118" i="11"/>
  <c r="BP118" i="11"/>
  <c r="BQ118" i="11"/>
  <c r="BR118" i="11"/>
  <c r="BS118" i="11"/>
  <c r="BT118" i="11"/>
  <c r="BU118" i="11"/>
  <c r="BV118" i="11"/>
  <c r="BW118" i="11"/>
  <c r="BX118" i="11"/>
  <c r="BY118" i="11"/>
  <c r="BZ118" i="11"/>
  <c r="CA118" i="11"/>
  <c r="CB118" i="11"/>
  <c r="CC118" i="11"/>
  <c r="CD118" i="11"/>
  <c r="CE118" i="11"/>
  <c r="CF118" i="11"/>
  <c r="CG118" i="11"/>
  <c r="CH118" i="11"/>
  <c r="C119" i="11"/>
  <c r="D119" i="11"/>
  <c r="E119" i="11"/>
  <c r="F119" i="11"/>
  <c r="G119" i="11"/>
  <c r="H119" i="11"/>
  <c r="I119" i="11"/>
  <c r="J119" i="11"/>
  <c r="K119" i="11"/>
  <c r="L119" i="11"/>
  <c r="M119" i="11"/>
  <c r="N119" i="11"/>
  <c r="O119" i="11"/>
  <c r="P119" i="11"/>
  <c r="Q119" i="11"/>
  <c r="R119" i="11"/>
  <c r="S119" i="11"/>
  <c r="T119" i="11"/>
  <c r="U119" i="11"/>
  <c r="V119" i="11"/>
  <c r="W119" i="11"/>
  <c r="X119" i="11"/>
  <c r="Y119" i="11"/>
  <c r="Z119" i="11"/>
  <c r="AA119" i="11"/>
  <c r="AB119" i="11"/>
  <c r="AC119" i="11"/>
  <c r="AD119" i="11"/>
  <c r="AE119" i="11"/>
  <c r="AF119" i="11"/>
  <c r="AG119" i="11"/>
  <c r="AH119" i="11"/>
  <c r="AI119" i="11"/>
  <c r="AJ119" i="11"/>
  <c r="AK119" i="11"/>
  <c r="AL119" i="11"/>
  <c r="AM119" i="11"/>
  <c r="AN119" i="11"/>
  <c r="AO119" i="11"/>
  <c r="AP119" i="11"/>
  <c r="AQ119" i="11"/>
  <c r="AR119" i="11"/>
  <c r="AS119" i="11"/>
  <c r="AT119" i="11"/>
  <c r="AU119" i="11"/>
  <c r="AV119" i="11"/>
  <c r="AW119" i="11"/>
  <c r="AX119" i="11"/>
  <c r="AY119" i="11"/>
  <c r="AZ119" i="11"/>
  <c r="BA119" i="11"/>
  <c r="BB119" i="11"/>
  <c r="BC119" i="11"/>
  <c r="BD119" i="11"/>
  <c r="BE119" i="11"/>
  <c r="BF119" i="11"/>
  <c r="BG119" i="11"/>
  <c r="BH119" i="11"/>
  <c r="BI119" i="11"/>
  <c r="BJ119" i="11"/>
  <c r="BK119" i="11"/>
  <c r="BL119" i="11"/>
  <c r="BM119" i="11"/>
  <c r="BN119" i="11"/>
  <c r="BO119" i="11"/>
  <c r="BP119" i="11"/>
  <c r="BQ119" i="11"/>
  <c r="BR119" i="11"/>
  <c r="BS119" i="11"/>
  <c r="BT119" i="11"/>
  <c r="BU119" i="11"/>
  <c r="BV119" i="11"/>
  <c r="BW119" i="11"/>
  <c r="BX119" i="11"/>
  <c r="BY119" i="11"/>
  <c r="BZ119" i="11"/>
  <c r="CA119" i="11"/>
  <c r="CB119" i="11"/>
  <c r="CC119" i="11"/>
  <c r="CD119" i="11"/>
  <c r="CE119" i="11"/>
  <c r="CF119" i="11"/>
  <c r="CG119" i="11"/>
  <c r="CH119" i="11"/>
  <c r="C120" i="11"/>
  <c r="D120" i="11"/>
  <c r="E120" i="11"/>
  <c r="F120" i="11"/>
  <c r="G120" i="11"/>
  <c r="H120" i="11"/>
  <c r="I120" i="11"/>
  <c r="J120" i="11"/>
  <c r="K120" i="11"/>
  <c r="L120" i="11"/>
  <c r="M120" i="11"/>
  <c r="N120" i="11"/>
  <c r="O120" i="11"/>
  <c r="P120" i="11"/>
  <c r="Q120" i="11"/>
  <c r="R120" i="11"/>
  <c r="S120" i="11"/>
  <c r="T120" i="11"/>
  <c r="U120" i="11"/>
  <c r="V120" i="11"/>
  <c r="W120" i="11"/>
  <c r="X120" i="11"/>
  <c r="Y120" i="11"/>
  <c r="Z120" i="11"/>
  <c r="AA120" i="11"/>
  <c r="AB120" i="11"/>
  <c r="AC120" i="11"/>
  <c r="AD120" i="11"/>
  <c r="AE120" i="11"/>
  <c r="AF120" i="11"/>
  <c r="AG120" i="11"/>
  <c r="AH120" i="11"/>
  <c r="AI120" i="11"/>
  <c r="AJ120" i="11"/>
  <c r="AK120" i="11"/>
  <c r="AL120" i="11"/>
  <c r="AM120" i="11"/>
  <c r="AN120" i="11"/>
  <c r="AO120" i="11"/>
  <c r="AP120" i="11"/>
  <c r="AQ120" i="11"/>
  <c r="AR120" i="11"/>
  <c r="AS120" i="11"/>
  <c r="AT120" i="11"/>
  <c r="AU120" i="11"/>
  <c r="AV120" i="11"/>
  <c r="AW120" i="11"/>
  <c r="AX120" i="11"/>
  <c r="AY120" i="11"/>
  <c r="AZ120" i="11"/>
  <c r="BA120" i="11"/>
  <c r="BB120" i="11"/>
  <c r="BC120" i="11"/>
  <c r="BD120" i="11"/>
  <c r="BE120" i="11"/>
  <c r="BF120" i="11"/>
  <c r="BG120" i="11"/>
  <c r="BH120" i="11"/>
  <c r="BI120" i="11"/>
  <c r="BJ120" i="11"/>
  <c r="BK120" i="11"/>
  <c r="BL120" i="11"/>
  <c r="BM120" i="11"/>
  <c r="BN120" i="11"/>
  <c r="BO120" i="11"/>
  <c r="BP120" i="11"/>
  <c r="BQ120" i="11"/>
  <c r="BR120" i="11"/>
  <c r="BS120" i="11"/>
  <c r="BT120" i="11"/>
  <c r="BU120" i="11"/>
  <c r="BV120" i="11"/>
  <c r="BW120" i="11"/>
  <c r="BX120" i="11"/>
  <c r="BY120" i="11"/>
  <c r="BZ120" i="11"/>
  <c r="CA120" i="11"/>
  <c r="CB120" i="11"/>
  <c r="CC120" i="11"/>
  <c r="CD120" i="11"/>
  <c r="CE120" i="11"/>
  <c r="CF120" i="11"/>
  <c r="CG120" i="11"/>
  <c r="CH120" i="11"/>
  <c r="C121" i="11"/>
  <c r="D121" i="11"/>
  <c r="E121" i="11"/>
  <c r="F121" i="11"/>
  <c r="G121" i="11"/>
  <c r="H121" i="11"/>
  <c r="I121" i="11"/>
  <c r="J121" i="11"/>
  <c r="K121" i="11"/>
  <c r="L121" i="11"/>
  <c r="M121" i="11"/>
  <c r="N121" i="11"/>
  <c r="O121" i="11"/>
  <c r="P121" i="11"/>
  <c r="Q121" i="11"/>
  <c r="R121" i="11"/>
  <c r="S121" i="11"/>
  <c r="T121" i="11"/>
  <c r="U121" i="11"/>
  <c r="V121" i="11"/>
  <c r="W121" i="11"/>
  <c r="X121" i="11"/>
  <c r="Y121" i="11"/>
  <c r="Z121" i="11"/>
  <c r="AA121" i="11"/>
  <c r="AB121" i="11"/>
  <c r="AC121" i="11"/>
  <c r="AD121" i="11"/>
  <c r="AE121" i="11"/>
  <c r="AF121" i="11"/>
  <c r="AG121" i="11"/>
  <c r="AH121" i="11"/>
  <c r="AI121" i="11"/>
  <c r="AJ121" i="11"/>
  <c r="AK121" i="11"/>
  <c r="AL121" i="11"/>
  <c r="AM121" i="11"/>
  <c r="AN121" i="11"/>
  <c r="AO121" i="11"/>
  <c r="AP121" i="11"/>
  <c r="AQ121" i="11"/>
  <c r="AR121" i="11"/>
  <c r="AS121" i="11"/>
  <c r="AT121" i="11"/>
  <c r="AU121" i="11"/>
  <c r="AV121" i="11"/>
  <c r="AW121" i="11"/>
  <c r="AX121" i="11"/>
  <c r="AY121" i="11"/>
  <c r="AZ121" i="11"/>
  <c r="BA121" i="11"/>
  <c r="BB121" i="11"/>
  <c r="BC121" i="11"/>
  <c r="BD121" i="11"/>
  <c r="BE121" i="11"/>
  <c r="BF121" i="11"/>
  <c r="BG121" i="11"/>
  <c r="BH121" i="11"/>
  <c r="BI121" i="11"/>
  <c r="BJ121" i="11"/>
  <c r="BK121" i="11"/>
  <c r="BL121" i="11"/>
  <c r="BM121" i="11"/>
  <c r="BN121" i="11"/>
  <c r="BO121" i="11"/>
  <c r="BP121" i="11"/>
  <c r="BQ121" i="11"/>
  <c r="BR121" i="11"/>
  <c r="BS121" i="11"/>
  <c r="BT121" i="11"/>
  <c r="BU121" i="11"/>
  <c r="BV121" i="11"/>
  <c r="BW121" i="11"/>
  <c r="BX121" i="11"/>
  <c r="BY121" i="11"/>
  <c r="BZ121" i="11"/>
  <c r="CA121" i="11"/>
  <c r="CB121" i="11"/>
  <c r="CC121" i="11"/>
  <c r="CD121" i="11"/>
  <c r="CE121" i="11"/>
  <c r="CF121" i="11"/>
  <c r="CG121" i="11"/>
  <c r="CH121" i="11"/>
  <c r="C122" i="11"/>
  <c r="D122" i="11"/>
  <c r="E122" i="11"/>
  <c r="F122" i="11"/>
  <c r="G122" i="11"/>
  <c r="H122" i="11"/>
  <c r="I122" i="11"/>
  <c r="J122" i="11"/>
  <c r="K122" i="11"/>
  <c r="L122" i="11"/>
  <c r="M122" i="11"/>
  <c r="N122" i="11"/>
  <c r="O122" i="11"/>
  <c r="P122" i="11"/>
  <c r="Q122" i="11"/>
  <c r="R122" i="11"/>
  <c r="S122" i="11"/>
  <c r="T122" i="11"/>
  <c r="U122" i="11"/>
  <c r="V122" i="11"/>
  <c r="W122" i="11"/>
  <c r="X122" i="11"/>
  <c r="Y122" i="11"/>
  <c r="Z122" i="11"/>
  <c r="AA122" i="11"/>
  <c r="AB122" i="11"/>
  <c r="AC122" i="11"/>
  <c r="AD122" i="11"/>
  <c r="AE122" i="11"/>
  <c r="AF122" i="11"/>
  <c r="AG122" i="11"/>
  <c r="AH122" i="11"/>
  <c r="AI122" i="11"/>
  <c r="AJ122" i="11"/>
  <c r="AK122" i="11"/>
  <c r="AL122" i="11"/>
  <c r="AM122" i="11"/>
  <c r="AN122" i="11"/>
  <c r="AO122" i="11"/>
  <c r="AP122" i="11"/>
  <c r="AQ122" i="11"/>
  <c r="AR122" i="11"/>
  <c r="AS122" i="11"/>
  <c r="AT122" i="11"/>
  <c r="AU122" i="11"/>
  <c r="AV122" i="11"/>
  <c r="AW122" i="11"/>
  <c r="AX122" i="11"/>
  <c r="AY122" i="11"/>
  <c r="AZ122" i="11"/>
  <c r="BA122" i="11"/>
  <c r="BB122" i="11"/>
  <c r="BC122" i="11"/>
  <c r="BD122" i="11"/>
  <c r="BE122" i="11"/>
  <c r="BF122" i="11"/>
  <c r="BG122" i="11"/>
  <c r="BH122" i="11"/>
  <c r="BI122" i="11"/>
  <c r="BJ122" i="11"/>
  <c r="BK122" i="11"/>
  <c r="BL122" i="11"/>
  <c r="BM122" i="11"/>
  <c r="BN122" i="11"/>
  <c r="BO122" i="11"/>
  <c r="BP122" i="11"/>
  <c r="BQ122" i="11"/>
  <c r="BR122" i="11"/>
  <c r="BS122" i="11"/>
  <c r="BT122" i="11"/>
  <c r="BU122" i="11"/>
  <c r="BV122" i="11"/>
  <c r="BW122" i="11"/>
  <c r="BX122" i="11"/>
  <c r="BY122" i="11"/>
  <c r="BZ122" i="11"/>
  <c r="CA122" i="11"/>
  <c r="CB122" i="11"/>
  <c r="CC122" i="11"/>
  <c r="CD122" i="11"/>
  <c r="CE122" i="11"/>
  <c r="CF122" i="11"/>
  <c r="CG122" i="11"/>
  <c r="CH122" i="11"/>
  <c r="C123" i="11"/>
  <c r="D123" i="11"/>
  <c r="E123" i="11"/>
  <c r="F123" i="11"/>
  <c r="G123" i="11"/>
  <c r="H123" i="11"/>
  <c r="I123" i="11"/>
  <c r="J123" i="11"/>
  <c r="K123" i="11"/>
  <c r="L123" i="11"/>
  <c r="M123" i="11"/>
  <c r="N123" i="11"/>
  <c r="O123" i="11"/>
  <c r="P123" i="11"/>
  <c r="Q123" i="11"/>
  <c r="R123" i="11"/>
  <c r="S123" i="11"/>
  <c r="T123" i="11"/>
  <c r="U123" i="11"/>
  <c r="V123" i="11"/>
  <c r="W123" i="11"/>
  <c r="X123" i="11"/>
  <c r="Y123" i="11"/>
  <c r="Z123" i="11"/>
  <c r="AA123" i="11"/>
  <c r="AB123" i="11"/>
  <c r="AC123" i="11"/>
  <c r="AD123" i="11"/>
  <c r="AE123" i="11"/>
  <c r="AF123" i="11"/>
  <c r="AG123" i="11"/>
  <c r="AH123" i="11"/>
  <c r="AI123" i="11"/>
  <c r="AJ123" i="11"/>
  <c r="AK123" i="11"/>
  <c r="AL123" i="11"/>
  <c r="AM123" i="11"/>
  <c r="AN123" i="11"/>
  <c r="AO123" i="11"/>
  <c r="AP123" i="11"/>
  <c r="AQ123" i="11"/>
  <c r="AR123" i="11"/>
  <c r="AS123" i="11"/>
  <c r="AT123" i="11"/>
  <c r="AU123" i="11"/>
  <c r="AV123" i="11"/>
  <c r="AW123" i="11"/>
  <c r="AX123" i="11"/>
  <c r="AY123" i="11"/>
  <c r="AZ123" i="11"/>
  <c r="BA123" i="11"/>
  <c r="BB123" i="11"/>
  <c r="BC123" i="11"/>
  <c r="BD123" i="11"/>
  <c r="BE123" i="11"/>
  <c r="BF123" i="11"/>
  <c r="BG123" i="11"/>
  <c r="BH123" i="11"/>
  <c r="BI123" i="11"/>
  <c r="BJ123" i="11"/>
  <c r="BK123" i="11"/>
  <c r="BL123" i="11"/>
  <c r="BM123" i="11"/>
  <c r="BN123" i="11"/>
  <c r="BO123" i="11"/>
  <c r="BP123" i="11"/>
  <c r="BQ123" i="11"/>
  <c r="BR123" i="11"/>
  <c r="BS123" i="11"/>
  <c r="BT123" i="11"/>
  <c r="BU123" i="11"/>
  <c r="BV123" i="11"/>
  <c r="BW123" i="11"/>
  <c r="BX123" i="11"/>
  <c r="BY123" i="11"/>
  <c r="BZ123" i="11"/>
  <c r="CA123" i="11"/>
  <c r="CB123" i="11"/>
  <c r="CC123" i="11"/>
  <c r="CD123" i="11"/>
  <c r="CE123" i="11"/>
  <c r="CF123" i="11"/>
  <c r="CG123" i="11"/>
  <c r="CH123" i="11"/>
  <c r="C124" i="11"/>
  <c r="D124" i="11"/>
  <c r="E124" i="11"/>
  <c r="F124" i="11"/>
  <c r="G124" i="11"/>
  <c r="H124" i="11"/>
  <c r="I124" i="11"/>
  <c r="J124" i="11"/>
  <c r="K124" i="11"/>
  <c r="L124" i="11"/>
  <c r="M124" i="11"/>
  <c r="N124" i="11"/>
  <c r="O124" i="11"/>
  <c r="P124" i="11"/>
  <c r="Q124" i="11"/>
  <c r="R124" i="11"/>
  <c r="S124" i="11"/>
  <c r="T124" i="11"/>
  <c r="U124" i="11"/>
  <c r="V124" i="11"/>
  <c r="W124" i="11"/>
  <c r="X124" i="11"/>
  <c r="Y124" i="11"/>
  <c r="Z124" i="11"/>
  <c r="AA124" i="11"/>
  <c r="AB124" i="11"/>
  <c r="AC124" i="11"/>
  <c r="AD124" i="11"/>
  <c r="AE124" i="11"/>
  <c r="AF124" i="11"/>
  <c r="AG124" i="11"/>
  <c r="AH124" i="11"/>
  <c r="AI124" i="11"/>
  <c r="AJ124" i="11"/>
  <c r="AK124" i="11"/>
  <c r="AL124" i="11"/>
  <c r="AM124" i="11"/>
  <c r="AN124" i="11"/>
  <c r="AO124" i="11"/>
  <c r="AP124" i="11"/>
  <c r="AQ124" i="11"/>
  <c r="AR124" i="11"/>
  <c r="AS124" i="11"/>
  <c r="AT124" i="11"/>
  <c r="AU124" i="11"/>
  <c r="AV124" i="11"/>
  <c r="AW124" i="11"/>
  <c r="AX124" i="11"/>
  <c r="AY124" i="11"/>
  <c r="AZ124" i="11"/>
  <c r="BA124" i="11"/>
  <c r="BB124" i="11"/>
  <c r="BC124" i="11"/>
  <c r="BD124" i="11"/>
  <c r="BE124" i="11"/>
  <c r="BF124" i="11"/>
  <c r="BG124" i="11"/>
  <c r="BH124" i="11"/>
  <c r="BI124" i="11"/>
  <c r="BJ124" i="11"/>
  <c r="BK124" i="11"/>
  <c r="BL124" i="11"/>
  <c r="BM124" i="11"/>
  <c r="BN124" i="11"/>
  <c r="BO124" i="11"/>
  <c r="BP124" i="11"/>
  <c r="BQ124" i="11"/>
  <c r="BR124" i="11"/>
  <c r="BS124" i="11"/>
  <c r="BT124" i="11"/>
  <c r="BU124" i="11"/>
  <c r="BV124" i="11"/>
  <c r="BW124" i="11"/>
  <c r="BX124" i="11"/>
  <c r="BY124" i="11"/>
  <c r="BZ124" i="11"/>
  <c r="CA124" i="11"/>
  <c r="CB124" i="11"/>
  <c r="CC124" i="11"/>
  <c r="CD124" i="11"/>
  <c r="CE124" i="11"/>
  <c r="CF124" i="11"/>
  <c r="CG124" i="11"/>
  <c r="CH124" i="11"/>
  <c r="C125" i="11"/>
  <c r="D125" i="11"/>
  <c r="E125" i="11"/>
  <c r="F125" i="11"/>
  <c r="G125" i="11"/>
  <c r="H125" i="11"/>
  <c r="I125" i="11"/>
  <c r="J125" i="11"/>
  <c r="K125" i="11"/>
  <c r="L125" i="11"/>
  <c r="M125" i="11"/>
  <c r="N125" i="11"/>
  <c r="O125" i="11"/>
  <c r="P125" i="11"/>
  <c r="Q125" i="11"/>
  <c r="R125" i="11"/>
  <c r="S125" i="11"/>
  <c r="T125" i="11"/>
  <c r="U125" i="11"/>
  <c r="V125" i="11"/>
  <c r="W125" i="11"/>
  <c r="X125" i="11"/>
  <c r="Y125" i="11"/>
  <c r="Z125" i="11"/>
  <c r="AA125" i="11"/>
  <c r="AB125" i="11"/>
  <c r="AC125" i="11"/>
  <c r="AD125" i="11"/>
  <c r="AE125" i="11"/>
  <c r="AF125" i="11"/>
  <c r="AG125" i="11"/>
  <c r="AH125" i="11"/>
  <c r="AI125" i="11"/>
  <c r="AJ125" i="11"/>
  <c r="AK125" i="11"/>
  <c r="AL125" i="11"/>
  <c r="AM125" i="11"/>
  <c r="AN125" i="11"/>
  <c r="AO125" i="11"/>
  <c r="AP125" i="11"/>
  <c r="AQ125" i="11"/>
  <c r="AR125" i="11"/>
  <c r="AS125" i="11"/>
  <c r="AT125" i="11"/>
  <c r="AU125" i="11"/>
  <c r="AV125" i="11"/>
  <c r="AW125" i="11"/>
  <c r="AX125" i="11"/>
  <c r="AY125" i="11"/>
  <c r="AZ125" i="11"/>
  <c r="BA125" i="11"/>
  <c r="BB125" i="11"/>
  <c r="BC125" i="11"/>
  <c r="BD125" i="11"/>
  <c r="BE125" i="11"/>
  <c r="BF125" i="11"/>
  <c r="BG125" i="11"/>
  <c r="BH125" i="11"/>
  <c r="BI125" i="11"/>
  <c r="BJ125" i="11"/>
  <c r="BK125" i="11"/>
  <c r="BL125" i="11"/>
  <c r="BM125" i="11"/>
  <c r="BN125" i="11"/>
  <c r="BO125" i="11"/>
  <c r="BP125" i="11"/>
  <c r="BQ125" i="11"/>
  <c r="BR125" i="11"/>
  <c r="BS125" i="11"/>
  <c r="BT125" i="11"/>
  <c r="BU125" i="11"/>
  <c r="BV125" i="11"/>
  <c r="BW125" i="11"/>
  <c r="BX125" i="11"/>
  <c r="BY125" i="11"/>
  <c r="BZ125" i="11"/>
  <c r="CA125" i="11"/>
  <c r="CB125" i="11"/>
  <c r="CC125" i="11"/>
  <c r="CD125" i="11"/>
  <c r="CE125" i="11"/>
  <c r="CF125" i="11"/>
  <c r="CG125" i="11"/>
  <c r="CH125" i="11"/>
  <c r="C126" i="11"/>
  <c r="D126" i="11"/>
  <c r="E126" i="11"/>
  <c r="F126" i="11"/>
  <c r="G126" i="11"/>
  <c r="H126" i="11"/>
  <c r="I126" i="11"/>
  <c r="J126" i="11"/>
  <c r="K126" i="11"/>
  <c r="L126" i="11"/>
  <c r="M126" i="11"/>
  <c r="N126" i="11"/>
  <c r="O126" i="11"/>
  <c r="P126" i="11"/>
  <c r="Q126" i="11"/>
  <c r="R126" i="11"/>
  <c r="S126" i="11"/>
  <c r="T126" i="11"/>
  <c r="U126" i="11"/>
  <c r="V126" i="11"/>
  <c r="W126" i="11"/>
  <c r="X126" i="11"/>
  <c r="Y126" i="11"/>
  <c r="Z126" i="11"/>
  <c r="AA126" i="11"/>
  <c r="AB126" i="11"/>
  <c r="AC126" i="11"/>
  <c r="AD126" i="11"/>
  <c r="AE126" i="11"/>
  <c r="AF126" i="11"/>
  <c r="AG126" i="11"/>
  <c r="AH126" i="11"/>
  <c r="AI126" i="11"/>
  <c r="AJ126" i="11"/>
  <c r="AK126" i="11"/>
  <c r="AL126" i="11"/>
  <c r="AM126" i="11"/>
  <c r="AN126" i="11"/>
  <c r="AO126" i="11"/>
  <c r="AP126" i="11"/>
  <c r="AQ126" i="11"/>
  <c r="AR126" i="11"/>
  <c r="AS126" i="11"/>
  <c r="AT126" i="11"/>
  <c r="AU126" i="11"/>
  <c r="AV126" i="11"/>
  <c r="AW126" i="11"/>
  <c r="AX126" i="11"/>
  <c r="AY126" i="11"/>
  <c r="AZ126" i="11"/>
  <c r="BA126" i="11"/>
  <c r="BB126" i="11"/>
  <c r="BC126" i="11"/>
  <c r="BD126" i="11"/>
  <c r="BE126" i="11"/>
  <c r="BF126" i="11"/>
  <c r="BG126" i="11"/>
  <c r="BH126" i="11"/>
  <c r="BI126" i="11"/>
  <c r="BJ126" i="11"/>
  <c r="BK126" i="11"/>
  <c r="BL126" i="11"/>
  <c r="BM126" i="11"/>
  <c r="BN126" i="11"/>
  <c r="BO126" i="11"/>
  <c r="BP126" i="11"/>
  <c r="BQ126" i="11"/>
  <c r="BR126" i="11"/>
  <c r="BS126" i="11"/>
  <c r="BT126" i="11"/>
  <c r="BU126" i="11"/>
  <c r="BV126" i="11"/>
  <c r="BW126" i="11"/>
  <c r="BX126" i="11"/>
  <c r="BY126" i="11"/>
  <c r="BZ126" i="11"/>
  <c r="CA126" i="11"/>
  <c r="CB126" i="11"/>
  <c r="CC126" i="11"/>
  <c r="CD126" i="11"/>
  <c r="CE126" i="11"/>
  <c r="CF126" i="11"/>
  <c r="CG126" i="11"/>
  <c r="CH126" i="11"/>
  <c r="C127" i="11"/>
  <c r="D127" i="11"/>
  <c r="E127" i="11"/>
  <c r="F127" i="11"/>
  <c r="G127" i="11"/>
  <c r="H127" i="11"/>
  <c r="I127" i="11"/>
  <c r="J127" i="11"/>
  <c r="K127" i="11"/>
  <c r="L127" i="11"/>
  <c r="M127" i="11"/>
  <c r="N127" i="11"/>
  <c r="O127" i="11"/>
  <c r="P127" i="11"/>
  <c r="Q127" i="11"/>
  <c r="R127" i="11"/>
  <c r="S127" i="11"/>
  <c r="T127" i="11"/>
  <c r="U127" i="11"/>
  <c r="V127" i="11"/>
  <c r="W127" i="11"/>
  <c r="X127" i="11"/>
  <c r="Y127" i="11"/>
  <c r="Z127" i="11"/>
  <c r="AA127" i="11"/>
  <c r="AB127" i="11"/>
  <c r="AC127" i="11"/>
  <c r="AD127" i="11"/>
  <c r="AE127" i="11"/>
  <c r="AF127" i="11"/>
  <c r="AG127" i="11"/>
  <c r="AH127" i="11"/>
  <c r="AI127" i="11"/>
  <c r="AJ127" i="11"/>
  <c r="AK127" i="11"/>
  <c r="AL127" i="11"/>
  <c r="AM127" i="11"/>
  <c r="AN127" i="11"/>
  <c r="AO127" i="11"/>
  <c r="AP127" i="11"/>
  <c r="AQ127" i="11"/>
  <c r="AR127" i="11"/>
  <c r="AS127" i="11"/>
  <c r="AT127" i="11"/>
  <c r="AU127" i="11"/>
  <c r="AV127" i="11"/>
  <c r="AW127" i="11"/>
  <c r="AX127" i="11"/>
  <c r="AY127" i="11"/>
  <c r="AZ127" i="11"/>
  <c r="BA127" i="11"/>
  <c r="BB127" i="11"/>
  <c r="BC127" i="11"/>
  <c r="BD127" i="11"/>
  <c r="BE127" i="11"/>
  <c r="BF127" i="11"/>
  <c r="BG127" i="11"/>
  <c r="BH127" i="11"/>
  <c r="BI127" i="11"/>
  <c r="BJ127" i="11"/>
  <c r="BK127" i="11"/>
  <c r="BL127" i="11"/>
  <c r="BM127" i="11"/>
  <c r="BN127" i="11"/>
  <c r="BO127" i="11"/>
  <c r="BP127" i="11"/>
  <c r="BQ127" i="11"/>
  <c r="BR127" i="11"/>
  <c r="BS127" i="11"/>
  <c r="BT127" i="11"/>
  <c r="BU127" i="11"/>
  <c r="BV127" i="11"/>
  <c r="BW127" i="11"/>
  <c r="BX127" i="11"/>
  <c r="BY127" i="11"/>
  <c r="BZ127" i="11"/>
  <c r="CA127" i="11"/>
  <c r="CB127" i="11"/>
  <c r="CC127" i="11"/>
  <c r="CD127" i="11"/>
  <c r="CE127" i="11"/>
  <c r="CF127" i="11"/>
  <c r="CG127" i="11"/>
  <c r="CH127" i="11"/>
  <c r="C128" i="11"/>
  <c r="D128" i="11"/>
  <c r="E128" i="11"/>
  <c r="F128" i="11"/>
  <c r="G128" i="11"/>
  <c r="H128" i="11"/>
  <c r="I128" i="11"/>
  <c r="J128" i="11"/>
  <c r="K128" i="11"/>
  <c r="L128" i="11"/>
  <c r="M128" i="11"/>
  <c r="N128" i="11"/>
  <c r="O128" i="11"/>
  <c r="P128" i="11"/>
  <c r="Q128" i="11"/>
  <c r="R128" i="11"/>
  <c r="S128" i="11"/>
  <c r="T128" i="11"/>
  <c r="U128" i="11"/>
  <c r="V128" i="11"/>
  <c r="W128" i="11"/>
  <c r="X128" i="11"/>
  <c r="Y128" i="11"/>
  <c r="Z128" i="11"/>
  <c r="AA128" i="11"/>
  <c r="AB128" i="11"/>
  <c r="AC128" i="11"/>
  <c r="AD128" i="11"/>
  <c r="AE128" i="11"/>
  <c r="AF128" i="11"/>
  <c r="AG128" i="11"/>
  <c r="AH128" i="11"/>
  <c r="AI128" i="11"/>
  <c r="AJ128" i="11"/>
  <c r="AK128" i="11"/>
  <c r="AL128" i="11"/>
  <c r="AM128" i="11"/>
  <c r="AN128" i="11"/>
  <c r="AO128" i="11"/>
  <c r="AP128" i="11"/>
  <c r="AQ128" i="11"/>
  <c r="AR128" i="11"/>
  <c r="AS128" i="11"/>
  <c r="AT128" i="11"/>
  <c r="AU128" i="11"/>
  <c r="AV128" i="11"/>
  <c r="AW128" i="11"/>
  <c r="AX128" i="11"/>
  <c r="AY128" i="11"/>
  <c r="AZ128" i="11"/>
  <c r="BA128" i="11"/>
  <c r="BB128" i="11"/>
  <c r="BC128" i="11"/>
  <c r="BD128" i="11"/>
  <c r="BE128" i="11"/>
  <c r="BF128" i="11"/>
  <c r="BG128" i="11"/>
  <c r="BH128" i="11"/>
  <c r="BI128" i="11"/>
  <c r="BJ128" i="11"/>
  <c r="BK128" i="11"/>
  <c r="BL128" i="11"/>
  <c r="BM128" i="11"/>
  <c r="BN128" i="11"/>
  <c r="BO128" i="11"/>
  <c r="BP128" i="11"/>
  <c r="BQ128" i="11"/>
  <c r="BR128" i="11"/>
  <c r="BS128" i="11"/>
  <c r="BT128" i="11"/>
  <c r="BU128" i="11"/>
  <c r="BV128" i="11"/>
  <c r="BW128" i="11"/>
  <c r="BX128" i="11"/>
  <c r="BY128" i="11"/>
  <c r="BZ128" i="11"/>
  <c r="CA128" i="11"/>
  <c r="CB128" i="11"/>
  <c r="CC128" i="11"/>
  <c r="CD128" i="11"/>
  <c r="CE128" i="11"/>
  <c r="CF128" i="11"/>
  <c r="CG128" i="11"/>
  <c r="CH128" i="11"/>
  <c r="C129" i="11"/>
  <c r="D129" i="11"/>
  <c r="E129" i="11"/>
  <c r="F129" i="11"/>
  <c r="G129" i="11"/>
  <c r="H129" i="11"/>
  <c r="I129" i="11"/>
  <c r="J129" i="11"/>
  <c r="K129" i="11"/>
  <c r="L129" i="11"/>
  <c r="M129" i="11"/>
  <c r="N129" i="11"/>
  <c r="O129" i="11"/>
  <c r="P129" i="11"/>
  <c r="Q129" i="11"/>
  <c r="R129" i="11"/>
  <c r="S129" i="11"/>
  <c r="T129" i="11"/>
  <c r="U129" i="11"/>
  <c r="V129" i="11"/>
  <c r="W129" i="11"/>
  <c r="X129" i="11"/>
  <c r="Y129" i="11"/>
  <c r="Z129" i="11"/>
  <c r="AA129" i="11"/>
  <c r="AB129" i="11"/>
  <c r="AC129" i="11"/>
  <c r="AD129" i="11"/>
  <c r="AE129" i="11"/>
  <c r="AF129" i="11"/>
  <c r="AG129" i="11"/>
  <c r="AH129" i="11"/>
  <c r="AI129" i="11"/>
  <c r="AJ129" i="11"/>
  <c r="AK129" i="11"/>
  <c r="AL129" i="11"/>
  <c r="AM129" i="11"/>
  <c r="AN129" i="11"/>
  <c r="AO129" i="11"/>
  <c r="AP129" i="11"/>
  <c r="AQ129" i="11"/>
  <c r="AR129" i="11"/>
  <c r="AS129" i="11"/>
  <c r="AT129" i="11"/>
  <c r="AU129" i="11"/>
  <c r="AV129" i="11"/>
  <c r="AW129" i="11"/>
  <c r="AX129" i="11"/>
  <c r="AY129" i="11"/>
  <c r="AZ129" i="11"/>
  <c r="BA129" i="11"/>
  <c r="BB129" i="11"/>
  <c r="BC129" i="11"/>
  <c r="BD129" i="11"/>
  <c r="BE129" i="11"/>
  <c r="BF129" i="11"/>
  <c r="BG129" i="11"/>
  <c r="BH129" i="11"/>
  <c r="BI129" i="11"/>
  <c r="BJ129" i="11"/>
  <c r="BK129" i="11"/>
  <c r="BL129" i="11"/>
  <c r="BM129" i="11"/>
  <c r="BN129" i="11"/>
  <c r="BO129" i="11"/>
  <c r="BP129" i="11"/>
  <c r="BQ129" i="11"/>
  <c r="BR129" i="11"/>
  <c r="BS129" i="11"/>
  <c r="BT129" i="11"/>
  <c r="BU129" i="11"/>
  <c r="BV129" i="11"/>
  <c r="BW129" i="11"/>
  <c r="BX129" i="11"/>
  <c r="BY129" i="11"/>
  <c r="BZ129" i="11"/>
  <c r="CA129" i="11"/>
  <c r="CB129" i="11"/>
  <c r="CC129" i="11"/>
  <c r="CD129" i="11"/>
  <c r="CE129" i="11"/>
  <c r="CF129" i="11"/>
  <c r="CG129" i="11"/>
  <c r="CH129" i="11"/>
  <c r="C130" i="11"/>
  <c r="D130" i="11"/>
  <c r="E130" i="11"/>
  <c r="F130" i="11"/>
  <c r="G130" i="11"/>
  <c r="H130" i="11"/>
  <c r="I130" i="11"/>
  <c r="J130" i="11"/>
  <c r="K130" i="11"/>
  <c r="L130" i="11"/>
  <c r="M130" i="11"/>
  <c r="N130" i="11"/>
  <c r="O130" i="11"/>
  <c r="P130" i="11"/>
  <c r="Q130" i="11"/>
  <c r="R130" i="11"/>
  <c r="S130" i="11"/>
  <c r="T130" i="11"/>
  <c r="U130" i="11"/>
  <c r="V130" i="11"/>
  <c r="W130" i="11"/>
  <c r="X130" i="11"/>
  <c r="Y130" i="11"/>
  <c r="Z130" i="11"/>
  <c r="AA130" i="11"/>
  <c r="AB130" i="11"/>
  <c r="AC130" i="11"/>
  <c r="AD130" i="11"/>
  <c r="AE130" i="11"/>
  <c r="AF130" i="11"/>
  <c r="AG130" i="11"/>
  <c r="AH130" i="11"/>
  <c r="AI130" i="11"/>
  <c r="AJ130" i="11"/>
  <c r="AK130" i="11"/>
  <c r="AL130" i="11"/>
  <c r="AM130" i="11"/>
  <c r="AN130" i="11"/>
  <c r="AO130" i="11"/>
  <c r="AP130" i="11"/>
  <c r="AQ130" i="11"/>
  <c r="AR130" i="11"/>
  <c r="AS130" i="11"/>
  <c r="AT130" i="11"/>
  <c r="AU130" i="11"/>
  <c r="AV130" i="11"/>
  <c r="AW130" i="11"/>
  <c r="AX130" i="11"/>
  <c r="AY130" i="11"/>
  <c r="AZ130" i="11"/>
  <c r="BA130" i="11"/>
  <c r="BB130" i="11"/>
  <c r="BC130" i="11"/>
  <c r="BD130" i="11"/>
  <c r="BE130" i="11"/>
  <c r="BF130" i="11"/>
  <c r="BG130" i="11"/>
  <c r="BH130" i="11"/>
  <c r="BI130" i="11"/>
  <c r="BJ130" i="11"/>
  <c r="BK130" i="11"/>
  <c r="BL130" i="11"/>
  <c r="BM130" i="11"/>
  <c r="BN130" i="11"/>
  <c r="BO130" i="11"/>
  <c r="BP130" i="11"/>
  <c r="BQ130" i="11"/>
  <c r="BR130" i="11"/>
  <c r="BS130" i="11"/>
  <c r="BT130" i="11"/>
  <c r="BU130" i="11"/>
  <c r="BV130" i="11"/>
  <c r="BW130" i="11"/>
  <c r="BX130" i="11"/>
  <c r="BY130" i="11"/>
  <c r="BZ130" i="11"/>
  <c r="CA130" i="11"/>
  <c r="CB130" i="11"/>
  <c r="CC130" i="11"/>
  <c r="CD130" i="11"/>
  <c r="CE130" i="11"/>
  <c r="CF130" i="11"/>
  <c r="CG130" i="11"/>
  <c r="CH130" i="11"/>
  <c r="C131" i="11"/>
  <c r="D131" i="11"/>
  <c r="E131" i="11"/>
  <c r="F131" i="11"/>
  <c r="G131" i="11"/>
  <c r="H131" i="11"/>
  <c r="I131" i="11"/>
  <c r="J131" i="11"/>
  <c r="K131" i="11"/>
  <c r="L131" i="11"/>
  <c r="M131" i="11"/>
  <c r="N131" i="11"/>
  <c r="O131" i="11"/>
  <c r="P131" i="11"/>
  <c r="Q131" i="11"/>
  <c r="R131" i="11"/>
  <c r="S131" i="11"/>
  <c r="T131" i="11"/>
  <c r="U131" i="11"/>
  <c r="V131" i="11"/>
  <c r="W131" i="11"/>
  <c r="X131" i="11"/>
  <c r="Y131" i="11"/>
  <c r="Z131" i="11"/>
  <c r="AA131" i="11"/>
  <c r="AB131" i="11"/>
  <c r="AC131" i="11"/>
  <c r="AD131" i="11"/>
  <c r="AE131" i="11"/>
  <c r="AF131" i="11"/>
  <c r="AG131" i="11"/>
  <c r="AH131" i="11"/>
  <c r="AI131" i="11"/>
  <c r="AJ131" i="11"/>
  <c r="AK131" i="11"/>
  <c r="AL131" i="11"/>
  <c r="AM131" i="11"/>
  <c r="AN131" i="11"/>
  <c r="AO131" i="11"/>
  <c r="AP131" i="11"/>
  <c r="AQ131" i="11"/>
  <c r="AR131" i="11"/>
  <c r="AS131" i="11"/>
  <c r="AT131" i="11"/>
  <c r="AU131" i="11"/>
  <c r="AV131" i="11"/>
  <c r="AW131" i="11"/>
  <c r="AX131" i="11"/>
  <c r="AY131" i="11"/>
  <c r="AZ131" i="11"/>
  <c r="BA131" i="11"/>
  <c r="BB131" i="11"/>
  <c r="BC131" i="11"/>
  <c r="BD131" i="11"/>
  <c r="BE131" i="11"/>
  <c r="BF131" i="11"/>
  <c r="BG131" i="11"/>
  <c r="BH131" i="11"/>
  <c r="BI131" i="11"/>
  <c r="BJ131" i="11"/>
  <c r="BK131" i="11"/>
  <c r="BL131" i="11"/>
  <c r="BM131" i="11"/>
  <c r="BN131" i="11"/>
  <c r="BO131" i="11"/>
  <c r="BP131" i="11"/>
  <c r="BQ131" i="11"/>
  <c r="BR131" i="11"/>
  <c r="BS131" i="11"/>
  <c r="BT131" i="11"/>
  <c r="BU131" i="11"/>
  <c r="BV131" i="11"/>
  <c r="BW131" i="11"/>
  <c r="BX131" i="11"/>
  <c r="BY131" i="11"/>
  <c r="BZ131" i="11"/>
  <c r="CA131" i="11"/>
  <c r="CB131" i="11"/>
  <c r="CC131" i="11"/>
  <c r="CD131" i="11"/>
  <c r="CE131" i="11"/>
  <c r="CF131" i="11"/>
  <c r="CG131" i="11"/>
  <c r="CH131" i="11"/>
  <c r="C132" i="11"/>
  <c r="D132" i="11"/>
  <c r="E132" i="11"/>
  <c r="F132" i="11"/>
  <c r="G132" i="11"/>
  <c r="H132" i="11"/>
  <c r="I132" i="11"/>
  <c r="J132" i="11"/>
  <c r="K132" i="11"/>
  <c r="L132" i="11"/>
  <c r="M132" i="11"/>
  <c r="N132" i="11"/>
  <c r="O132" i="11"/>
  <c r="P132" i="11"/>
  <c r="Q132" i="11"/>
  <c r="R132" i="11"/>
  <c r="S132" i="11"/>
  <c r="T132" i="11"/>
  <c r="U132" i="11"/>
  <c r="V132" i="11"/>
  <c r="W132" i="11"/>
  <c r="X132" i="11"/>
  <c r="Y132" i="11"/>
  <c r="Z132" i="11"/>
  <c r="AA132" i="11"/>
  <c r="AB132" i="11"/>
  <c r="AC132" i="11"/>
  <c r="AD132" i="11"/>
  <c r="AE132" i="11"/>
  <c r="AF132" i="11"/>
  <c r="AG132" i="11"/>
  <c r="AH132" i="11"/>
  <c r="AI132" i="11"/>
  <c r="AJ132" i="11"/>
  <c r="AK132" i="11"/>
  <c r="AL132" i="11"/>
  <c r="AM132" i="11"/>
  <c r="AN132" i="11"/>
  <c r="AO132" i="11"/>
  <c r="AP132" i="11"/>
  <c r="AQ132" i="11"/>
  <c r="AR132" i="11"/>
  <c r="AS132" i="11"/>
  <c r="AT132" i="11"/>
  <c r="AU132" i="11"/>
  <c r="AV132" i="11"/>
  <c r="AW132" i="11"/>
  <c r="AX132" i="11"/>
  <c r="AY132" i="11"/>
  <c r="AZ132" i="11"/>
  <c r="BA132" i="11"/>
  <c r="BB132" i="11"/>
  <c r="BC132" i="11"/>
  <c r="BD132" i="11"/>
  <c r="BE132" i="11"/>
  <c r="BF132" i="11"/>
  <c r="BG132" i="11"/>
  <c r="BH132" i="11"/>
  <c r="BI132" i="11"/>
  <c r="BJ132" i="11"/>
  <c r="BK132" i="11"/>
  <c r="BL132" i="11"/>
  <c r="BM132" i="11"/>
  <c r="BN132" i="11"/>
  <c r="BO132" i="11"/>
  <c r="BP132" i="11"/>
  <c r="BQ132" i="11"/>
  <c r="BR132" i="11"/>
  <c r="BS132" i="11"/>
  <c r="BT132" i="11"/>
  <c r="BU132" i="11"/>
  <c r="BV132" i="11"/>
  <c r="BW132" i="11"/>
  <c r="BX132" i="11"/>
  <c r="BY132" i="11"/>
  <c r="BZ132" i="11"/>
  <c r="CA132" i="11"/>
  <c r="CB132" i="11"/>
  <c r="CC132" i="11"/>
  <c r="CD132" i="11"/>
  <c r="CE132" i="11"/>
  <c r="CF132" i="11"/>
  <c r="CG132" i="11"/>
  <c r="CH132" i="11"/>
  <c r="C133" i="11"/>
  <c r="D133" i="11"/>
  <c r="E133" i="11"/>
  <c r="F133" i="11"/>
  <c r="G133" i="11"/>
  <c r="H133" i="11"/>
  <c r="I133" i="11"/>
  <c r="J133" i="11"/>
  <c r="K133" i="11"/>
  <c r="L133" i="11"/>
  <c r="M133" i="11"/>
  <c r="N133" i="11"/>
  <c r="O133" i="11"/>
  <c r="P133" i="11"/>
  <c r="Q133" i="11"/>
  <c r="R133" i="11"/>
  <c r="S133" i="11"/>
  <c r="T133" i="11"/>
  <c r="U133" i="11"/>
  <c r="V133" i="11"/>
  <c r="W133" i="11"/>
  <c r="X133" i="11"/>
  <c r="Y133" i="11"/>
  <c r="Z133" i="11"/>
  <c r="AA133" i="11"/>
  <c r="AB133" i="11"/>
  <c r="AC133" i="11"/>
  <c r="AD133" i="11"/>
  <c r="AE133" i="11"/>
  <c r="AF133" i="11"/>
  <c r="AG133" i="11"/>
  <c r="AH133" i="11"/>
  <c r="AI133" i="11"/>
  <c r="AJ133" i="11"/>
  <c r="AK133" i="11"/>
  <c r="AL133" i="11"/>
  <c r="AM133" i="11"/>
  <c r="AN133" i="11"/>
  <c r="AO133" i="11"/>
  <c r="AP133" i="11"/>
  <c r="AQ133" i="11"/>
  <c r="AR133" i="11"/>
  <c r="AS133" i="11"/>
  <c r="AT133" i="11"/>
  <c r="AU133" i="11"/>
  <c r="AV133" i="11"/>
  <c r="AW133" i="11"/>
  <c r="AX133" i="11"/>
  <c r="AY133" i="11"/>
  <c r="AZ133" i="11"/>
  <c r="BA133" i="11"/>
  <c r="BB133" i="11"/>
  <c r="BC133" i="11"/>
  <c r="BD133" i="11"/>
  <c r="BE133" i="11"/>
  <c r="BF133" i="11"/>
  <c r="BG133" i="11"/>
  <c r="BH133" i="11"/>
  <c r="BI133" i="11"/>
  <c r="BJ133" i="11"/>
  <c r="BK133" i="11"/>
  <c r="BL133" i="11"/>
  <c r="BM133" i="11"/>
  <c r="BN133" i="11"/>
  <c r="BO133" i="11"/>
  <c r="BP133" i="11"/>
  <c r="BQ133" i="11"/>
  <c r="BR133" i="11"/>
  <c r="BS133" i="11"/>
  <c r="BT133" i="11"/>
  <c r="BU133" i="11"/>
  <c r="BV133" i="11"/>
  <c r="BW133" i="11"/>
  <c r="BX133" i="11"/>
  <c r="BY133" i="11"/>
  <c r="BZ133" i="11"/>
  <c r="CA133" i="11"/>
  <c r="CB133" i="11"/>
  <c r="CC133" i="11"/>
  <c r="CD133" i="11"/>
  <c r="CE133" i="11"/>
  <c r="CF133" i="11"/>
  <c r="CG133" i="11"/>
  <c r="CH133" i="11"/>
  <c r="C134" i="11"/>
  <c r="D134" i="11"/>
  <c r="E134" i="11"/>
  <c r="F134" i="11"/>
  <c r="G134" i="11"/>
  <c r="H134" i="11"/>
  <c r="I134" i="11"/>
  <c r="J134" i="11"/>
  <c r="K134" i="11"/>
  <c r="L134" i="11"/>
  <c r="M134" i="11"/>
  <c r="N134" i="11"/>
  <c r="O134" i="11"/>
  <c r="P134" i="11"/>
  <c r="Q134" i="11"/>
  <c r="R134" i="11"/>
  <c r="S134" i="11"/>
  <c r="T134" i="11"/>
  <c r="U134" i="11"/>
  <c r="V134" i="11"/>
  <c r="W134" i="11"/>
  <c r="X134" i="11"/>
  <c r="Y134" i="11"/>
  <c r="Z134" i="11"/>
  <c r="AA134" i="11"/>
  <c r="AB134" i="11"/>
  <c r="AC134" i="11"/>
  <c r="AD134" i="11"/>
  <c r="AE134" i="11"/>
  <c r="AF134" i="11"/>
  <c r="AG134" i="11"/>
  <c r="AH134" i="11"/>
  <c r="AI134" i="11"/>
  <c r="AJ134" i="11"/>
  <c r="AK134" i="11"/>
  <c r="AL134" i="11"/>
  <c r="AM134" i="11"/>
  <c r="AN134" i="11"/>
  <c r="AO134" i="11"/>
  <c r="AP134" i="11"/>
  <c r="AQ134" i="11"/>
  <c r="AR134" i="11"/>
  <c r="AS134" i="11"/>
  <c r="AT134" i="11"/>
  <c r="AU134" i="11"/>
  <c r="AV134" i="11"/>
  <c r="AW134" i="11"/>
  <c r="AX134" i="11"/>
  <c r="AY134" i="11"/>
  <c r="AZ134" i="11"/>
  <c r="BA134" i="11"/>
  <c r="BB134" i="11"/>
  <c r="BC134" i="11"/>
  <c r="BD134" i="11"/>
  <c r="BE134" i="11"/>
  <c r="BF134" i="11"/>
  <c r="BG134" i="11"/>
  <c r="BH134" i="11"/>
  <c r="BI134" i="11"/>
  <c r="BJ134" i="11"/>
  <c r="BK134" i="11"/>
  <c r="BL134" i="11"/>
  <c r="BM134" i="11"/>
  <c r="BN134" i="11"/>
  <c r="BO134" i="11"/>
  <c r="BP134" i="11"/>
  <c r="BQ134" i="11"/>
  <c r="BR134" i="11"/>
  <c r="BS134" i="11"/>
  <c r="BT134" i="11"/>
  <c r="BU134" i="11"/>
  <c r="BV134" i="11"/>
  <c r="BW134" i="11"/>
  <c r="BX134" i="11"/>
  <c r="BY134" i="11"/>
  <c r="BZ134" i="11"/>
  <c r="CA134" i="11"/>
  <c r="CB134" i="11"/>
  <c r="CC134" i="11"/>
  <c r="CD134" i="11"/>
  <c r="CE134" i="11"/>
  <c r="CF134" i="11"/>
  <c r="CG134" i="11"/>
  <c r="CH134" i="11"/>
  <c r="C135" i="11"/>
  <c r="D135" i="11"/>
  <c r="E135" i="11"/>
  <c r="F135" i="11"/>
  <c r="G135" i="11"/>
  <c r="H135" i="11"/>
  <c r="I135" i="11"/>
  <c r="J135" i="11"/>
  <c r="K135" i="11"/>
  <c r="L135" i="11"/>
  <c r="M135" i="11"/>
  <c r="N135" i="11"/>
  <c r="O135" i="11"/>
  <c r="P135" i="11"/>
  <c r="Q135" i="11"/>
  <c r="R135" i="11"/>
  <c r="S135" i="11"/>
  <c r="T135" i="11"/>
  <c r="U135" i="11"/>
  <c r="V135" i="11"/>
  <c r="W135" i="11"/>
  <c r="X135" i="11"/>
  <c r="Y135" i="11"/>
  <c r="Z135" i="11"/>
  <c r="AA135" i="11"/>
  <c r="AB135" i="11"/>
  <c r="AC135" i="11"/>
  <c r="AD135" i="11"/>
  <c r="AE135" i="11"/>
  <c r="AF135" i="11"/>
  <c r="AG135" i="11"/>
  <c r="AH135" i="11"/>
  <c r="AI135" i="11"/>
  <c r="AJ135" i="11"/>
  <c r="AK135" i="11"/>
  <c r="AL135" i="11"/>
  <c r="AM135" i="11"/>
  <c r="AN135" i="11"/>
  <c r="AO135" i="11"/>
  <c r="AP135" i="11"/>
  <c r="AQ135" i="11"/>
  <c r="AR135" i="11"/>
  <c r="AS135" i="11"/>
  <c r="AT135" i="11"/>
  <c r="AU135" i="11"/>
  <c r="AV135" i="11"/>
  <c r="AW135" i="11"/>
  <c r="AX135" i="11"/>
  <c r="AY135" i="11"/>
  <c r="AZ135" i="11"/>
  <c r="BA135" i="11"/>
  <c r="BB135" i="11"/>
  <c r="BC135" i="11"/>
  <c r="BD135" i="11"/>
  <c r="BE135" i="11"/>
  <c r="BF135" i="11"/>
  <c r="BG135" i="11"/>
  <c r="BH135" i="11"/>
  <c r="BI135" i="11"/>
  <c r="BJ135" i="11"/>
  <c r="BK135" i="11"/>
  <c r="BL135" i="11"/>
  <c r="BM135" i="11"/>
  <c r="BN135" i="11"/>
  <c r="BO135" i="11"/>
  <c r="BP135" i="11"/>
  <c r="BQ135" i="11"/>
  <c r="BR135" i="11"/>
  <c r="BS135" i="11"/>
  <c r="BT135" i="11"/>
  <c r="BU135" i="11"/>
  <c r="BV135" i="11"/>
  <c r="BW135" i="11"/>
  <c r="BX135" i="11"/>
  <c r="BY135" i="11"/>
  <c r="BZ135" i="11"/>
  <c r="CA135" i="11"/>
  <c r="CB135" i="11"/>
  <c r="CC135" i="11"/>
  <c r="CD135" i="11"/>
  <c r="CE135" i="11"/>
  <c r="CF135" i="11"/>
  <c r="CG135" i="11"/>
  <c r="CH135" i="11"/>
  <c r="C136" i="11"/>
  <c r="D136" i="11"/>
  <c r="E136" i="11"/>
  <c r="F136" i="11"/>
  <c r="G136" i="11"/>
  <c r="H136" i="11"/>
  <c r="I136" i="11"/>
  <c r="J136" i="11"/>
  <c r="K136" i="11"/>
  <c r="L136" i="11"/>
  <c r="M136" i="11"/>
  <c r="N136" i="11"/>
  <c r="O136" i="11"/>
  <c r="P136" i="11"/>
  <c r="Q136" i="11"/>
  <c r="R136" i="11"/>
  <c r="S136" i="11"/>
  <c r="T136" i="11"/>
  <c r="U136" i="11"/>
  <c r="V136" i="11"/>
  <c r="W136" i="11"/>
  <c r="X136" i="11"/>
  <c r="Y136" i="11"/>
  <c r="Z136" i="11"/>
  <c r="AA136" i="11"/>
  <c r="AB136" i="11"/>
  <c r="AC136" i="11"/>
  <c r="AD136" i="11"/>
  <c r="AE136" i="11"/>
  <c r="AF136" i="11"/>
  <c r="AG136" i="11"/>
  <c r="AH136" i="11"/>
  <c r="AI136" i="11"/>
  <c r="AJ136" i="11"/>
  <c r="AK136" i="11"/>
  <c r="AL136" i="11"/>
  <c r="AM136" i="11"/>
  <c r="AN136" i="11"/>
  <c r="AO136" i="11"/>
  <c r="AP136" i="11"/>
  <c r="AQ136" i="11"/>
  <c r="AR136" i="11"/>
  <c r="AS136" i="11"/>
  <c r="AT136" i="11"/>
  <c r="AU136" i="11"/>
  <c r="AV136" i="11"/>
  <c r="AW136" i="11"/>
  <c r="AX136" i="11"/>
  <c r="AY136" i="11"/>
  <c r="AZ136" i="11"/>
  <c r="BA136" i="11"/>
  <c r="BB136" i="11"/>
  <c r="BC136" i="11"/>
  <c r="BD136" i="11"/>
  <c r="BE136" i="11"/>
  <c r="BF136" i="11"/>
  <c r="BG136" i="11"/>
  <c r="BH136" i="11"/>
  <c r="BI136" i="11"/>
  <c r="BJ136" i="11"/>
  <c r="BK136" i="11"/>
  <c r="BL136" i="11"/>
  <c r="BM136" i="11"/>
  <c r="BN136" i="11"/>
  <c r="BO136" i="11"/>
  <c r="BP136" i="11"/>
  <c r="BQ136" i="11"/>
  <c r="BR136" i="11"/>
  <c r="BS136" i="11"/>
  <c r="BT136" i="11"/>
  <c r="BU136" i="11"/>
  <c r="BV136" i="11"/>
  <c r="BW136" i="11"/>
  <c r="BX136" i="11"/>
  <c r="BY136" i="11"/>
  <c r="BZ136" i="11"/>
  <c r="CA136" i="11"/>
  <c r="CB136" i="11"/>
  <c r="CC136" i="11"/>
  <c r="CD136" i="11"/>
  <c r="CE136" i="11"/>
  <c r="CF136" i="11"/>
  <c r="CG136" i="11"/>
  <c r="CH136" i="11"/>
  <c r="C137" i="11"/>
  <c r="D137" i="11"/>
  <c r="E137" i="11"/>
  <c r="F137" i="11"/>
  <c r="G137" i="11"/>
  <c r="H137" i="11"/>
  <c r="I137" i="11"/>
  <c r="J137" i="11"/>
  <c r="K137" i="11"/>
  <c r="L137" i="11"/>
  <c r="M137" i="11"/>
  <c r="N137" i="11"/>
  <c r="O137" i="11"/>
  <c r="P137" i="11"/>
  <c r="Q137" i="11"/>
  <c r="R137" i="11"/>
  <c r="S137" i="11"/>
  <c r="T137" i="11"/>
  <c r="U137" i="11"/>
  <c r="V137" i="11"/>
  <c r="W137" i="11"/>
  <c r="X137" i="11"/>
  <c r="Y137" i="11"/>
  <c r="Z137" i="11"/>
  <c r="AA137" i="11"/>
  <c r="AB137" i="11"/>
  <c r="AC137" i="11"/>
  <c r="AD137" i="11"/>
  <c r="AE137" i="11"/>
  <c r="AF137" i="11"/>
  <c r="AG137" i="11"/>
  <c r="AH137" i="11"/>
  <c r="AI137" i="11"/>
  <c r="AJ137" i="11"/>
  <c r="AK137" i="11"/>
  <c r="AL137" i="11"/>
  <c r="AM137" i="11"/>
  <c r="AN137" i="11"/>
  <c r="AO137" i="11"/>
  <c r="AP137" i="11"/>
  <c r="AQ137" i="11"/>
  <c r="AR137" i="11"/>
  <c r="AS137" i="11"/>
  <c r="AT137" i="11"/>
  <c r="AU137" i="11"/>
  <c r="AV137" i="11"/>
  <c r="AW137" i="11"/>
  <c r="AX137" i="11"/>
  <c r="AY137" i="11"/>
  <c r="AZ137" i="11"/>
  <c r="BA137" i="11"/>
  <c r="BB137" i="11"/>
  <c r="BC137" i="11"/>
  <c r="BD137" i="11"/>
  <c r="BE137" i="11"/>
  <c r="BF137" i="11"/>
  <c r="BG137" i="11"/>
  <c r="BH137" i="11"/>
  <c r="BI137" i="11"/>
  <c r="BJ137" i="11"/>
  <c r="BK137" i="11"/>
  <c r="BL137" i="11"/>
  <c r="BM137" i="11"/>
  <c r="BN137" i="11"/>
  <c r="BO137" i="11"/>
  <c r="BP137" i="11"/>
  <c r="BQ137" i="11"/>
  <c r="BR137" i="11"/>
  <c r="BS137" i="11"/>
  <c r="BT137" i="11"/>
  <c r="BU137" i="11"/>
  <c r="BV137" i="11"/>
  <c r="BW137" i="11"/>
  <c r="BX137" i="11"/>
  <c r="BY137" i="11"/>
  <c r="BZ137" i="11"/>
  <c r="CA137" i="11"/>
  <c r="CB137" i="11"/>
  <c r="CC137" i="11"/>
  <c r="CD137" i="11"/>
  <c r="CE137" i="11"/>
  <c r="CF137" i="11"/>
  <c r="CG137" i="11"/>
  <c r="CH137" i="11"/>
  <c r="C138" i="11"/>
  <c r="D138" i="11"/>
  <c r="E138" i="11"/>
  <c r="F138" i="11"/>
  <c r="G138" i="11"/>
  <c r="H138" i="11"/>
  <c r="I138" i="11"/>
  <c r="J138" i="11"/>
  <c r="K138" i="11"/>
  <c r="L138" i="11"/>
  <c r="M138" i="11"/>
  <c r="N138" i="11"/>
  <c r="O138" i="11"/>
  <c r="P138" i="11"/>
  <c r="Q138" i="11"/>
  <c r="R138" i="11"/>
  <c r="S138" i="11"/>
  <c r="T138" i="11"/>
  <c r="U138" i="11"/>
  <c r="V138" i="11"/>
  <c r="W138" i="11"/>
  <c r="X138" i="11"/>
  <c r="Y138" i="11"/>
  <c r="Z138" i="11"/>
  <c r="AA138" i="11"/>
  <c r="AB138" i="11"/>
  <c r="AC138" i="11"/>
  <c r="AD138" i="11"/>
  <c r="AE138" i="11"/>
  <c r="AF138" i="11"/>
  <c r="AG138" i="11"/>
  <c r="AH138" i="11"/>
  <c r="AI138" i="11"/>
  <c r="AJ138" i="11"/>
  <c r="AK138" i="11"/>
  <c r="AL138" i="11"/>
  <c r="AM138" i="11"/>
  <c r="AN138" i="11"/>
  <c r="AO138" i="11"/>
  <c r="AP138" i="11"/>
  <c r="AQ138" i="11"/>
  <c r="AR138" i="11"/>
  <c r="AS138" i="11"/>
  <c r="AT138" i="11"/>
  <c r="AU138" i="11"/>
  <c r="AV138" i="11"/>
  <c r="AW138" i="11"/>
  <c r="AX138" i="11"/>
  <c r="AY138" i="11"/>
  <c r="AZ138" i="11"/>
  <c r="BA138" i="11"/>
  <c r="BB138" i="11"/>
  <c r="BC138" i="11"/>
  <c r="BD138" i="11"/>
  <c r="BE138" i="11"/>
  <c r="BF138" i="11"/>
  <c r="BG138" i="11"/>
  <c r="BH138" i="11"/>
  <c r="BI138" i="11"/>
  <c r="BJ138" i="11"/>
  <c r="BK138" i="11"/>
  <c r="BL138" i="11"/>
  <c r="BM138" i="11"/>
  <c r="BN138" i="11"/>
  <c r="BO138" i="11"/>
  <c r="BP138" i="11"/>
  <c r="BQ138" i="11"/>
  <c r="BR138" i="11"/>
  <c r="BS138" i="11"/>
  <c r="BT138" i="11"/>
  <c r="BU138" i="11"/>
  <c r="BV138" i="11"/>
  <c r="BW138" i="11"/>
  <c r="BX138" i="11"/>
  <c r="BY138" i="11"/>
  <c r="BZ138" i="11"/>
  <c r="CA138" i="11"/>
  <c r="CB138" i="11"/>
  <c r="CC138" i="11"/>
  <c r="CD138" i="11"/>
  <c r="CE138" i="11"/>
  <c r="CF138" i="11"/>
  <c r="CG138" i="11"/>
  <c r="CH138" i="11"/>
  <c r="C139" i="11"/>
  <c r="D139" i="11"/>
  <c r="E139" i="11"/>
  <c r="F139" i="11"/>
  <c r="G139" i="11"/>
  <c r="H139" i="11"/>
  <c r="I139" i="11"/>
  <c r="J139" i="11"/>
  <c r="K139" i="11"/>
  <c r="L139" i="11"/>
  <c r="M139" i="11"/>
  <c r="N139" i="11"/>
  <c r="O139" i="11"/>
  <c r="P139" i="11"/>
  <c r="Q139" i="11"/>
  <c r="R139" i="11"/>
  <c r="S139" i="11"/>
  <c r="T139" i="11"/>
  <c r="U139" i="11"/>
  <c r="V139" i="11"/>
  <c r="W139" i="11"/>
  <c r="X139" i="11"/>
  <c r="Y139" i="11"/>
  <c r="Z139" i="11"/>
  <c r="AA139" i="11"/>
  <c r="AB139" i="11"/>
  <c r="AC139" i="11"/>
  <c r="AD139" i="11"/>
  <c r="AE139" i="11"/>
  <c r="AF139" i="11"/>
  <c r="AG139" i="11"/>
  <c r="AH139" i="11"/>
  <c r="AI139" i="11"/>
  <c r="AJ139" i="11"/>
  <c r="AK139" i="11"/>
  <c r="AL139" i="11"/>
  <c r="AM139" i="11"/>
  <c r="AN139" i="11"/>
  <c r="AO139" i="11"/>
  <c r="AP139" i="11"/>
  <c r="AQ139" i="11"/>
  <c r="AR139" i="11"/>
  <c r="AS139" i="11"/>
  <c r="AT139" i="11"/>
  <c r="AU139" i="11"/>
  <c r="AV139" i="11"/>
  <c r="AW139" i="11"/>
  <c r="AX139" i="11"/>
  <c r="AY139" i="11"/>
  <c r="AZ139" i="11"/>
  <c r="BA139" i="11"/>
  <c r="BB139" i="11"/>
  <c r="BC139" i="11"/>
  <c r="BD139" i="11"/>
  <c r="BE139" i="11"/>
  <c r="BF139" i="11"/>
  <c r="BG139" i="11"/>
  <c r="BH139" i="11"/>
  <c r="BI139" i="11"/>
  <c r="BJ139" i="11"/>
  <c r="BK139" i="11"/>
  <c r="BL139" i="11"/>
  <c r="BM139" i="11"/>
  <c r="BN139" i="11"/>
  <c r="BO139" i="11"/>
  <c r="BP139" i="11"/>
  <c r="BQ139" i="11"/>
  <c r="BR139" i="11"/>
  <c r="BS139" i="11"/>
  <c r="BT139" i="11"/>
  <c r="BU139" i="11"/>
  <c r="BV139" i="11"/>
  <c r="BW139" i="11"/>
  <c r="BX139" i="11"/>
  <c r="BY139" i="11"/>
  <c r="BZ139" i="11"/>
  <c r="CA139" i="11"/>
  <c r="CB139" i="11"/>
  <c r="CC139" i="11"/>
  <c r="CD139" i="11"/>
  <c r="CE139" i="11"/>
  <c r="CF139" i="11"/>
  <c r="CG139" i="11"/>
  <c r="CH139" i="11"/>
  <c r="C140" i="11"/>
  <c r="D140" i="11"/>
  <c r="E140" i="11"/>
  <c r="F140" i="11"/>
  <c r="G140" i="11"/>
  <c r="H140" i="11"/>
  <c r="I140" i="11"/>
  <c r="J140" i="11"/>
  <c r="K140" i="11"/>
  <c r="L140" i="11"/>
  <c r="M140" i="11"/>
  <c r="N140" i="11"/>
  <c r="O140" i="11"/>
  <c r="P140" i="11"/>
  <c r="Q140" i="11"/>
  <c r="R140" i="11"/>
  <c r="S140" i="11"/>
  <c r="T140" i="11"/>
  <c r="U140" i="11"/>
  <c r="V140" i="11"/>
  <c r="W140" i="11"/>
  <c r="X140" i="11"/>
  <c r="Y140" i="11"/>
  <c r="Z140" i="11"/>
  <c r="AA140" i="11"/>
  <c r="AB140" i="11"/>
  <c r="AC140" i="11"/>
  <c r="AD140" i="11"/>
  <c r="AE140" i="11"/>
  <c r="AF140" i="11"/>
  <c r="AG140" i="11"/>
  <c r="AH140" i="11"/>
  <c r="AI140" i="11"/>
  <c r="AJ140" i="11"/>
  <c r="AK140" i="11"/>
  <c r="AL140" i="11"/>
  <c r="AM140" i="11"/>
  <c r="AN140" i="11"/>
  <c r="AO140" i="11"/>
  <c r="AP140" i="11"/>
  <c r="AQ140" i="11"/>
  <c r="AR140" i="11"/>
  <c r="AS140" i="11"/>
  <c r="AT140" i="11"/>
  <c r="AU140" i="11"/>
  <c r="AV140" i="11"/>
  <c r="AW140" i="11"/>
  <c r="AX140" i="11"/>
  <c r="AY140" i="11"/>
  <c r="AZ140" i="11"/>
  <c r="BA140" i="11"/>
  <c r="BB140" i="11"/>
  <c r="BC140" i="11"/>
  <c r="BD140" i="11"/>
  <c r="BE140" i="11"/>
  <c r="BF140" i="11"/>
  <c r="BG140" i="11"/>
  <c r="BH140" i="11"/>
  <c r="BI140" i="11"/>
  <c r="BJ140" i="11"/>
  <c r="BK140" i="11"/>
  <c r="BL140" i="11"/>
  <c r="BM140" i="11"/>
  <c r="BN140" i="11"/>
  <c r="BO140" i="11"/>
  <c r="BP140" i="11"/>
  <c r="BQ140" i="11"/>
  <c r="BR140" i="11"/>
  <c r="BS140" i="11"/>
  <c r="BT140" i="11"/>
  <c r="BU140" i="11"/>
  <c r="BV140" i="11"/>
  <c r="BW140" i="11"/>
  <c r="BX140" i="11"/>
  <c r="BY140" i="11"/>
  <c r="BZ140" i="11"/>
  <c r="CA140" i="11"/>
  <c r="CB140" i="11"/>
  <c r="CC140" i="11"/>
  <c r="CD140" i="11"/>
  <c r="CE140" i="11"/>
  <c r="CF140" i="11"/>
  <c r="CG140" i="11"/>
  <c r="CH140" i="11"/>
  <c r="C141" i="11"/>
  <c r="D141" i="11"/>
  <c r="E141" i="11"/>
  <c r="F141" i="11"/>
  <c r="G141" i="11"/>
  <c r="H141" i="11"/>
  <c r="I141" i="11"/>
  <c r="J141" i="11"/>
  <c r="K141" i="11"/>
  <c r="L141" i="11"/>
  <c r="M141" i="11"/>
  <c r="N141" i="11"/>
  <c r="O141" i="11"/>
  <c r="P141" i="11"/>
  <c r="Q141" i="11"/>
  <c r="R141" i="11"/>
  <c r="S141" i="11"/>
  <c r="T141" i="11"/>
  <c r="U141" i="11"/>
  <c r="V141" i="11"/>
  <c r="W141" i="11"/>
  <c r="X141" i="11"/>
  <c r="Y141" i="11"/>
  <c r="Z141" i="11"/>
  <c r="AA141" i="11"/>
  <c r="AB141" i="11"/>
  <c r="AC141" i="11"/>
  <c r="AD141" i="11"/>
  <c r="AE141" i="11"/>
  <c r="AF141" i="11"/>
  <c r="AG141" i="11"/>
  <c r="AH141" i="11"/>
  <c r="AI141" i="11"/>
  <c r="AJ141" i="11"/>
  <c r="AK141" i="11"/>
  <c r="AL141" i="11"/>
  <c r="AM141" i="11"/>
  <c r="AN141" i="11"/>
  <c r="AO141" i="11"/>
  <c r="AP141" i="11"/>
  <c r="AQ141" i="11"/>
  <c r="AR141" i="11"/>
  <c r="AS141" i="11"/>
  <c r="AT141" i="11"/>
  <c r="AU141" i="11"/>
  <c r="AV141" i="11"/>
  <c r="AW141" i="11"/>
  <c r="AX141" i="11"/>
  <c r="AY141" i="11"/>
  <c r="AZ141" i="11"/>
  <c r="BA141" i="11"/>
  <c r="BB141" i="11"/>
  <c r="BC141" i="11"/>
  <c r="BD141" i="11"/>
  <c r="BE141" i="11"/>
  <c r="BF141" i="11"/>
  <c r="BG141" i="11"/>
  <c r="BH141" i="11"/>
  <c r="BI141" i="11"/>
  <c r="BJ141" i="11"/>
  <c r="BK141" i="11"/>
  <c r="BL141" i="11"/>
  <c r="BM141" i="11"/>
  <c r="BN141" i="11"/>
  <c r="BO141" i="11"/>
  <c r="BP141" i="11"/>
  <c r="BQ141" i="11"/>
  <c r="BR141" i="11"/>
  <c r="BS141" i="11"/>
  <c r="BT141" i="11"/>
  <c r="BU141" i="11"/>
  <c r="BV141" i="11"/>
  <c r="BW141" i="11"/>
  <c r="BX141" i="11"/>
  <c r="BY141" i="11"/>
  <c r="BZ141" i="11"/>
  <c r="CA141" i="11"/>
  <c r="CB141" i="11"/>
  <c r="CC141" i="11"/>
  <c r="CD141" i="11"/>
  <c r="CE141" i="11"/>
  <c r="CF141" i="11"/>
  <c r="CG141" i="11"/>
  <c r="CH141" i="11"/>
  <c r="C142" i="11"/>
  <c r="D142" i="11"/>
  <c r="E142" i="11"/>
  <c r="F142" i="11"/>
  <c r="G142" i="11"/>
  <c r="H142" i="11"/>
  <c r="I142" i="11"/>
  <c r="J142" i="11"/>
  <c r="K142" i="11"/>
  <c r="L142" i="11"/>
  <c r="M142" i="11"/>
  <c r="N142" i="11"/>
  <c r="O142" i="11"/>
  <c r="P142" i="11"/>
  <c r="Q142" i="11"/>
  <c r="R142" i="11"/>
  <c r="S142" i="11"/>
  <c r="T142" i="11"/>
  <c r="U142" i="11"/>
  <c r="V142" i="11"/>
  <c r="W142" i="11"/>
  <c r="X142" i="11"/>
  <c r="Y142" i="11"/>
  <c r="Z142" i="11"/>
  <c r="AA142" i="11"/>
  <c r="AB142" i="11"/>
  <c r="AC142" i="11"/>
  <c r="AD142" i="11"/>
  <c r="AE142" i="11"/>
  <c r="AF142" i="11"/>
  <c r="AG142" i="11"/>
  <c r="AH142" i="11"/>
  <c r="AI142" i="11"/>
  <c r="AJ142" i="11"/>
  <c r="AK142" i="11"/>
  <c r="AL142" i="11"/>
  <c r="AM142" i="11"/>
  <c r="AN142" i="11"/>
  <c r="AO142" i="11"/>
  <c r="AP142" i="11"/>
  <c r="AQ142" i="11"/>
  <c r="AR142" i="11"/>
  <c r="AS142" i="11"/>
  <c r="AT142" i="11"/>
  <c r="AU142" i="11"/>
  <c r="AV142" i="11"/>
  <c r="AW142" i="11"/>
  <c r="AX142" i="11"/>
  <c r="AY142" i="11"/>
  <c r="AZ142" i="11"/>
  <c r="BA142" i="11"/>
  <c r="BB142" i="11"/>
  <c r="BC142" i="11"/>
  <c r="BD142" i="11"/>
  <c r="BE142" i="11"/>
  <c r="BF142" i="11"/>
  <c r="BG142" i="11"/>
  <c r="BH142" i="11"/>
  <c r="BI142" i="11"/>
  <c r="BJ142" i="11"/>
  <c r="BK142" i="11"/>
  <c r="BL142" i="11"/>
  <c r="BM142" i="11"/>
  <c r="BN142" i="11"/>
  <c r="BO142" i="11"/>
  <c r="BP142" i="11"/>
  <c r="BQ142" i="11"/>
  <c r="BR142" i="11"/>
  <c r="BS142" i="11"/>
  <c r="BT142" i="11"/>
  <c r="BU142" i="11"/>
  <c r="BV142" i="11"/>
  <c r="BW142" i="11"/>
  <c r="BX142" i="11"/>
  <c r="BY142" i="11"/>
  <c r="BZ142" i="11"/>
  <c r="CA142" i="11"/>
  <c r="CB142" i="11"/>
  <c r="CC142" i="11"/>
  <c r="CD142" i="11"/>
  <c r="CE142" i="11"/>
  <c r="CF142" i="11"/>
  <c r="CG142" i="11"/>
  <c r="CH142" i="11"/>
  <c r="C143" i="11"/>
  <c r="D143" i="11"/>
  <c r="E143" i="11"/>
  <c r="F143" i="11"/>
  <c r="G143" i="11"/>
  <c r="H143" i="11"/>
  <c r="I143" i="11"/>
  <c r="J143" i="11"/>
  <c r="K143" i="11"/>
  <c r="L143" i="11"/>
  <c r="M143" i="11"/>
  <c r="N143" i="11"/>
  <c r="O143" i="11"/>
  <c r="P143" i="11"/>
  <c r="Q143" i="11"/>
  <c r="R143" i="11"/>
  <c r="S143" i="11"/>
  <c r="T143" i="11"/>
  <c r="U143" i="11"/>
  <c r="V143" i="11"/>
  <c r="W143" i="11"/>
  <c r="X143" i="11"/>
  <c r="Y143" i="11"/>
  <c r="Z143" i="11"/>
  <c r="AA143" i="11"/>
  <c r="AB143" i="11"/>
  <c r="AC143" i="11"/>
  <c r="AD143" i="11"/>
  <c r="AE143" i="11"/>
  <c r="AF143" i="11"/>
  <c r="AG143" i="11"/>
  <c r="AH143" i="11"/>
  <c r="AI143" i="11"/>
  <c r="AJ143" i="11"/>
  <c r="AK143" i="11"/>
  <c r="AL143" i="11"/>
  <c r="AM143" i="11"/>
  <c r="AN143" i="11"/>
  <c r="AO143" i="11"/>
  <c r="AP143" i="11"/>
  <c r="AQ143" i="11"/>
  <c r="AR143" i="11"/>
  <c r="AS143" i="11"/>
  <c r="AT143" i="11"/>
  <c r="AU143" i="11"/>
  <c r="AV143" i="11"/>
  <c r="AW143" i="11"/>
  <c r="AX143" i="11"/>
  <c r="AY143" i="11"/>
  <c r="AZ143" i="11"/>
  <c r="BA143" i="11"/>
  <c r="BB143" i="11"/>
  <c r="BC143" i="11"/>
  <c r="BD143" i="11"/>
  <c r="BE143" i="11"/>
  <c r="BF143" i="11"/>
  <c r="BG143" i="11"/>
  <c r="BH143" i="11"/>
  <c r="BI143" i="11"/>
  <c r="BJ143" i="11"/>
  <c r="BK143" i="11"/>
  <c r="BL143" i="11"/>
  <c r="BM143" i="11"/>
  <c r="BN143" i="11"/>
  <c r="BO143" i="11"/>
  <c r="BP143" i="11"/>
  <c r="BQ143" i="11"/>
  <c r="BR143" i="11"/>
  <c r="BS143" i="11"/>
  <c r="BT143" i="11"/>
  <c r="BU143" i="11"/>
  <c r="BV143" i="11"/>
  <c r="BW143" i="11"/>
  <c r="BX143" i="11"/>
  <c r="BY143" i="11"/>
  <c r="BZ143" i="11"/>
  <c r="CA143" i="11"/>
  <c r="CB143" i="11"/>
  <c r="CC143" i="11"/>
  <c r="CD143" i="11"/>
  <c r="CE143" i="11"/>
  <c r="CF143" i="11"/>
  <c r="CG143" i="11"/>
  <c r="CH143" i="11"/>
  <c r="C144" i="11"/>
  <c r="D144" i="11"/>
  <c r="E144" i="11"/>
  <c r="F144" i="11"/>
  <c r="G144" i="11"/>
  <c r="H144" i="11"/>
  <c r="I144" i="11"/>
  <c r="J144" i="11"/>
  <c r="K144" i="11"/>
  <c r="L144" i="11"/>
  <c r="M144" i="11"/>
  <c r="N144" i="11"/>
  <c r="O144" i="11"/>
  <c r="P144" i="11"/>
  <c r="Q144" i="11"/>
  <c r="R144" i="11"/>
  <c r="S144" i="11"/>
  <c r="T144" i="11"/>
  <c r="U144" i="11"/>
  <c r="V144" i="11"/>
  <c r="W144" i="11"/>
  <c r="X144" i="11"/>
  <c r="Y144" i="11"/>
  <c r="Z144" i="11"/>
  <c r="AA144" i="11"/>
  <c r="AB144" i="11"/>
  <c r="AC144" i="11"/>
  <c r="AD144" i="11"/>
  <c r="AE144" i="11"/>
  <c r="AF144" i="11"/>
  <c r="AG144" i="11"/>
  <c r="AH144" i="11"/>
  <c r="AI144" i="11"/>
  <c r="AJ144" i="11"/>
  <c r="AK144" i="11"/>
  <c r="AL144" i="11"/>
  <c r="AM144" i="11"/>
  <c r="AN144" i="11"/>
  <c r="AO144" i="11"/>
  <c r="AP144" i="11"/>
  <c r="AQ144" i="11"/>
  <c r="AR144" i="11"/>
  <c r="AS144" i="11"/>
  <c r="AT144" i="11"/>
  <c r="AU144" i="11"/>
  <c r="AV144" i="11"/>
  <c r="AW144" i="11"/>
  <c r="AX144" i="11"/>
  <c r="AY144" i="11"/>
  <c r="AZ144" i="11"/>
  <c r="BA144" i="11"/>
  <c r="BB144" i="11"/>
  <c r="BC144" i="11"/>
  <c r="BD144" i="11"/>
  <c r="BE144" i="11"/>
  <c r="BF144" i="11"/>
  <c r="BG144" i="11"/>
  <c r="BH144" i="11"/>
  <c r="BI144" i="11"/>
  <c r="BJ144" i="11"/>
  <c r="BK144" i="11"/>
  <c r="BL144" i="11"/>
  <c r="BM144" i="11"/>
  <c r="BN144" i="11"/>
  <c r="BO144" i="11"/>
  <c r="BP144" i="11"/>
  <c r="BQ144" i="11"/>
  <c r="BR144" i="11"/>
  <c r="BS144" i="11"/>
  <c r="BT144" i="11"/>
  <c r="BU144" i="11"/>
  <c r="BV144" i="11"/>
  <c r="BW144" i="11"/>
  <c r="BX144" i="11"/>
  <c r="BY144" i="11"/>
  <c r="BZ144" i="11"/>
  <c r="CA144" i="11"/>
  <c r="CB144" i="11"/>
  <c r="CC144" i="11"/>
  <c r="CD144" i="11"/>
  <c r="CE144" i="11"/>
  <c r="CF144" i="11"/>
  <c r="CG144" i="11"/>
  <c r="CH144" i="11"/>
  <c r="C145" i="11"/>
  <c r="D145" i="11"/>
  <c r="E145" i="11"/>
  <c r="F145" i="11"/>
  <c r="G145" i="11"/>
  <c r="H145" i="11"/>
  <c r="I145" i="11"/>
  <c r="J145" i="11"/>
  <c r="K145" i="11"/>
  <c r="L145" i="11"/>
  <c r="M145" i="11"/>
  <c r="N145" i="11"/>
  <c r="O145" i="11"/>
  <c r="P145" i="11"/>
  <c r="Q145" i="11"/>
  <c r="R145" i="11"/>
  <c r="S145" i="11"/>
  <c r="T145" i="11"/>
  <c r="U145" i="11"/>
  <c r="V145" i="11"/>
  <c r="W145" i="11"/>
  <c r="X145" i="11"/>
  <c r="Y145" i="11"/>
  <c r="Z145" i="11"/>
  <c r="AA145" i="11"/>
  <c r="AB145" i="11"/>
  <c r="AC145" i="11"/>
  <c r="AD145" i="11"/>
  <c r="AE145" i="11"/>
  <c r="AF145" i="11"/>
  <c r="AG145" i="11"/>
  <c r="AH145" i="11"/>
  <c r="AI145" i="11"/>
  <c r="AJ145" i="11"/>
  <c r="AK145" i="11"/>
  <c r="AL145" i="11"/>
  <c r="AM145" i="11"/>
  <c r="AN145" i="11"/>
  <c r="AO145" i="11"/>
  <c r="AP145" i="11"/>
  <c r="AQ145" i="11"/>
  <c r="AR145" i="11"/>
  <c r="AS145" i="11"/>
  <c r="AT145" i="11"/>
  <c r="AU145" i="11"/>
  <c r="AV145" i="11"/>
  <c r="AW145" i="11"/>
  <c r="AX145" i="11"/>
  <c r="AY145" i="11"/>
  <c r="AZ145" i="11"/>
  <c r="BA145" i="11"/>
  <c r="BB145" i="11"/>
  <c r="BC145" i="11"/>
  <c r="BD145" i="11"/>
  <c r="BE145" i="11"/>
  <c r="BF145" i="11"/>
  <c r="BG145" i="11"/>
  <c r="BH145" i="11"/>
  <c r="BI145" i="11"/>
  <c r="BJ145" i="11"/>
  <c r="BK145" i="11"/>
  <c r="BL145" i="11"/>
  <c r="BM145" i="11"/>
  <c r="BN145" i="11"/>
  <c r="BO145" i="11"/>
  <c r="BP145" i="11"/>
  <c r="BQ145" i="11"/>
  <c r="BR145" i="11"/>
  <c r="BS145" i="11"/>
  <c r="BT145" i="11"/>
  <c r="BU145" i="11"/>
  <c r="BV145" i="11"/>
  <c r="BW145" i="11"/>
  <c r="BX145" i="11"/>
  <c r="BY145" i="11"/>
  <c r="BZ145" i="11"/>
  <c r="CA145" i="11"/>
  <c r="CB145" i="11"/>
  <c r="CC145" i="11"/>
  <c r="CD145" i="11"/>
  <c r="CE145" i="11"/>
  <c r="CF145" i="11"/>
  <c r="CG145" i="11"/>
  <c r="CH145" i="11"/>
  <c r="C146" i="11"/>
  <c r="D146" i="11"/>
  <c r="E146" i="11"/>
  <c r="F146" i="11"/>
  <c r="G146" i="11"/>
  <c r="H146" i="11"/>
  <c r="I146" i="11"/>
  <c r="J146" i="11"/>
  <c r="K146" i="11"/>
  <c r="L146" i="11"/>
  <c r="M146" i="11"/>
  <c r="N146" i="11"/>
  <c r="O146" i="11"/>
  <c r="P146" i="11"/>
  <c r="Q146" i="11"/>
  <c r="R146" i="11"/>
  <c r="S146" i="11"/>
  <c r="T146" i="11"/>
  <c r="U146" i="11"/>
  <c r="V146" i="11"/>
  <c r="W146" i="11"/>
  <c r="X146" i="11"/>
  <c r="Y146" i="11"/>
  <c r="Z146" i="11"/>
  <c r="AA146" i="11"/>
  <c r="AB146" i="11"/>
  <c r="AC146" i="11"/>
  <c r="AD146" i="11"/>
  <c r="AE146" i="11"/>
  <c r="AF146" i="11"/>
  <c r="AG146" i="11"/>
  <c r="AH146" i="11"/>
  <c r="AI146" i="11"/>
  <c r="AJ146" i="11"/>
  <c r="AK146" i="11"/>
  <c r="AL146" i="11"/>
  <c r="AM146" i="11"/>
  <c r="AN146" i="11"/>
  <c r="AO146" i="11"/>
  <c r="AP146" i="11"/>
  <c r="AQ146" i="11"/>
  <c r="AR146" i="11"/>
  <c r="AS146" i="11"/>
  <c r="AT146" i="11"/>
  <c r="AU146" i="11"/>
  <c r="AV146" i="11"/>
  <c r="AW146" i="11"/>
  <c r="AX146" i="11"/>
  <c r="AY146" i="11"/>
  <c r="AZ146" i="11"/>
  <c r="BA146" i="11"/>
  <c r="BB146" i="11"/>
  <c r="BC146" i="11"/>
  <c r="BD146" i="11"/>
  <c r="BE146" i="11"/>
  <c r="BF146" i="11"/>
  <c r="BG146" i="11"/>
  <c r="BH146" i="11"/>
  <c r="BI146" i="11"/>
  <c r="BJ146" i="11"/>
  <c r="BK146" i="11"/>
  <c r="BL146" i="11"/>
  <c r="BM146" i="11"/>
  <c r="BN146" i="11"/>
  <c r="BO146" i="11"/>
  <c r="BP146" i="11"/>
  <c r="BQ146" i="11"/>
  <c r="BR146" i="11"/>
  <c r="BS146" i="11"/>
  <c r="BT146" i="11"/>
  <c r="BU146" i="11"/>
  <c r="BV146" i="11"/>
  <c r="BW146" i="11"/>
  <c r="BX146" i="11"/>
  <c r="BY146" i="11"/>
  <c r="BZ146" i="11"/>
  <c r="CA146" i="11"/>
  <c r="CB146" i="11"/>
  <c r="CC146" i="11"/>
  <c r="CD146" i="11"/>
  <c r="CE146" i="11"/>
  <c r="CF146" i="11"/>
  <c r="CG146" i="11"/>
  <c r="CH146" i="11"/>
  <c r="C147" i="11"/>
  <c r="D147" i="11"/>
  <c r="E147" i="11"/>
  <c r="F147" i="11"/>
  <c r="G147" i="11"/>
  <c r="H147" i="11"/>
  <c r="I147" i="11"/>
  <c r="J147" i="11"/>
  <c r="K147" i="11"/>
  <c r="L147" i="11"/>
  <c r="M147" i="11"/>
  <c r="N147" i="11"/>
  <c r="O147" i="11"/>
  <c r="P147" i="11"/>
  <c r="Q147" i="11"/>
  <c r="R147" i="11"/>
  <c r="S147" i="11"/>
  <c r="T147" i="11"/>
  <c r="U147" i="11"/>
  <c r="V147" i="11"/>
  <c r="W147" i="11"/>
  <c r="X147" i="11"/>
  <c r="Y147" i="11"/>
  <c r="Z147" i="11"/>
  <c r="AA147" i="11"/>
  <c r="AB147" i="11"/>
  <c r="AC147" i="11"/>
  <c r="AD147" i="11"/>
  <c r="AE147" i="11"/>
  <c r="AF147" i="11"/>
  <c r="AG147" i="11"/>
  <c r="AH147" i="11"/>
  <c r="AI147" i="11"/>
  <c r="AJ147" i="11"/>
  <c r="AK147" i="11"/>
  <c r="AL147" i="11"/>
  <c r="AM147" i="11"/>
  <c r="AN147" i="11"/>
  <c r="AO147" i="11"/>
  <c r="AP147" i="11"/>
  <c r="AQ147" i="11"/>
  <c r="AR147" i="11"/>
  <c r="AS147" i="11"/>
  <c r="AT147" i="11"/>
  <c r="AU147" i="11"/>
  <c r="AV147" i="11"/>
  <c r="AW147" i="11"/>
  <c r="AX147" i="11"/>
  <c r="AY147" i="11"/>
  <c r="AZ147" i="11"/>
  <c r="BA147" i="11"/>
  <c r="BB147" i="11"/>
  <c r="BC147" i="11"/>
  <c r="BD147" i="11"/>
  <c r="BE147" i="11"/>
  <c r="BF147" i="11"/>
  <c r="BG147" i="11"/>
  <c r="BH147" i="11"/>
  <c r="BI147" i="11"/>
  <c r="BJ147" i="11"/>
  <c r="BK147" i="11"/>
  <c r="BL147" i="11"/>
  <c r="BM147" i="11"/>
  <c r="BN147" i="11"/>
  <c r="BO147" i="11"/>
  <c r="BP147" i="11"/>
  <c r="BQ147" i="11"/>
  <c r="BR147" i="11"/>
  <c r="BS147" i="11"/>
  <c r="BT147" i="11"/>
  <c r="BU147" i="11"/>
  <c r="BV147" i="11"/>
  <c r="BW147" i="11"/>
  <c r="BX147" i="11"/>
  <c r="BY147" i="11"/>
  <c r="BZ147" i="11"/>
  <c r="CA147" i="11"/>
  <c r="CB147" i="11"/>
  <c r="CC147" i="11"/>
  <c r="CD147" i="11"/>
  <c r="CE147" i="11"/>
  <c r="CF147" i="11"/>
  <c r="CG147" i="11"/>
  <c r="CH147" i="11"/>
  <c r="C148" i="11"/>
  <c r="D148" i="11"/>
  <c r="E148" i="11"/>
  <c r="F148" i="11"/>
  <c r="G148" i="11"/>
  <c r="H148" i="11"/>
  <c r="I148" i="11"/>
  <c r="J148" i="11"/>
  <c r="K148" i="11"/>
  <c r="L148" i="11"/>
  <c r="M148" i="11"/>
  <c r="N148" i="11"/>
  <c r="O148" i="11"/>
  <c r="P148" i="11"/>
  <c r="Q148" i="11"/>
  <c r="R148" i="11"/>
  <c r="S148" i="11"/>
  <c r="T148" i="11"/>
  <c r="U148" i="11"/>
  <c r="V148" i="11"/>
  <c r="W148" i="11"/>
  <c r="X148" i="11"/>
  <c r="Y148" i="11"/>
  <c r="Z148" i="11"/>
  <c r="AA148" i="11"/>
  <c r="AB148" i="11"/>
  <c r="AC148" i="11"/>
  <c r="AD148" i="11"/>
  <c r="AE148" i="11"/>
  <c r="AF148" i="11"/>
  <c r="AG148" i="11"/>
  <c r="AH148" i="11"/>
  <c r="AI148" i="11"/>
  <c r="AJ148" i="11"/>
  <c r="AK148" i="11"/>
  <c r="AL148" i="11"/>
  <c r="AM148" i="11"/>
  <c r="AN148" i="11"/>
  <c r="AO148" i="11"/>
  <c r="AP148" i="11"/>
  <c r="AQ148" i="11"/>
  <c r="AR148" i="11"/>
  <c r="AS148" i="11"/>
  <c r="AT148" i="11"/>
  <c r="AU148" i="11"/>
  <c r="AV148" i="11"/>
  <c r="AW148" i="11"/>
  <c r="AX148" i="11"/>
  <c r="AY148" i="11"/>
  <c r="AZ148" i="11"/>
  <c r="BA148" i="11"/>
  <c r="BB148" i="11"/>
  <c r="BC148" i="11"/>
  <c r="BD148" i="11"/>
  <c r="BE148" i="11"/>
  <c r="BF148" i="11"/>
  <c r="BG148" i="11"/>
  <c r="BH148" i="11"/>
  <c r="BI148" i="11"/>
  <c r="BJ148" i="11"/>
  <c r="BK148" i="11"/>
  <c r="BL148" i="11"/>
  <c r="BM148" i="11"/>
  <c r="BN148" i="11"/>
  <c r="BO148" i="11"/>
  <c r="BP148" i="11"/>
  <c r="BQ148" i="11"/>
  <c r="BR148" i="11"/>
  <c r="BS148" i="11"/>
  <c r="BT148" i="11"/>
  <c r="BU148" i="11"/>
  <c r="BV148" i="11"/>
  <c r="BW148" i="11"/>
  <c r="BX148" i="11"/>
  <c r="BY148" i="11"/>
  <c r="BZ148" i="11"/>
  <c r="CA148" i="11"/>
  <c r="CB148" i="11"/>
  <c r="CC148" i="11"/>
  <c r="CD148" i="11"/>
  <c r="CE148" i="11"/>
  <c r="CF148" i="11"/>
  <c r="CG148" i="11"/>
  <c r="CH148" i="11"/>
  <c r="C149" i="11"/>
  <c r="D149" i="11"/>
  <c r="E149" i="11"/>
  <c r="F149" i="11"/>
  <c r="G149" i="11"/>
  <c r="H149" i="11"/>
  <c r="I149" i="11"/>
  <c r="J149" i="11"/>
  <c r="K149" i="11"/>
  <c r="L149" i="11"/>
  <c r="M149" i="11"/>
  <c r="N149" i="11"/>
  <c r="O149" i="11"/>
  <c r="P149" i="11"/>
  <c r="Q149" i="11"/>
  <c r="R149" i="11"/>
  <c r="S149" i="11"/>
  <c r="T149" i="11"/>
  <c r="U149" i="11"/>
  <c r="V149" i="11"/>
  <c r="W149" i="11"/>
  <c r="X149" i="11"/>
  <c r="Y149" i="11"/>
  <c r="Z149" i="11"/>
  <c r="AA149" i="11"/>
  <c r="AB149" i="11"/>
  <c r="AC149" i="11"/>
  <c r="AD149" i="11"/>
  <c r="AE149" i="11"/>
  <c r="AF149" i="11"/>
  <c r="AG149" i="11"/>
  <c r="AH149" i="11"/>
  <c r="AI149" i="11"/>
  <c r="AJ149" i="11"/>
  <c r="AK149" i="11"/>
  <c r="AL149" i="11"/>
  <c r="AM149" i="11"/>
  <c r="AN149" i="11"/>
  <c r="AO149" i="11"/>
  <c r="AP149" i="11"/>
  <c r="AQ149" i="11"/>
  <c r="AR149" i="11"/>
  <c r="AS149" i="11"/>
  <c r="AT149" i="11"/>
  <c r="AU149" i="11"/>
  <c r="AV149" i="11"/>
  <c r="AW149" i="11"/>
  <c r="AX149" i="11"/>
  <c r="AY149" i="11"/>
  <c r="AZ149" i="11"/>
  <c r="BA149" i="11"/>
  <c r="BB149" i="11"/>
  <c r="BC149" i="11"/>
  <c r="BD149" i="11"/>
  <c r="BE149" i="11"/>
  <c r="BF149" i="11"/>
  <c r="BG149" i="11"/>
  <c r="BH149" i="11"/>
  <c r="BI149" i="11"/>
  <c r="BJ149" i="11"/>
  <c r="BK149" i="11"/>
  <c r="BL149" i="11"/>
  <c r="BM149" i="11"/>
  <c r="BN149" i="11"/>
  <c r="BO149" i="11"/>
  <c r="BP149" i="11"/>
  <c r="BQ149" i="11"/>
  <c r="BR149" i="11"/>
  <c r="BS149" i="11"/>
  <c r="BT149" i="11"/>
  <c r="BU149" i="11"/>
  <c r="BV149" i="11"/>
  <c r="BW149" i="11"/>
  <c r="BX149" i="11"/>
  <c r="BY149" i="11"/>
  <c r="BZ149" i="11"/>
  <c r="CA149" i="11"/>
  <c r="CB149" i="11"/>
  <c r="CC149" i="11"/>
  <c r="CD149" i="11"/>
  <c r="CE149" i="11"/>
  <c r="CF149" i="11"/>
  <c r="CG149" i="11"/>
  <c r="CH149" i="11"/>
  <c r="C150" i="11"/>
  <c r="D150" i="11"/>
  <c r="E150" i="11"/>
  <c r="F150" i="11"/>
  <c r="G150" i="11"/>
  <c r="H150" i="11"/>
  <c r="I150" i="11"/>
  <c r="J150" i="11"/>
  <c r="K150" i="11"/>
  <c r="L150" i="11"/>
  <c r="M150" i="11"/>
  <c r="N150" i="11"/>
  <c r="O150" i="11"/>
  <c r="P150" i="11"/>
  <c r="Q150" i="11"/>
  <c r="R150" i="11"/>
  <c r="S150" i="11"/>
  <c r="T150" i="11"/>
  <c r="U150" i="11"/>
  <c r="V150" i="11"/>
  <c r="W150" i="11"/>
  <c r="X150" i="11"/>
  <c r="Y150" i="11"/>
  <c r="Z150" i="11"/>
  <c r="AA150" i="11"/>
  <c r="AB150" i="11"/>
  <c r="AC150" i="11"/>
  <c r="AD150" i="11"/>
  <c r="AE150" i="11"/>
  <c r="AF150" i="11"/>
  <c r="AG150" i="11"/>
  <c r="AH150" i="11"/>
  <c r="AI150" i="11"/>
  <c r="AJ150" i="11"/>
  <c r="AK150" i="11"/>
  <c r="AL150" i="11"/>
  <c r="AM150" i="11"/>
  <c r="AN150" i="11"/>
  <c r="AO150" i="11"/>
  <c r="AP150" i="11"/>
  <c r="AQ150" i="11"/>
  <c r="AR150" i="11"/>
  <c r="AS150" i="11"/>
  <c r="AT150" i="11"/>
  <c r="AU150" i="11"/>
  <c r="AV150" i="11"/>
  <c r="AW150" i="11"/>
  <c r="AX150" i="11"/>
  <c r="AY150" i="11"/>
  <c r="AZ150" i="11"/>
  <c r="BA150" i="11"/>
  <c r="BB150" i="11"/>
  <c r="BC150" i="11"/>
  <c r="BD150" i="11"/>
  <c r="BE150" i="11"/>
  <c r="BF150" i="11"/>
  <c r="BG150" i="11"/>
  <c r="BH150" i="11"/>
  <c r="BI150" i="11"/>
  <c r="BJ150" i="11"/>
  <c r="BK150" i="11"/>
  <c r="BL150" i="11"/>
  <c r="BM150" i="11"/>
  <c r="BN150" i="11"/>
  <c r="BO150" i="11"/>
  <c r="BP150" i="11"/>
  <c r="BQ150" i="11"/>
  <c r="BR150" i="11"/>
  <c r="BS150" i="11"/>
  <c r="BT150" i="11"/>
  <c r="BU150" i="11"/>
  <c r="BV150" i="11"/>
  <c r="BW150" i="11"/>
  <c r="BX150" i="11"/>
  <c r="BY150" i="11"/>
  <c r="BZ150" i="11"/>
  <c r="CA150" i="11"/>
  <c r="CB150" i="11"/>
  <c r="CC150" i="11"/>
  <c r="CD150" i="11"/>
  <c r="CE150" i="11"/>
  <c r="CF150" i="11"/>
  <c r="CG150" i="11"/>
  <c r="CH150" i="11"/>
  <c r="C151" i="11"/>
  <c r="D151" i="11"/>
  <c r="E151" i="11"/>
  <c r="F151" i="11"/>
  <c r="G151" i="11"/>
  <c r="H151" i="11"/>
  <c r="I151" i="11"/>
  <c r="J151" i="11"/>
  <c r="K151" i="11"/>
  <c r="L151" i="11"/>
  <c r="M151" i="11"/>
  <c r="N151" i="11"/>
  <c r="O151" i="11"/>
  <c r="P151" i="11"/>
  <c r="Q151" i="11"/>
  <c r="R151" i="11"/>
  <c r="S151" i="11"/>
  <c r="T151" i="11"/>
  <c r="U151" i="11"/>
  <c r="V151" i="11"/>
  <c r="W151" i="11"/>
  <c r="X151" i="11"/>
  <c r="Y151" i="11"/>
  <c r="Z151" i="11"/>
  <c r="AA151" i="11"/>
  <c r="AB151" i="11"/>
  <c r="AC151" i="11"/>
  <c r="AD151" i="11"/>
  <c r="AE151" i="11"/>
  <c r="AF151" i="11"/>
  <c r="AG151" i="11"/>
  <c r="AH151" i="11"/>
  <c r="AI151" i="11"/>
  <c r="AJ151" i="11"/>
  <c r="AK151" i="11"/>
  <c r="AL151" i="11"/>
  <c r="AM151" i="11"/>
  <c r="AN151" i="11"/>
  <c r="AO151" i="11"/>
  <c r="AP151" i="11"/>
  <c r="AQ151" i="11"/>
  <c r="AR151" i="11"/>
  <c r="AS151" i="11"/>
  <c r="AT151" i="11"/>
  <c r="AU151" i="11"/>
  <c r="AV151" i="11"/>
  <c r="AW151" i="11"/>
  <c r="AX151" i="11"/>
  <c r="AY151" i="11"/>
  <c r="AZ151" i="11"/>
  <c r="BA151" i="11"/>
  <c r="BB151" i="11"/>
  <c r="BC151" i="11"/>
  <c r="BD151" i="11"/>
  <c r="BE151" i="11"/>
  <c r="BF151" i="11"/>
  <c r="BG151" i="11"/>
  <c r="BH151" i="11"/>
  <c r="BI151" i="11"/>
  <c r="BJ151" i="11"/>
  <c r="BK151" i="11"/>
  <c r="BL151" i="11"/>
  <c r="BM151" i="11"/>
  <c r="BN151" i="11"/>
  <c r="BO151" i="11"/>
  <c r="BP151" i="11"/>
  <c r="BQ151" i="11"/>
  <c r="BR151" i="11"/>
  <c r="BS151" i="11"/>
  <c r="BT151" i="11"/>
  <c r="BU151" i="11"/>
  <c r="BV151" i="11"/>
  <c r="BW151" i="11"/>
  <c r="BX151" i="11"/>
  <c r="BY151" i="11"/>
  <c r="BZ151" i="11"/>
  <c r="CA151" i="11"/>
  <c r="CB151" i="11"/>
  <c r="CC151" i="11"/>
  <c r="CD151" i="11"/>
  <c r="CE151" i="11"/>
  <c r="CF151" i="11"/>
  <c r="CG151" i="11"/>
  <c r="CH151" i="11"/>
  <c r="C152" i="11"/>
  <c r="D152" i="11"/>
  <c r="E152" i="11"/>
  <c r="F152" i="11"/>
  <c r="G152" i="11"/>
  <c r="H152" i="11"/>
  <c r="I152" i="11"/>
  <c r="J152" i="11"/>
  <c r="K152" i="11"/>
  <c r="L152" i="11"/>
  <c r="M152" i="11"/>
  <c r="N152" i="11"/>
  <c r="O152" i="11"/>
  <c r="P152" i="11"/>
  <c r="Q152" i="11"/>
  <c r="R152" i="11"/>
  <c r="S152" i="11"/>
  <c r="T152" i="11"/>
  <c r="U152" i="11"/>
  <c r="V152" i="11"/>
  <c r="W152" i="11"/>
  <c r="X152" i="11"/>
  <c r="Y152" i="11"/>
  <c r="Z152" i="11"/>
  <c r="AA152" i="11"/>
  <c r="AB152" i="11"/>
  <c r="AC152" i="11"/>
  <c r="AD152" i="11"/>
  <c r="AE152" i="11"/>
  <c r="AF152" i="11"/>
  <c r="AG152" i="11"/>
  <c r="AH152" i="11"/>
  <c r="AI152" i="11"/>
  <c r="AJ152" i="11"/>
  <c r="AK152" i="11"/>
  <c r="AL152" i="11"/>
  <c r="AM152" i="11"/>
  <c r="AN152" i="11"/>
  <c r="AO152" i="11"/>
  <c r="AP152" i="11"/>
  <c r="AQ152" i="11"/>
  <c r="AR152" i="11"/>
  <c r="AS152" i="11"/>
  <c r="AT152" i="11"/>
  <c r="AU152" i="11"/>
  <c r="AV152" i="11"/>
  <c r="AW152" i="11"/>
  <c r="AX152" i="11"/>
  <c r="AY152" i="11"/>
  <c r="AZ152" i="11"/>
  <c r="BA152" i="11"/>
  <c r="BB152" i="11"/>
  <c r="BC152" i="11"/>
  <c r="BD152" i="11"/>
  <c r="BE152" i="11"/>
  <c r="BF152" i="11"/>
  <c r="BG152" i="11"/>
  <c r="BH152" i="11"/>
  <c r="BI152" i="11"/>
  <c r="BJ152" i="11"/>
  <c r="BK152" i="11"/>
  <c r="BL152" i="11"/>
  <c r="BM152" i="11"/>
  <c r="BN152" i="11"/>
  <c r="BO152" i="11"/>
  <c r="BP152" i="11"/>
  <c r="BQ152" i="11"/>
  <c r="BR152" i="11"/>
  <c r="BS152" i="11"/>
  <c r="BT152" i="11"/>
  <c r="BU152" i="11"/>
  <c r="BV152" i="11"/>
  <c r="BW152" i="11"/>
  <c r="BX152" i="11"/>
  <c r="BY152" i="11"/>
  <c r="BZ152" i="11"/>
  <c r="CA152" i="11"/>
  <c r="CB152" i="11"/>
  <c r="CC152" i="11"/>
  <c r="CD152" i="11"/>
  <c r="CE152" i="11"/>
  <c r="CF152" i="11"/>
  <c r="CG152" i="11"/>
  <c r="CH152" i="11"/>
  <c r="C153" i="11"/>
  <c r="D153" i="11"/>
  <c r="E153" i="11"/>
  <c r="F153" i="11"/>
  <c r="G153" i="11"/>
  <c r="H153" i="11"/>
  <c r="I153" i="11"/>
  <c r="J153" i="11"/>
  <c r="K153" i="11"/>
  <c r="L153" i="11"/>
  <c r="M153" i="11"/>
  <c r="N153" i="11"/>
  <c r="O153" i="11"/>
  <c r="P153" i="11"/>
  <c r="Q153" i="11"/>
  <c r="R153" i="11"/>
  <c r="S153" i="11"/>
  <c r="T153" i="11"/>
  <c r="U153" i="11"/>
  <c r="V153" i="11"/>
  <c r="W153" i="11"/>
  <c r="X153" i="11"/>
  <c r="Y153" i="11"/>
  <c r="Z153" i="11"/>
  <c r="AA153" i="11"/>
  <c r="AB153" i="11"/>
  <c r="AC153" i="11"/>
  <c r="AD153" i="11"/>
  <c r="AE153" i="11"/>
  <c r="AF153" i="11"/>
  <c r="AG153" i="11"/>
  <c r="AH153" i="11"/>
  <c r="AI153" i="11"/>
  <c r="AJ153" i="11"/>
  <c r="AK153" i="11"/>
  <c r="AL153" i="11"/>
  <c r="AM153" i="11"/>
  <c r="AN153" i="11"/>
  <c r="AO153" i="11"/>
  <c r="AP153" i="11"/>
  <c r="AQ153" i="11"/>
  <c r="AR153" i="11"/>
  <c r="AS153" i="11"/>
  <c r="AT153" i="11"/>
  <c r="AU153" i="11"/>
  <c r="AV153" i="11"/>
  <c r="AW153" i="11"/>
  <c r="AX153" i="11"/>
  <c r="AY153" i="11"/>
  <c r="AZ153" i="11"/>
  <c r="BA153" i="11"/>
  <c r="BB153" i="11"/>
  <c r="BC153" i="11"/>
  <c r="BD153" i="11"/>
  <c r="BE153" i="11"/>
  <c r="BF153" i="11"/>
  <c r="BG153" i="11"/>
  <c r="BH153" i="11"/>
  <c r="BI153" i="11"/>
  <c r="BJ153" i="11"/>
  <c r="BK153" i="11"/>
  <c r="BL153" i="11"/>
  <c r="BM153" i="11"/>
  <c r="BN153" i="11"/>
  <c r="BO153" i="11"/>
  <c r="BP153" i="11"/>
  <c r="BQ153" i="11"/>
  <c r="BR153" i="11"/>
  <c r="BS153" i="11"/>
  <c r="BT153" i="11"/>
  <c r="BU153" i="11"/>
  <c r="BV153" i="11"/>
  <c r="BW153" i="11"/>
  <c r="BX153" i="11"/>
  <c r="BY153" i="11"/>
  <c r="BZ153" i="11"/>
  <c r="CA153" i="11"/>
  <c r="CB153" i="11"/>
  <c r="CC153" i="11"/>
  <c r="CD153" i="11"/>
  <c r="CE153" i="11"/>
  <c r="CF153" i="11"/>
  <c r="CG153" i="11"/>
  <c r="CH153" i="11"/>
  <c r="C154" i="11"/>
  <c r="D154" i="11"/>
  <c r="E154" i="11"/>
  <c r="F154" i="11"/>
  <c r="G154" i="11"/>
  <c r="H154" i="11"/>
  <c r="I154" i="11"/>
  <c r="J154" i="11"/>
  <c r="K154" i="11"/>
  <c r="L154" i="11"/>
  <c r="M154" i="11"/>
  <c r="N154" i="11"/>
  <c r="O154" i="11"/>
  <c r="P154" i="11"/>
  <c r="Q154" i="11"/>
  <c r="R154" i="11"/>
  <c r="S154" i="11"/>
  <c r="T154" i="11"/>
  <c r="U154" i="11"/>
  <c r="V154" i="11"/>
  <c r="W154" i="11"/>
  <c r="X154" i="11"/>
  <c r="Y154" i="11"/>
  <c r="Z154" i="11"/>
  <c r="AA154" i="11"/>
  <c r="AB154" i="11"/>
  <c r="AC154" i="11"/>
  <c r="AD154" i="11"/>
  <c r="AE154" i="11"/>
  <c r="AF154" i="11"/>
  <c r="AG154" i="11"/>
  <c r="AH154" i="11"/>
  <c r="AI154" i="11"/>
  <c r="AJ154" i="11"/>
  <c r="AK154" i="11"/>
  <c r="AL154" i="11"/>
  <c r="AM154" i="11"/>
  <c r="AN154" i="11"/>
  <c r="AO154" i="11"/>
  <c r="AP154" i="11"/>
  <c r="AQ154" i="11"/>
  <c r="AR154" i="11"/>
  <c r="AS154" i="11"/>
  <c r="AT154" i="11"/>
  <c r="AU154" i="11"/>
  <c r="AV154" i="11"/>
  <c r="AW154" i="11"/>
  <c r="AX154" i="11"/>
  <c r="AY154" i="11"/>
  <c r="AZ154" i="11"/>
  <c r="BA154" i="11"/>
  <c r="BB154" i="11"/>
  <c r="BC154" i="11"/>
  <c r="BD154" i="11"/>
  <c r="BE154" i="11"/>
  <c r="BF154" i="11"/>
  <c r="BG154" i="11"/>
  <c r="BH154" i="11"/>
  <c r="BI154" i="11"/>
  <c r="BJ154" i="11"/>
  <c r="BK154" i="11"/>
  <c r="BL154" i="11"/>
  <c r="BM154" i="11"/>
  <c r="BN154" i="11"/>
  <c r="BO154" i="11"/>
  <c r="BP154" i="11"/>
  <c r="BQ154" i="11"/>
  <c r="BR154" i="11"/>
  <c r="BS154" i="11"/>
  <c r="BT154" i="11"/>
  <c r="BU154" i="11"/>
  <c r="BV154" i="11"/>
  <c r="BW154" i="11"/>
  <c r="BX154" i="11"/>
  <c r="BY154" i="11"/>
  <c r="BZ154" i="11"/>
  <c r="CA154" i="11"/>
  <c r="CB154" i="11"/>
  <c r="CC154" i="11"/>
  <c r="CD154" i="11"/>
  <c r="CE154" i="11"/>
  <c r="CF154" i="11"/>
  <c r="CG154" i="11"/>
  <c r="CH154" i="11"/>
  <c r="C155" i="11"/>
  <c r="D155" i="11"/>
  <c r="E155" i="11"/>
  <c r="F155" i="11"/>
  <c r="G155" i="11"/>
  <c r="H155" i="11"/>
  <c r="I155" i="11"/>
  <c r="J155" i="11"/>
  <c r="K155" i="11"/>
  <c r="L155" i="11"/>
  <c r="M155" i="11"/>
  <c r="N155" i="11"/>
  <c r="O155" i="11"/>
  <c r="P155" i="11"/>
  <c r="Q155" i="11"/>
  <c r="R155" i="11"/>
  <c r="S155" i="11"/>
  <c r="T155" i="11"/>
  <c r="U155" i="11"/>
  <c r="V155" i="11"/>
  <c r="W155" i="11"/>
  <c r="X155" i="11"/>
  <c r="Y155" i="11"/>
  <c r="Z155" i="11"/>
  <c r="AA155" i="11"/>
  <c r="AB155" i="11"/>
  <c r="AC155" i="11"/>
  <c r="AD155" i="11"/>
  <c r="AE155" i="11"/>
  <c r="AF155" i="11"/>
  <c r="AG155" i="11"/>
  <c r="AH155" i="11"/>
  <c r="AI155" i="11"/>
  <c r="AJ155" i="11"/>
  <c r="AK155" i="11"/>
  <c r="AL155" i="11"/>
  <c r="AM155" i="11"/>
  <c r="AN155" i="11"/>
  <c r="AO155" i="11"/>
  <c r="AP155" i="11"/>
  <c r="AQ155" i="11"/>
  <c r="AR155" i="11"/>
  <c r="AS155" i="11"/>
  <c r="AT155" i="11"/>
  <c r="AU155" i="11"/>
  <c r="AV155" i="11"/>
  <c r="AW155" i="11"/>
  <c r="AX155" i="11"/>
  <c r="AY155" i="11"/>
  <c r="AZ155" i="11"/>
  <c r="BA155" i="11"/>
  <c r="BB155" i="11"/>
  <c r="BC155" i="11"/>
  <c r="BD155" i="11"/>
  <c r="BE155" i="11"/>
  <c r="BF155" i="11"/>
  <c r="BG155" i="11"/>
  <c r="BH155" i="11"/>
  <c r="BI155" i="11"/>
  <c r="BJ155" i="11"/>
  <c r="BK155" i="11"/>
  <c r="BL155" i="11"/>
  <c r="BM155" i="11"/>
  <c r="BN155" i="11"/>
  <c r="BO155" i="11"/>
  <c r="BP155" i="11"/>
  <c r="BQ155" i="11"/>
  <c r="BR155" i="11"/>
  <c r="BS155" i="11"/>
  <c r="BT155" i="11"/>
  <c r="BU155" i="11"/>
  <c r="BV155" i="11"/>
  <c r="BW155" i="11"/>
  <c r="BX155" i="11"/>
  <c r="BY155" i="11"/>
  <c r="BZ155" i="11"/>
  <c r="CA155" i="11"/>
  <c r="CB155" i="11"/>
  <c r="CC155" i="11"/>
  <c r="CD155" i="11"/>
  <c r="CE155" i="11"/>
  <c r="CF155" i="11"/>
  <c r="CG155" i="11"/>
  <c r="CH155" i="11"/>
  <c r="C156" i="11"/>
  <c r="D156" i="11"/>
  <c r="E156" i="11"/>
  <c r="F156" i="11"/>
  <c r="G156" i="11"/>
  <c r="H156" i="11"/>
  <c r="I156" i="11"/>
  <c r="J156" i="11"/>
  <c r="K156" i="11"/>
  <c r="L156" i="11"/>
  <c r="M156" i="11"/>
  <c r="N156" i="11"/>
  <c r="O156" i="11"/>
  <c r="P156" i="11"/>
  <c r="Q156" i="11"/>
  <c r="R156" i="11"/>
  <c r="S156" i="11"/>
  <c r="T156" i="11"/>
  <c r="U156" i="11"/>
  <c r="V156" i="11"/>
  <c r="W156" i="11"/>
  <c r="X156" i="11"/>
  <c r="Y156" i="11"/>
  <c r="Z156" i="11"/>
  <c r="AA156" i="11"/>
  <c r="AB156" i="11"/>
  <c r="AC156" i="11"/>
  <c r="AD156" i="11"/>
  <c r="AE156" i="11"/>
  <c r="AF156" i="11"/>
  <c r="AG156" i="11"/>
  <c r="AH156" i="11"/>
  <c r="AI156" i="11"/>
  <c r="AJ156" i="11"/>
  <c r="AK156" i="11"/>
  <c r="AL156" i="11"/>
  <c r="AM156" i="11"/>
  <c r="AN156" i="11"/>
  <c r="AO156" i="11"/>
  <c r="AP156" i="11"/>
  <c r="AQ156" i="11"/>
  <c r="AR156" i="11"/>
  <c r="AS156" i="11"/>
  <c r="AT156" i="11"/>
  <c r="AU156" i="11"/>
  <c r="AV156" i="11"/>
  <c r="AW156" i="11"/>
  <c r="AX156" i="11"/>
  <c r="AY156" i="11"/>
  <c r="AZ156" i="11"/>
  <c r="BA156" i="11"/>
  <c r="BB156" i="11"/>
  <c r="BC156" i="11"/>
  <c r="BD156" i="11"/>
  <c r="BE156" i="11"/>
  <c r="BF156" i="11"/>
  <c r="BG156" i="11"/>
  <c r="BH156" i="11"/>
  <c r="BI156" i="11"/>
  <c r="BJ156" i="11"/>
  <c r="BK156" i="11"/>
  <c r="BL156" i="11"/>
  <c r="BM156" i="11"/>
  <c r="BN156" i="11"/>
  <c r="BO156" i="11"/>
  <c r="BP156" i="11"/>
  <c r="BQ156" i="11"/>
  <c r="BR156" i="11"/>
  <c r="BS156" i="11"/>
  <c r="BT156" i="11"/>
  <c r="BU156" i="11"/>
  <c r="BV156" i="11"/>
  <c r="BW156" i="11"/>
  <c r="BX156" i="11"/>
  <c r="BY156" i="11"/>
  <c r="BZ156" i="11"/>
  <c r="CA156" i="11"/>
  <c r="CB156" i="11"/>
  <c r="CC156" i="11"/>
  <c r="CD156" i="11"/>
  <c r="CE156" i="11"/>
  <c r="CF156" i="11"/>
  <c r="CG156" i="11"/>
  <c r="CH156" i="11"/>
  <c r="C157" i="11"/>
  <c r="D157" i="11"/>
  <c r="E157" i="11"/>
  <c r="F157" i="11"/>
  <c r="G157" i="11"/>
  <c r="H157" i="11"/>
  <c r="I157" i="11"/>
  <c r="J157" i="11"/>
  <c r="K157" i="11"/>
  <c r="L157" i="11"/>
  <c r="M157" i="11"/>
  <c r="N157" i="11"/>
  <c r="O157" i="11"/>
  <c r="P157" i="11"/>
  <c r="Q157" i="11"/>
  <c r="R157" i="11"/>
  <c r="S157" i="11"/>
  <c r="T157" i="11"/>
  <c r="U157" i="11"/>
  <c r="V157" i="11"/>
  <c r="W157" i="11"/>
  <c r="X157" i="11"/>
  <c r="Y157" i="11"/>
  <c r="Z157" i="11"/>
  <c r="AA157" i="11"/>
  <c r="AB157" i="11"/>
  <c r="AC157" i="11"/>
  <c r="AD157" i="11"/>
  <c r="AE157" i="11"/>
  <c r="AF157" i="11"/>
  <c r="AG157" i="11"/>
  <c r="AH157" i="11"/>
  <c r="AI157" i="11"/>
  <c r="AJ157" i="11"/>
  <c r="AK157" i="11"/>
  <c r="AL157" i="11"/>
  <c r="AM157" i="11"/>
  <c r="AN157" i="11"/>
  <c r="AO157" i="11"/>
  <c r="AP157" i="11"/>
  <c r="AQ157" i="11"/>
  <c r="AR157" i="11"/>
  <c r="AS157" i="11"/>
  <c r="AT157" i="11"/>
  <c r="AU157" i="11"/>
  <c r="AV157" i="11"/>
  <c r="AW157" i="11"/>
  <c r="AX157" i="11"/>
  <c r="AY157" i="11"/>
  <c r="AZ157" i="11"/>
  <c r="BA157" i="11"/>
  <c r="BB157" i="11"/>
  <c r="BC157" i="11"/>
  <c r="BD157" i="11"/>
  <c r="BE157" i="11"/>
  <c r="BF157" i="11"/>
  <c r="BG157" i="11"/>
  <c r="BH157" i="11"/>
  <c r="BI157" i="11"/>
  <c r="BJ157" i="11"/>
  <c r="BK157" i="11"/>
  <c r="BL157" i="11"/>
  <c r="BM157" i="11"/>
  <c r="BN157" i="11"/>
  <c r="BO157" i="11"/>
  <c r="BP157" i="11"/>
  <c r="BQ157" i="11"/>
  <c r="BR157" i="11"/>
  <c r="BS157" i="11"/>
  <c r="BT157" i="11"/>
  <c r="BU157" i="11"/>
  <c r="BV157" i="11"/>
  <c r="BW157" i="11"/>
  <c r="BX157" i="11"/>
  <c r="BY157" i="11"/>
  <c r="BZ157" i="11"/>
  <c r="CA157" i="11"/>
  <c r="CB157" i="11"/>
  <c r="CC157" i="11"/>
  <c r="CD157" i="11"/>
  <c r="CE157" i="11"/>
  <c r="CF157" i="11"/>
  <c r="CG157" i="11"/>
  <c r="CH157" i="11"/>
  <c r="C158" i="11"/>
  <c r="D158" i="11"/>
  <c r="E158" i="11"/>
  <c r="F158" i="11"/>
  <c r="G158" i="11"/>
  <c r="H158" i="11"/>
  <c r="I158" i="11"/>
  <c r="J158" i="11"/>
  <c r="K158" i="11"/>
  <c r="L158" i="11"/>
  <c r="M158" i="11"/>
  <c r="N158" i="11"/>
  <c r="O158" i="11"/>
  <c r="P158" i="11"/>
  <c r="Q158" i="11"/>
  <c r="R158" i="11"/>
  <c r="S158" i="11"/>
  <c r="T158" i="11"/>
  <c r="U158" i="11"/>
  <c r="V158" i="11"/>
  <c r="W158" i="11"/>
  <c r="X158" i="11"/>
  <c r="Y158" i="11"/>
  <c r="Z158" i="11"/>
  <c r="AA158" i="11"/>
  <c r="AB158" i="11"/>
  <c r="AC158" i="11"/>
  <c r="AD158" i="11"/>
  <c r="AE158" i="11"/>
  <c r="AF158" i="11"/>
  <c r="AG158" i="11"/>
  <c r="AH158" i="11"/>
  <c r="AI158" i="11"/>
  <c r="AJ158" i="11"/>
  <c r="AK158" i="11"/>
  <c r="AL158" i="11"/>
  <c r="AM158" i="11"/>
  <c r="AN158" i="11"/>
  <c r="AO158" i="11"/>
  <c r="AP158" i="11"/>
  <c r="AQ158" i="11"/>
  <c r="AR158" i="11"/>
  <c r="AS158" i="11"/>
  <c r="AT158" i="11"/>
  <c r="AU158" i="11"/>
  <c r="AV158" i="11"/>
  <c r="AW158" i="11"/>
  <c r="AX158" i="11"/>
  <c r="AY158" i="11"/>
  <c r="AZ158" i="11"/>
  <c r="BA158" i="11"/>
  <c r="BB158" i="11"/>
  <c r="BC158" i="11"/>
  <c r="BD158" i="11"/>
  <c r="BE158" i="11"/>
  <c r="BF158" i="11"/>
  <c r="BG158" i="11"/>
  <c r="BH158" i="11"/>
  <c r="BI158" i="11"/>
  <c r="BJ158" i="11"/>
  <c r="BK158" i="11"/>
  <c r="BL158" i="11"/>
  <c r="BM158" i="11"/>
  <c r="BN158" i="11"/>
  <c r="BO158" i="11"/>
  <c r="BP158" i="11"/>
  <c r="BQ158" i="11"/>
  <c r="BR158" i="11"/>
  <c r="BS158" i="11"/>
  <c r="BT158" i="11"/>
  <c r="BU158" i="11"/>
  <c r="BV158" i="11"/>
  <c r="BW158" i="11"/>
  <c r="BX158" i="11"/>
  <c r="BY158" i="11"/>
  <c r="BZ158" i="11"/>
  <c r="CA158" i="11"/>
  <c r="CB158" i="11"/>
  <c r="CC158" i="11"/>
  <c r="CD158" i="11"/>
  <c r="CE158" i="11"/>
  <c r="CF158" i="11"/>
  <c r="CG158" i="11"/>
  <c r="CH158" i="11"/>
  <c r="C159" i="11"/>
  <c r="D159" i="11"/>
  <c r="E159" i="11"/>
  <c r="F159" i="11"/>
  <c r="G159" i="11"/>
  <c r="H159" i="11"/>
  <c r="I159" i="11"/>
  <c r="J159" i="11"/>
  <c r="K159" i="11"/>
  <c r="L159" i="11"/>
  <c r="M159" i="11"/>
  <c r="N159" i="11"/>
  <c r="O159" i="11"/>
  <c r="P159" i="11"/>
  <c r="Q159" i="11"/>
  <c r="R159" i="11"/>
  <c r="S159" i="11"/>
  <c r="T159" i="11"/>
  <c r="U159" i="11"/>
  <c r="V159" i="11"/>
  <c r="W159" i="11"/>
  <c r="X159" i="11"/>
  <c r="Y159" i="11"/>
  <c r="Z159" i="11"/>
  <c r="AA159" i="11"/>
  <c r="AB159" i="11"/>
  <c r="AC159" i="11"/>
  <c r="AD159" i="11"/>
  <c r="AE159" i="11"/>
  <c r="AF159" i="11"/>
  <c r="AG159" i="11"/>
  <c r="AH159" i="11"/>
  <c r="AI159" i="11"/>
  <c r="AJ159" i="11"/>
  <c r="AK159" i="11"/>
  <c r="AL159" i="11"/>
  <c r="AM159" i="11"/>
  <c r="AN159" i="11"/>
  <c r="AO159" i="11"/>
  <c r="AP159" i="11"/>
  <c r="AQ159" i="11"/>
  <c r="AR159" i="11"/>
  <c r="AS159" i="11"/>
  <c r="AT159" i="11"/>
  <c r="AU159" i="11"/>
  <c r="AV159" i="11"/>
  <c r="AW159" i="11"/>
  <c r="AX159" i="11"/>
  <c r="AY159" i="11"/>
  <c r="AZ159" i="11"/>
  <c r="BA159" i="11"/>
  <c r="BB159" i="11"/>
  <c r="BC159" i="11"/>
  <c r="BD159" i="11"/>
  <c r="BE159" i="11"/>
  <c r="BF159" i="11"/>
  <c r="BG159" i="11"/>
  <c r="BH159" i="11"/>
  <c r="BI159" i="11"/>
  <c r="BJ159" i="11"/>
  <c r="BK159" i="11"/>
  <c r="BL159" i="11"/>
  <c r="BM159" i="11"/>
  <c r="BN159" i="11"/>
  <c r="BO159" i="11"/>
  <c r="BP159" i="11"/>
  <c r="BQ159" i="11"/>
  <c r="BR159" i="11"/>
  <c r="BS159" i="11"/>
  <c r="BT159" i="11"/>
  <c r="BU159" i="11"/>
  <c r="BV159" i="11"/>
  <c r="BW159" i="11"/>
  <c r="BX159" i="11"/>
  <c r="BY159" i="11"/>
  <c r="BZ159" i="11"/>
  <c r="CA159" i="11"/>
  <c r="CB159" i="11"/>
  <c r="CC159" i="11"/>
  <c r="CD159" i="11"/>
  <c r="CE159" i="11"/>
  <c r="CF159" i="11"/>
  <c r="CG159" i="11"/>
  <c r="CH159" i="11"/>
  <c r="C160" i="11"/>
  <c r="D160" i="11"/>
  <c r="E160" i="11"/>
  <c r="F160" i="11"/>
  <c r="G160" i="11"/>
  <c r="H160" i="11"/>
  <c r="I160" i="11"/>
  <c r="J160" i="11"/>
  <c r="K160" i="11"/>
  <c r="L160" i="11"/>
  <c r="M160" i="11"/>
  <c r="N160" i="11"/>
  <c r="O160" i="11"/>
  <c r="P160" i="11"/>
  <c r="Q160" i="11"/>
  <c r="R160" i="11"/>
  <c r="S160" i="11"/>
  <c r="T160" i="11"/>
  <c r="U160" i="11"/>
  <c r="V160" i="11"/>
  <c r="W160" i="11"/>
  <c r="X160" i="11"/>
  <c r="Y160" i="11"/>
  <c r="Z160" i="11"/>
  <c r="AA160" i="11"/>
  <c r="AB160" i="11"/>
  <c r="AC160" i="11"/>
  <c r="AD160" i="11"/>
  <c r="AE160" i="11"/>
  <c r="AF160" i="11"/>
  <c r="AG160" i="11"/>
  <c r="AH160" i="11"/>
  <c r="AI160" i="11"/>
  <c r="AJ160" i="11"/>
  <c r="AK160" i="11"/>
  <c r="AL160" i="11"/>
  <c r="AM160" i="11"/>
  <c r="AN160" i="11"/>
  <c r="AO160" i="11"/>
  <c r="AP160" i="11"/>
  <c r="AQ160" i="11"/>
  <c r="AR160" i="11"/>
  <c r="AS160" i="11"/>
  <c r="AT160" i="11"/>
  <c r="AU160" i="11"/>
  <c r="AV160" i="11"/>
  <c r="AW160" i="11"/>
  <c r="AX160" i="11"/>
  <c r="AY160" i="11"/>
  <c r="AZ160" i="11"/>
  <c r="BA160" i="11"/>
  <c r="BB160" i="11"/>
  <c r="BC160" i="11"/>
  <c r="BD160" i="11"/>
  <c r="BE160" i="11"/>
  <c r="BF160" i="11"/>
  <c r="BG160" i="11"/>
  <c r="BH160" i="11"/>
  <c r="BI160" i="11"/>
  <c r="BJ160" i="11"/>
  <c r="BK160" i="11"/>
  <c r="BL160" i="11"/>
  <c r="BM160" i="11"/>
  <c r="BN160" i="11"/>
  <c r="BO160" i="11"/>
  <c r="BP160" i="11"/>
  <c r="BQ160" i="11"/>
  <c r="BR160" i="11"/>
  <c r="BS160" i="11"/>
  <c r="BT160" i="11"/>
  <c r="BU160" i="11"/>
  <c r="BV160" i="11"/>
  <c r="BW160" i="11"/>
  <c r="BX160" i="11"/>
  <c r="BY160" i="11"/>
  <c r="BZ160" i="11"/>
  <c r="CA160" i="11"/>
  <c r="CB160" i="11"/>
  <c r="CC160" i="11"/>
  <c r="CD160" i="11"/>
  <c r="CE160" i="11"/>
  <c r="CF160" i="11"/>
  <c r="CG160" i="11"/>
  <c r="CH160" i="11"/>
  <c r="C161" i="11"/>
  <c r="D161" i="11"/>
  <c r="E161" i="11"/>
  <c r="F161" i="11"/>
  <c r="G161" i="11"/>
  <c r="H161" i="11"/>
  <c r="I161" i="11"/>
  <c r="J161" i="11"/>
  <c r="K161" i="11"/>
  <c r="L161" i="11"/>
  <c r="M161" i="11"/>
  <c r="N161" i="11"/>
  <c r="O161" i="11"/>
  <c r="P161" i="11"/>
  <c r="Q161" i="11"/>
  <c r="R161" i="11"/>
  <c r="S161" i="11"/>
  <c r="T161" i="11"/>
  <c r="U161" i="11"/>
  <c r="V161" i="11"/>
  <c r="W161" i="11"/>
  <c r="X161" i="11"/>
  <c r="Y161" i="11"/>
  <c r="Z161" i="11"/>
  <c r="AA161" i="11"/>
  <c r="AB161" i="11"/>
  <c r="AC161" i="11"/>
  <c r="AD161" i="11"/>
  <c r="AE161" i="11"/>
  <c r="AF161" i="11"/>
  <c r="AG161" i="11"/>
  <c r="AH161" i="11"/>
  <c r="AI161" i="11"/>
  <c r="AJ161" i="11"/>
  <c r="AK161" i="11"/>
  <c r="AL161" i="11"/>
  <c r="AM161" i="11"/>
  <c r="AN161" i="11"/>
  <c r="AO161" i="11"/>
  <c r="AP161" i="11"/>
  <c r="AQ161" i="11"/>
  <c r="AR161" i="11"/>
  <c r="AS161" i="11"/>
  <c r="AT161" i="11"/>
  <c r="AU161" i="11"/>
  <c r="AV161" i="11"/>
  <c r="AW161" i="11"/>
  <c r="AX161" i="11"/>
  <c r="AY161" i="11"/>
  <c r="AZ161" i="11"/>
  <c r="BA161" i="11"/>
  <c r="BB161" i="11"/>
  <c r="BC161" i="11"/>
  <c r="BD161" i="11"/>
  <c r="BE161" i="11"/>
  <c r="BF161" i="11"/>
  <c r="BG161" i="11"/>
  <c r="BH161" i="11"/>
  <c r="BI161" i="11"/>
  <c r="BJ161" i="11"/>
  <c r="BK161" i="11"/>
  <c r="BL161" i="11"/>
  <c r="BM161" i="11"/>
  <c r="BN161" i="11"/>
  <c r="BO161" i="11"/>
  <c r="BP161" i="11"/>
  <c r="BQ161" i="11"/>
  <c r="BR161" i="11"/>
  <c r="BS161" i="11"/>
  <c r="BT161" i="11"/>
  <c r="BU161" i="11"/>
  <c r="BV161" i="11"/>
  <c r="BW161" i="11"/>
  <c r="BX161" i="11"/>
  <c r="BY161" i="11"/>
  <c r="BZ161" i="11"/>
  <c r="CA161" i="11"/>
  <c r="CB161" i="11"/>
  <c r="CC161" i="11"/>
  <c r="CD161" i="11"/>
  <c r="CE161" i="11"/>
  <c r="CF161" i="11"/>
  <c r="CG161" i="11"/>
  <c r="CH161" i="11"/>
  <c r="C162" i="11"/>
  <c r="D162" i="11"/>
  <c r="E162" i="11"/>
  <c r="F162" i="11"/>
  <c r="G162" i="11"/>
  <c r="H162" i="11"/>
  <c r="I162" i="11"/>
  <c r="J162" i="11"/>
  <c r="K162" i="11"/>
  <c r="L162" i="11"/>
  <c r="M162" i="11"/>
  <c r="N162" i="11"/>
  <c r="O162" i="11"/>
  <c r="P162" i="11"/>
  <c r="Q162" i="11"/>
  <c r="R162" i="11"/>
  <c r="S162" i="11"/>
  <c r="T162" i="11"/>
  <c r="U162" i="11"/>
  <c r="V162" i="11"/>
  <c r="W162" i="11"/>
  <c r="X162" i="11"/>
  <c r="Y162" i="11"/>
  <c r="Z162" i="11"/>
  <c r="AA162" i="11"/>
  <c r="AB162" i="11"/>
  <c r="AC162" i="11"/>
  <c r="AD162" i="11"/>
  <c r="AE162" i="11"/>
  <c r="AF162" i="11"/>
  <c r="AG162" i="11"/>
  <c r="AH162" i="11"/>
  <c r="AI162" i="11"/>
  <c r="AJ162" i="11"/>
  <c r="AK162" i="11"/>
  <c r="AL162" i="11"/>
  <c r="AM162" i="11"/>
  <c r="AN162" i="11"/>
  <c r="AO162" i="11"/>
  <c r="AP162" i="11"/>
  <c r="AQ162" i="11"/>
  <c r="AR162" i="11"/>
  <c r="AS162" i="11"/>
  <c r="AT162" i="11"/>
  <c r="AU162" i="11"/>
  <c r="AV162" i="11"/>
  <c r="AW162" i="11"/>
  <c r="AX162" i="11"/>
  <c r="AY162" i="11"/>
  <c r="AZ162" i="11"/>
  <c r="BA162" i="11"/>
  <c r="BB162" i="11"/>
  <c r="BC162" i="11"/>
  <c r="BD162" i="11"/>
  <c r="BE162" i="11"/>
  <c r="BF162" i="11"/>
  <c r="BG162" i="11"/>
  <c r="BH162" i="11"/>
  <c r="BI162" i="11"/>
  <c r="BJ162" i="11"/>
  <c r="BK162" i="11"/>
  <c r="BL162" i="11"/>
  <c r="BM162" i="11"/>
  <c r="BN162" i="11"/>
  <c r="BO162" i="11"/>
  <c r="BP162" i="11"/>
  <c r="BQ162" i="11"/>
  <c r="BR162" i="11"/>
  <c r="BS162" i="11"/>
  <c r="BT162" i="11"/>
  <c r="BU162" i="11"/>
  <c r="BV162" i="11"/>
  <c r="BW162" i="11"/>
  <c r="BX162" i="11"/>
  <c r="BY162" i="11"/>
  <c r="BZ162" i="11"/>
  <c r="CA162" i="11"/>
  <c r="CB162" i="11"/>
  <c r="CC162" i="11"/>
  <c r="CD162" i="11"/>
  <c r="CE162" i="11"/>
  <c r="CF162" i="11"/>
  <c r="CG162" i="11"/>
  <c r="CH162" i="11"/>
  <c r="C163" i="11"/>
  <c r="D163" i="11"/>
  <c r="E163" i="11"/>
  <c r="F163" i="11"/>
  <c r="G163" i="11"/>
  <c r="H163" i="11"/>
  <c r="I163" i="11"/>
  <c r="J163" i="11"/>
  <c r="K163" i="11"/>
  <c r="L163" i="11"/>
  <c r="M163" i="11"/>
  <c r="N163" i="11"/>
  <c r="O163" i="11"/>
  <c r="P163" i="11"/>
  <c r="Q163" i="11"/>
  <c r="R163" i="11"/>
  <c r="S163" i="11"/>
  <c r="T163" i="11"/>
  <c r="U163" i="11"/>
  <c r="V163" i="11"/>
  <c r="W163" i="11"/>
  <c r="X163" i="11"/>
  <c r="Y163" i="11"/>
  <c r="Z163" i="11"/>
  <c r="AA163" i="11"/>
  <c r="AB163" i="11"/>
  <c r="AC163" i="11"/>
  <c r="AD163" i="11"/>
  <c r="AE163" i="11"/>
  <c r="AF163" i="11"/>
  <c r="AG163" i="11"/>
  <c r="AH163" i="11"/>
  <c r="AI163" i="11"/>
  <c r="AJ163" i="11"/>
  <c r="AK163" i="11"/>
  <c r="AL163" i="11"/>
  <c r="AM163" i="11"/>
  <c r="AN163" i="11"/>
  <c r="AO163" i="11"/>
  <c r="AP163" i="11"/>
  <c r="AQ163" i="11"/>
  <c r="AR163" i="11"/>
  <c r="AS163" i="11"/>
  <c r="AT163" i="11"/>
  <c r="AU163" i="11"/>
  <c r="AV163" i="11"/>
  <c r="AW163" i="11"/>
  <c r="AX163" i="11"/>
  <c r="AY163" i="11"/>
  <c r="AZ163" i="11"/>
  <c r="BA163" i="11"/>
  <c r="BB163" i="11"/>
  <c r="BC163" i="11"/>
  <c r="BD163" i="11"/>
  <c r="BE163" i="11"/>
  <c r="BF163" i="11"/>
  <c r="BG163" i="11"/>
  <c r="BH163" i="11"/>
  <c r="BI163" i="11"/>
  <c r="BJ163" i="11"/>
  <c r="BK163" i="11"/>
  <c r="BL163" i="11"/>
  <c r="BM163" i="11"/>
  <c r="BN163" i="11"/>
  <c r="BO163" i="11"/>
  <c r="BP163" i="11"/>
  <c r="BQ163" i="11"/>
  <c r="BR163" i="11"/>
  <c r="BS163" i="11"/>
  <c r="BT163" i="11"/>
  <c r="BU163" i="11"/>
  <c r="BV163" i="11"/>
  <c r="BW163" i="11"/>
  <c r="BX163" i="11"/>
  <c r="BY163" i="11"/>
  <c r="BZ163" i="11"/>
  <c r="CA163" i="11"/>
  <c r="CB163" i="11"/>
  <c r="CC163" i="11"/>
  <c r="CD163" i="11"/>
  <c r="CE163" i="11"/>
  <c r="CF163" i="11"/>
  <c r="CG163" i="11"/>
  <c r="CH163" i="11"/>
  <c r="C164" i="11"/>
  <c r="D164" i="11"/>
  <c r="E164" i="11"/>
  <c r="F164" i="11"/>
  <c r="G164" i="11"/>
  <c r="H164" i="11"/>
  <c r="I164" i="11"/>
  <c r="J164" i="11"/>
  <c r="K164" i="11"/>
  <c r="L164" i="11"/>
  <c r="M164" i="11"/>
  <c r="N164" i="11"/>
  <c r="O164" i="11"/>
  <c r="P164" i="11"/>
  <c r="Q164" i="11"/>
  <c r="R164" i="11"/>
  <c r="S164" i="11"/>
  <c r="T164" i="11"/>
  <c r="U164" i="11"/>
  <c r="V164" i="11"/>
  <c r="W164" i="11"/>
  <c r="X164" i="11"/>
  <c r="Y164" i="11"/>
  <c r="Z164" i="11"/>
  <c r="AA164" i="11"/>
  <c r="AB164" i="11"/>
  <c r="AC164" i="11"/>
  <c r="AD164" i="11"/>
  <c r="AE164" i="11"/>
  <c r="AF164" i="11"/>
  <c r="AG164" i="11"/>
  <c r="AH164" i="11"/>
  <c r="AI164" i="11"/>
  <c r="AJ164" i="11"/>
  <c r="AK164" i="11"/>
  <c r="AL164" i="11"/>
  <c r="AM164" i="11"/>
  <c r="AN164" i="11"/>
  <c r="AO164" i="11"/>
  <c r="AP164" i="11"/>
  <c r="AQ164" i="11"/>
  <c r="AR164" i="11"/>
  <c r="AS164" i="11"/>
  <c r="AT164" i="11"/>
  <c r="AU164" i="11"/>
  <c r="AV164" i="11"/>
  <c r="AW164" i="11"/>
  <c r="AX164" i="11"/>
  <c r="AY164" i="11"/>
  <c r="AZ164" i="11"/>
  <c r="BA164" i="11"/>
  <c r="BB164" i="11"/>
  <c r="BC164" i="11"/>
  <c r="BD164" i="11"/>
  <c r="BE164" i="11"/>
  <c r="BF164" i="11"/>
  <c r="BG164" i="11"/>
  <c r="BH164" i="11"/>
  <c r="BI164" i="11"/>
  <c r="BJ164" i="11"/>
  <c r="BK164" i="11"/>
  <c r="BL164" i="11"/>
  <c r="BM164" i="11"/>
  <c r="BN164" i="11"/>
  <c r="BO164" i="11"/>
  <c r="BP164" i="11"/>
  <c r="BQ164" i="11"/>
  <c r="BR164" i="11"/>
  <c r="BS164" i="11"/>
  <c r="BT164" i="11"/>
  <c r="BU164" i="11"/>
  <c r="BV164" i="11"/>
  <c r="BW164" i="11"/>
  <c r="BX164" i="11"/>
  <c r="BY164" i="11"/>
  <c r="BZ164" i="11"/>
  <c r="CA164" i="11"/>
  <c r="CB164" i="11"/>
  <c r="CC164" i="11"/>
  <c r="CD164" i="11"/>
  <c r="CE164" i="11"/>
  <c r="CF164" i="11"/>
  <c r="CG164" i="11"/>
  <c r="CH164" i="11"/>
  <c r="C165" i="11"/>
  <c r="D165" i="11"/>
  <c r="E165" i="11"/>
  <c r="F165" i="11"/>
  <c r="G165" i="11"/>
  <c r="H165" i="11"/>
  <c r="I165" i="11"/>
  <c r="J165" i="11"/>
  <c r="K165" i="11"/>
  <c r="L165" i="11"/>
  <c r="M165" i="11"/>
  <c r="N165" i="11"/>
  <c r="O165" i="11"/>
  <c r="P165" i="11"/>
  <c r="Q165" i="11"/>
  <c r="R165" i="11"/>
  <c r="S165" i="11"/>
  <c r="T165" i="11"/>
  <c r="U165" i="11"/>
  <c r="V165" i="11"/>
  <c r="W165" i="11"/>
  <c r="X165" i="11"/>
  <c r="Y165" i="11"/>
  <c r="Z165" i="11"/>
  <c r="AA165" i="11"/>
  <c r="AB165" i="11"/>
  <c r="AC165" i="11"/>
  <c r="AD165" i="11"/>
  <c r="AE165" i="11"/>
  <c r="AF165" i="11"/>
  <c r="AG165" i="11"/>
  <c r="AH165" i="11"/>
  <c r="AI165" i="11"/>
  <c r="AJ165" i="11"/>
  <c r="AK165" i="11"/>
  <c r="AL165" i="11"/>
  <c r="AM165" i="11"/>
  <c r="AN165" i="11"/>
  <c r="AO165" i="11"/>
  <c r="AP165" i="11"/>
  <c r="AQ165" i="11"/>
  <c r="AR165" i="11"/>
  <c r="AS165" i="11"/>
  <c r="AT165" i="11"/>
  <c r="AU165" i="11"/>
  <c r="AV165" i="11"/>
  <c r="AW165" i="11"/>
  <c r="AX165" i="11"/>
  <c r="AY165" i="11"/>
  <c r="AZ165" i="11"/>
  <c r="BA165" i="11"/>
  <c r="BB165" i="11"/>
  <c r="BC165" i="11"/>
  <c r="BD165" i="11"/>
  <c r="BE165" i="11"/>
  <c r="BF165" i="11"/>
  <c r="BG165" i="11"/>
  <c r="BH165" i="11"/>
  <c r="BI165" i="11"/>
  <c r="BJ165" i="11"/>
  <c r="BK165" i="11"/>
  <c r="BL165" i="11"/>
  <c r="BM165" i="11"/>
  <c r="BN165" i="11"/>
  <c r="BO165" i="11"/>
  <c r="BP165" i="11"/>
  <c r="BQ165" i="11"/>
  <c r="BR165" i="11"/>
  <c r="BS165" i="11"/>
  <c r="BT165" i="11"/>
  <c r="BU165" i="11"/>
  <c r="BV165" i="11"/>
  <c r="BW165" i="11"/>
  <c r="BX165" i="11"/>
  <c r="BY165" i="11"/>
  <c r="BZ165" i="11"/>
  <c r="CA165" i="11"/>
  <c r="CB165" i="11"/>
  <c r="CC165" i="11"/>
  <c r="CD165" i="11"/>
  <c r="CE165" i="11"/>
  <c r="CF165" i="11"/>
  <c r="CG165" i="11"/>
  <c r="CH165" i="11"/>
  <c r="C166" i="11"/>
  <c r="D166" i="11"/>
  <c r="E166" i="11"/>
  <c r="F166" i="11"/>
  <c r="G166" i="11"/>
  <c r="H166" i="11"/>
  <c r="I166" i="11"/>
  <c r="J166" i="11"/>
  <c r="K166" i="11"/>
  <c r="L166" i="11"/>
  <c r="M166" i="11"/>
  <c r="N166" i="11"/>
  <c r="O166" i="11"/>
  <c r="P166" i="11"/>
  <c r="Q166" i="11"/>
  <c r="R166" i="11"/>
  <c r="S166" i="11"/>
  <c r="T166" i="11"/>
  <c r="U166" i="11"/>
  <c r="V166" i="11"/>
  <c r="W166" i="11"/>
  <c r="X166" i="11"/>
  <c r="Y166" i="11"/>
  <c r="Z166" i="11"/>
  <c r="AA166" i="11"/>
  <c r="AB166" i="11"/>
  <c r="AC166" i="11"/>
  <c r="AD166" i="11"/>
  <c r="AE166" i="11"/>
  <c r="AF166" i="11"/>
  <c r="AG166" i="11"/>
  <c r="AH166" i="11"/>
  <c r="AI166" i="11"/>
  <c r="AJ166" i="11"/>
  <c r="AK166" i="11"/>
  <c r="AL166" i="11"/>
  <c r="AM166" i="11"/>
  <c r="AN166" i="11"/>
  <c r="AO166" i="11"/>
  <c r="AP166" i="11"/>
  <c r="AQ166" i="11"/>
  <c r="AR166" i="11"/>
  <c r="AS166" i="11"/>
  <c r="AT166" i="11"/>
  <c r="AU166" i="11"/>
  <c r="AV166" i="11"/>
  <c r="AW166" i="11"/>
  <c r="AX166" i="11"/>
  <c r="AY166" i="11"/>
  <c r="AZ166" i="11"/>
  <c r="BA166" i="11"/>
  <c r="BB166" i="11"/>
  <c r="BC166" i="11"/>
  <c r="BD166" i="11"/>
  <c r="BE166" i="11"/>
  <c r="BF166" i="11"/>
  <c r="BG166" i="11"/>
  <c r="BH166" i="11"/>
  <c r="BI166" i="11"/>
  <c r="BJ166" i="11"/>
  <c r="BK166" i="11"/>
  <c r="BL166" i="11"/>
  <c r="BM166" i="11"/>
  <c r="BN166" i="11"/>
  <c r="BO166" i="11"/>
  <c r="BP166" i="11"/>
  <c r="BQ166" i="11"/>
  <c r="BR166" i="11"/>
  <c r="BS166" i="11"/>
  <c r="BT166" i="11"/>
  <c r="BU166" i="11"/>
  <c r="BV166" i="11"/>
  <c r="BW166" i="11"/>
  <c r="BX166" i="11"/>
  <c r="BY166" i="11"/>
  <c r="BZ166" i="11"/>
  <c r="CA166" i="11"/>
  <c r="CB166" i="11"/>
  <c r="CC166" i="11"/>
  <c r="CD166" i="11"/>
  <c r="CE166" i="11"/>
  <c r="CF166" i="11"/>
  <c r="CG166" i="11"/>
  <c r="CH166" i="11"/>
  <c r="C167" i="11"/>
  <c r="D167" i="11"/>
  <c r="E167" i="11"/>
  <c r="F167" i="11"/>
  <c r="G167" i="11"/>
  <c r="H167" i="11"/>
  <c r="I167" i="11"/>
  <c r="J167" i="11"/>
  <c r="K167" i="11"/>
  <c r="L167" i="11"/>
  <c r="M167" i="11"/>
  <c r="N167" i="11"/>
  <c r="O167" i="11"/>
  <c r="P167" i="11"/>
  <c r="Q167" i="11"/>
  <c r="R167" i="11"/>
  <c r="S167" i="11"/>
  <c r="T167" i="11"/>
  <c r="U167" i="11"/>
  <c r="V167" i="11"/>
  <c r="W167" i="11"/>
  <c r="X167" i="11"/>
  <c r="Y167" i="11"/>
  <c r="Z167" i="11"/>
  <c r="AA167" i="11"/>
  <c r="AB167" i="11"/>
  <c r="AC167" i="11"/>
  <c r="AD167" i="11"/>
  <c r="AE167" i="11"/>
  <c r="AF167" i="11"/>
  <c r="AG167" i="11"/>
  <c r="AH167" i="11"/>
  <c r="AI167" i="11"/>
  <c r="AJ167" i="11"/>
  <c r="AK167" i="11"/>
  <c r="AL167" i="11"/>
  <c r="AM167" i="11"/>
  <c r="AN167" i="11"/>
  <c r="AO167" i="11"/>
  <c r="AP167" i="11"/>
  <c r="AQ167" i="11"/>
  <c r="AR167" i="11"/>
  <c r="AS167" i="11"/>
  <c r="AT167" i="11"/>
  <c r="AU167" i="11"/>
  <c r="AV167" i="11"/>
  <c r="AW167" i="11"/>
  <c r="AX167" i="11"/>
  <c r="AY167" i="11"/>
  <c r="AZ167" i="11"/>
  <c r="BA167" i="11"/>
  <c r="BB167" i="11"/>
  <c r="BC167" i="11"/>
  <c r="BD167" i="11"/>
  <c r="BE167" i="11"/>
  <c r="BF167" i="11"/>
  <c r="BG167" i="11"/>
  <c r="BH167" i="11"/>
  <c r="BI167" i="11"/>
  <c r="BJ167" i="11"/>
  <c r="BK167" i="11"/>
  <c r="BL167" i="11"/>
  <c r="BM167" i="11"/>
  <c r="BN167" i="11"/>
  <c r="BO167" i="11"/>
  <c r="BP167" i="11"/>
  <c r="BQ167" i="11"/>
  <c r="BR167" i="11"/>
  <c r="BS167" i="11"/>
  <c r="BT167" i="11"/>
  <c r="BU167" i="11"/>
  <c r="BV167" i="11"/>
  <c r="BW167" i="11"/>
  <c r="BX167" i="11"/>
  <c r="BY167" i="11"/>
  <c r="BZ167" i="11"/>
  <c r="CA167" i="11"/>
  <c r="CB167" i="11"/>
  <c r="CC167" i="11"/>
  <c r="CD167" i="11"/>
  <c r="CE167" i="11"/>
  <c r="CF167" i="11"/>
  <c r="CG167" i="11"/>
  <c r="CH167" i="11"/>
  <c r="C168" i="11"/>
  <c r="D168" i="11"/>
  <c r="E168" i="11"/>
  <c r="F168" i="11"/>
  <c r="G168" i="11"/>
  <c r="H168" i="11"/>
  <c r="I168" i="11"/>
  <c r="J168" i="11"/>
  <c r="K168" i="11"/>
  <c r="L168" i="11"/>
  <c r="M168" i="11"/>
  <c r="N168" i="11"/>
  <c r="O168" i="11"/>
  <c r="P168" i="11"/>
  <c r="Q168" i="11"/>
  <c r="R168" i="11"/>
  <c r="S168" i="11"/>
  <c r="T168" i="11"/>
  <c r="U168" i="11"/>
  <c r="V168" i="11"/>
  <c r="W168" i="11"/>
  <c r="X168" i="11"/>
  <c r="Y168" i="11"/>
  <c r="Z168" i="11"/>
  <c r="AA168" i="11"/>
  <c r="AB168" i="11"/>
  <c r="AC168" i="11"/>
  <c r="AD168" i="11"/>
  <c r="AE168" i="11"/>
  <c r="AF168" i="11"/>
  <c r="AG168" i="11"/>
  <c r="AH168" i="11"/>
  <c r="AI168" i="11"/>
  <c r="AJ168" i="11"/>
  <c r="AK168" i="11"/>
  <c r="AL168" i="11"/>
  <c r="AM168" i="11"/>
  <c r="AN168" i="11"/>
  <c r="AO168" i="11"/>
  <c r="AP168" i="11"/>
  <c r="AQ168" i="11"/>
  <c r="AR168" i="11"/>
  <c r="AS168" i="11"/>
  <c r="AT168" i="11"/>
  <c r="AU168" i="11"/>
  <c r="AV168" i="11"/>
  <c r="AW168" i="11"/>
  <c r="AX168" i="11"/>
  <c r="AY168" i="11"/>
  <c r="AZ168" i="11"/>
  <c r="BA168" i="11"/>
  <c r="BB168" i="11"/>
  <c r="BC168" i="11"/>
  <c r="BD168" i="11"/>
  <c r="BE168" i="11"/>
  <c r="BF168" i="11"/>
  <c r="BG168" i="11"/>
  <c r="BH168" i="11"/>
  <c r="BI168" i="11"/>
  <c r="BJ168" i="11"/>
  <c r="BK168" i="11"/>
  <c r="BL168" i="11"/>
  <c r="BM168" i="11"/>
  <c r="BN168" i="11"/>
  <c r="BO168" i="11"/>
  <c r="BP168" i="11"/>
  <c r="BQ168" i="11"/>
  <c r="BR168" i="11"/>
  <c r="BS168" i="11"/>
  <c r="BT168" i="11"/>
  <c r="BU168" i="11"/>
  <c r="BV168" i="11"/>
  <c r="BW168" i="11"/>
  <c r="BX168" i="11"/>
  <c r="BY168" i="11"/>
  <c r="BZ168" i="11"/>
  <c r="CA168" i="11"/>
  <c r="CB168" i="11"/>
  <c r="CC168" i="11"/>
  <c r="CD168" i="11"/>
  <c r="CE168" i="11"/>
  <c r="CF168" i="11"/>
  <c r="CG168" i="11"/>
  <c r="CH168" i="11"/>
  <c r="C169" i="11"/>
  <c r="D169" i="11"/>
  <c r="E169" i="11"/>
  <c r="F169" i="11"/>
  <c r="G169" i="11"/>
  <c r="H169" i="11"/>
  <c r="I169" i="11"/>
  <c r="J169" i="11"/>
  <c r="K169" i="11"/>
  <c r="L169" i="11"/>
  <c r="M169" i="11"/>
  <c r="N169" i="11"/>
  <c r="O169" i="11"/>
  <c r="P169" i="11"/>
  <c r="Q169" i="11"/>
  <c r="R169" i="11"/>
  <c r="S169" i="11"/>
  <c r="T169" i="11"/>
  <c r="U169" i="11"/>
  <c r="V169" i="11"/>
  <c r="W169" i="11"/>
  <c r="X169" i="11"/>
  <c r="Y169" i="11"/>
  <c r="Z169" i="11"/>
  <c r="AA169" i="11"/>
  <c r="AB169" i="11"/>
  <c r="AC169" i="11"/>
  <c r="AD169" i="11"/>
  <c r="AE169" i="11"/>
  <c r="AF169" i="11"/>
  <c r="AG169" i="11"/>
  <c r="AH169" i="11"/>
  <c r="AI169" i="11"/>
  <c r="AJ169" i="11"/>
  <c r="AK169" i="11"/>
  <c r="AL169" i="11"/>
  <c r="AM169" i="11"/>
  <c r="AN169" i="11"/>
  <c r="AO169" i="11"/>
  <c r="AP169" i="11"/>
  <c r="AQ169" i="11"/>
  <c r="AR169" i="11"/>
  <c r="AS169" i="11"/>
  <c r="AT169" i="11"/>
  <c r="AU169" i="11"/>
  <c r="AV169" i="11"/>
  <c r="AW169" i="11"/>
  <c r="AX169" i="11"/>
  <c r="AY169" i="11"/>
  <c r="AZ169" i="11"/>
  <c r="BA169" i="11"/>
  <c r="BB169" i="11"/>
  <c r="BC169" i="11"/>
  <c r="BD169" i="11"/>
  <c r="BE169" i="11"/>
  <c r="BF169" i="11"/>
  <c r="BG169" i="11"/>
  <c r="BH169" i="11"/>
  <c r="BI169" i="11"/>
  <c r="BJ169" i="11"/>
  <c r="BK169" i="11"/>
  <c r="BL169" i="11"/>
  <c r="BM169" i="11"/>
  <c r="BN169" i="11"/>
  <c r="BO169" i="11"/>
  <c r="BP169" i="11"/>
  <c r="BQ169" i="11"/>
  <c r="BR169" i="11"/>
  <c r="BS169" i="11"/>
  <c r="BT169" i="11"/>
  <c r="BU169" i="11"/>
  <c r="BV169" i="11"/>
  <c r="BW169" i="11"/>
  <c r="BX169" i="11"/>
  <c r="BY169" i="11"/>
  <c r="BZ169" i="11"/>
  <c r="CA169" i="11"/>
  <c r="CB169" i="11"/>
  <c r="CC169" i="11"/>
  <c r="CD169" i="11"/>
  <c r="CE169" i="11"/>
  <c r="CF169" i="11"/>
  <c r="CG169" i="11"/>
  <c r="CH169" i="11"/>
  <c r="C170" i="11"/>
  <c r="D170" i="11"/>
  <c r="E170" i="11"/>
  <c r="F170" i="11"/>
  <c r="G170" i="11"/>
  <c r="H170" i="11"/>
  <c r="I170" i="11"/>
  <c r="J170" i="11"/>
  <c r="K170" i="11"/>
  <c r="L170" i="11"/>
  <c r="M170" i="11"/>
  <c r="N170" i="11"/>
  <c r="O170" i="11"/>
  <c r="P170" i="11"/>
  <c r="Q170" i="11"/>
  <c r="R170" i="11"/>
  <c r="S170" i="11"/>
  <c r="T170" i="11"/>
  <c r="U170" i="11"/>
  <c r="V170" i="11"/>
  <c r="W170" i="11"/>
  <c r="X170" i="11"/>
  <c r="Y170" i="11"/>
  <c r="Z170" i="11"/>
  <c r="AA170" i="11"/>
  <c r="AB170" i="11"/>
  <c r="AC170" i="11"/>
  <c r="AD170" i="11"/>
  <c r="AE170" i="11"/>
  <c r="AF170" i="11"/>
  <c r="AG170" i="11"/>
  <c r="AH170" i="11"/>
  <c r="AI170" i="11"/>
  <c r="AJ170" i="11"/>
  <c r="AK170" i="11"/>
  <c r="AL170" i="11"/>
  <c r="AM170" i="11"/>
  <c r="AN170" i="11"/>
  <c r="AO170" i="11"/>
  <c r="AP170" i="11"/>
  <c r="AQ170" i="11"/>
  <c r="AR170" i="11"/>
  <c r="AS170" i="11"/>
  <c r="AT170" i="11"/>
  <c r="AU170" i="11"/>
  <c r="AV170" i="11"/>
  <c r="AW170" i="11"/>
  <c r="AX170" i="11"/>
  <c r="AY170" i="11"/>
  <c r="AZ170" i="11"/>
  <c r="BA170" i="11"/>
  <c r="BB170" i="11"/>
  <c r="BC170" i="11"/>
  <c r="BD170" i="11"/>
  <c r="BE170" i="11"/>
  <c r="BF170" i="11"/>
  <c r="BG170" i="11"/>
  <c r="BH170" i="11"/>
  <c r="BI170" i="11"/>
  <c r="BJ170" i="11"/>
  <c r="BK170" i="11"/>
  <c r="BL170" i="11"/>
  <c r="BM170" i="11"/>
  <c r="BN170" i="11"/>
  <c r="BO170" i="11"/>
  <c r="BP170" i="11"/>
  <c r="BQ170" i="11"/>
  <c r="BR170" i="11"/>
  <c r="BS170" i="11"/>
  <c r="BT170" i="11"/>
  <c r="BU170" i="11"/>
  <c r="BV170" i="11"/>
  <c r="BW170" i="11"/>
  <c r="BX170" i="11"/>
  <c r="BY170" i="11"/>
  <c r="BZ170" i="11"/>
  <c r="CA170" i="11"/>
  <c r="CB170" i="11"/>
  <c r="CC170" i="11"/>
  <c r="CD170" i="11"/>
  <c r="CE170" i="11"/>
  <c r="CF170" i="11"/>
  <c r="CG170" i="11"/>
  <c r="CH170" i="11"/>
  <c r="C171" i="11"/>
  <c r="D171" i="11"/>
  <c r="E171" i="11"/>
  <c r="F171" i="11"/>
  <c r="G171" i="11"/>
  <c r="H171" i="11"/>
  <c r="I171" i="11"/>
  <c r="J171" i="11"/>
  <c r="K171" i="11"/>
  <c r="L171" i="11"/>
  <c r="M171" i="11"/>
  <c r="N171" i="11"/>
  <c r="O171" i="11"/>
  <c r="P171" i="11"/>
  <c r="Q171" i="11"/>
  <c r="R171" i="11"/>
  <c r="S171" i="11"/>
  <c r="T171" i="11"/>
  <c r="U171" i="11"/>
  <c r="V171" i="11"/>
  <c r="W171" i="11"/>
  <c r="X171" i="11"/>
  <c r="Y171" i="11"/>
  <c r="Z171" i="11"/>
  <c r="AA171" i="11"/>
  <c r="AB171" i="11"/>
  <c r="AC171" i="11"/>
  <c r="AD171" i="11"/>
  <c r="AE171" i="11"/>
  <c r="AF171" i="11"/>
  <c r="AG171" i="11"/>
  <c r="AH171" i="11"/>
  <c r="AI171" i="11"/>
  <c r="AJ171" i="11"/>
  <c r="AK171" i="11"/>
  <c r="AL171" i="11"/>
  <c r="AM171" i="11"/>
  <c r="AN171" i="11"/>
  <c r="AO171" i="11"/>
  <c r="AP171" i="11"/>
  <c r="AQ171" i="11"/>
  <c r="AR171" i="11"/>
  <c r="AS171" i="11"/>
  <c r="AT171" i="11"/>
  <c r="AU171" i="11"/>
  <c r="AV171" i="11"/>
  <c r="AW171" i="11"/>
  <c r="AX171" i="11"/>
  <c r="AY171" i="11"/>
  <c r="AZ171" i="11"/>
  <c r="BA171" i="11"/>
  <c r="BB171" i="11"/>
  <c r="BC171" i="11"/>
  <c r="BD171" i="11"/>
  <c r="BE171" i="11"/>
  <c r="BF171" i="11"/>
  <c r="BG171" i="11"/>
  <c r="BH171" i="11"/>
  <c r="BI171" i="11"/>
  <c r="BJ171" i="11"/>
  <c r="BK171" i="11"/>
  <c r="BL171" i="11"/>
  <c r="BM171" i="11"/>
  <c r="BN171" i="11"/>
  <c r="BO171" i="11"/>
  <c r="BP171" i="11"/>
  <c r="BQ171" i="11"/>
  <c r="BR171" i="11"/>
  <c r="BS171" i="11"/>
  <c r="BT171" i="11"/>
  <c r="BU171" i="11"/>
  <c r="BV171" i="11"/>
  <c r="BW171" i="11"/>
  <c r="BX171" i="11"/>
  <c r="BY171" i="11"/>
  <c r="BZ171" i="11"/>
  <c r="CA171" i="11"/>
  <c r="CB171" i="11"/>
  <c r="CC171" i="11"/>
  <c r="CD171" i="11"/>
  <c r="CE171" i="11"/>
  <c r="CF171" i="11"/>
  <c r="CG171" i="11"/>
  <c r="CH171" i="11"/>
  <c r="C172" i="11"/>
  <c r="D172" i="11"/>
  <c r="E172" i="11"/>
  <c r="F172" i="11"/>
  <c r="G172" i="11"/>
  <c r="H172" i="11"/>
  <c r="I172" i="11"/>
  <c r="J172" i="11"/>
  <c r="K172" i="11"/>
  <c r="L172" i="11"/>
  <c r="M172" i="11"/>
  <c r="N172" i="11"/>
  <c r="O172" i="11"/>
  <c r="P172" i="11"/>
  <c r="Q172" i="11"/>
  <c r="R172" i="11"/>
  <c r="S172" i="11"/>
  <c r="T172" i="11"/>
  <c r="U172" i="11"/>
  <c r="V172" i="11"/>
  <c r="W172" i="11"/>
  <c r="X172" i="11"/>
  <c r="Y172" i="11"/>
  <c r="Z172" i="11"/>
  <c r="AA172" i="11"/>
  <c r="AB172" i="11"/>
  <c r="AC172" i="11"/>
  <c r="AD172" i="11"/>
  <c r="AE172" i="11"/>
  <c r="AF172" i="11"/>
  <c r="AG172" i="11"/>
  <c r="AH172" i="11"/>
  <c r="AI172" i="11"/>
  <c r="AJ172" i="11"/>
  <c r="AK172" i="11"/>
  <c r="AL172" i="11"/>
  <c r="AM172" i="11"/>
  <c r="AN172" i="11"/>
  <c r="AO172" i="11"/>
  <c r="AP172" i="11"/>
  <c r="AQ172" i="11"/>
  <c r="AR172" i="11"/>
  <c r="AS172" i="11"/>
  <c r="AT172" i="11"/>
  <c r="AU172" i="11"/>
  <c r="AV172" i="11"/>
  <c r="AW172" i="11"/>
  <c r="AX172" i="11"/>
  <c r="AY172" i="11"/>
  <c r="AZ172" i="11"/>
  <c r="BA172" i="11"/>
  <c r="BB172" i="11"/>
  <c r="BC172" i="11"/>
  <c r="BD172" i="11"/>
  <c r="BE172" i="11"/>
  <c r="BF172" i="11"/>
  <c r="BG172" i="11"/>
  <c r="BH172" i="11"/>
  <c r="BI172" i="11"/>
  <c r="BJ172" i="11"/>
  <c r="BK172" i="11"/>
  <c r="BL172" i="11"/>
  <c r="BM172" i="11"/>
  <c r="BN172" i="11"/>
  <c r="BO172" i="11"/>
  <c r="BP172" i="11"/>
  <c r="BQ172" i="11"/>
  <c r="BR172" i="11"/>
  <c r="BS172" i="11"/>
  <c r="BT172" i="11"/>
  <c r="BU172" i="11"/>
  <c r="BV172" i="11"/>
  <c r="BW172" i="11"/>
  <c r="BX172" i="11"/>
  <c r="BY172" i="11"/>
  <c r="BZ172" i="11"/>
  <c r="CA172" i="11"/>
  <c r="CB172" i="11"/>
  <c r="CC172" i="11"/>
  <c r="CD172" i="11"/>
  <c r="CE172" i="11"/>
  <c r="CF172" i="11"/>
  <c r="CG172" i="11"/>
  <c r="CH172" i="11"/>
  <c r="C173" i="11"/>
  <c r="D173" i="11"/>
  <c r="E173" i="11"/>
  <c r="F173" i="11"/>
  <c r="G173" i="11"/>
  <c r="H173" i="11"/>
  <c r="I173" i="11"/>
  <c r="J173" i="11"/>
  <c r="K173" i="11"/>
  <c r="L173" i="11"/>
  <c r="M173" i="11"/>
  <c r="N173" i="11"/>
  <c r="O173" i="11"/>
  <c r="P173" i="11"/>
  <c r="Q173" i="11"/>
  <c r="R173" i="11"/>
  <c r="S173" i="11"/>
  <c r="T173" i="11"/>
  <c r="U173" i="11"/>
  <c r="V173" i="11"/>
  <c r="W173" i="11"/>
  <c r="X173" i="11"/>
  <c r="Y173" i="11"/>
  <c r="Z173" i="11"/>
  <c r="AA173" i="11"/>
  <c r="AB173" i="11"/>
  <c r="AC173" i="11"/>
  <c r="AD173" i="11"/>
  <c r="AE173" i="11"/>
  <c r="AF173" i="11"/>
  <c r="AG173" i="11"/>
  <c r="AH173" i="11"/>
  <c r="AI173" i="11"/>
  <c r="AJ173" i="11"/>
  <c r="AK173" i="11"/>
  <c r="AL173" i="11"/>
  <c r="AM173" i="11"/>
  <c r="AN173" i="11"/>
  <c r="AO173" i="11"/>
  <c r="AP173" i="11"/>
  <c r="AQ173" i="11"/>
  <c r="AR173" i="11"/>
  <c r="AS173" i="11"/>
  <c r="AT173" i="11"/>
  <c r="AU173" i="11"/>
  <c r="AV173" i="11"/>
  <c r="AW173" i="11"/>
  <c r="AX173" i="11"/>
  <c r="AY173" i="11"/>
  <c r="AZ173" i="11"/>
  <c r="BA173" i="11"/>
  <c r="BB173" i="11"/>
  <c r="BC173" i="11"/>
  <c r="BD173" i="11"/>
  <c r="BE173" i="11"/>
  <c r="BF173" i="11"/>
  <c r="BG173" i="11"/>
  <c r="BH173" i="11"/>
  <c r="BI173" i="11"/>
  <c r="BJ173" i="11"/>
  <c r="BK173" i="11"/>
  <c r="BL173" i="11"/>
  <c r="BM173" i="11"/>
  <c r="BN173" i="11"/>
  <c r="BO173" i="11"/>
  <c r="BP173" i="11"/>
  <c r="BQ173" i="11"/>
  <c r="BR173" i="11"/>
  <c r="BS173" i="11"/>
  <c r="BT173" i="11"/>
  <c r="BU173" i="11"/>
  <c r="BV173" i="11"/>
  <c r="BW173" i="11"/>
  <c r="BX173" i="11"/>
  <c r="BY173" i="11"/>
  <c r="BZ173" i="11"/>
  <c r="CA173" i="11"/>
  <c r="CB173" i="11"/>
  <c r="CC173" i="11"/>
  <c r="CD173" i="11"/>
  <c r="CE173" i="11"/>
  <c r="CF173" i="11"/>
  <c r="CG173" i="11"/>
  <c r="CH173" i="11"/>
  <c r="C174" i="11"/>
  <c r="D174" i="11"/>
  <c r="E174" i="11"/>
  <c r="F174" i="11"/>
  <c r="G174" i="11"/>
  <c r="H174" i="11"/>
  <c r="I174" i="11"/>
  <c r="J174" i="11"/>
  <c r="K174" i="11"/>
  <c r="L174" i="11"/>
  <c r="M174" i="11"/>
  <c r="N174" i="11"/>
  <c r="O174" i="11"/>
  <c r="P174" i="11"/>
  <c r="Q174" i="11"/>
  <c r="R174" i="11"/>
  <c r="S174" i="11"/>
  <c r="T174" i="11"/>
  <c r="U174" i="11"/>
  <c r="V174" i="11"/>
  <c r="W174" i="11"/>
  <c r="X174" i="11"/>
  <c r="Y174" i="11"/>
  <c r="Z174" i="11"/>
  <c r="AA174" i="11"/>
  <c r="AB174" i="11"/>
  <c r="AC174" i="11"/>
  <c r="AD174" i="11"/>
  <c r="AE174" i="11"/>
  <c r="AF174" i="11"/>
  <c r="AG174" i="11"/>
  <c r="AH174" i="11"/>
  <c r="AI174" i="11"/>
  <c r="AJ174" i="11"/>
  <c r="AK174" i="11"/>
  <c r="AL174" i="11"/>
  <c r="AM174" i="11"/>
  <c r="AN174" i="11"/>
  <c r="AO174" i="11"/>
  <c r="AP174" i="11"/>
  <c r="AQ174" i="11"/>
  <c r="AR174" i="11"/>
  <c r="AS174" i="11"/>
  <c r="AT174" i="11"/>
  <c r="AU174" i="11"/>
  <c r="AV174" i="11"/>
  <c r="AW174" i="11"/>
  <c r="AX174" i="11"/>
  <c r="AY174" i="11"/>
  <c r="AZ174" i="11"/>
  <c r="BA174" i="11"/>
  <c r="BB174" i="11"/>
  <c r="BC174" i="11"/>
  <c r="BD174" i="11"/>
  <c r="BE174" i="11"/>
  <c r="BF174" i="11"/>
  <c r="BG174" i="11"/>
  <c r="BH174" i="11"/>
  <c r="BI174" i="11"/>
  <c r="BJ174" i="11"/>
  <c r="BK174" i="11"/>
  <c r="BL174" i="11"/>
  <c r="BM174" i="11"/>
  <c r="BN174" i="11"/>
  <c r="BO174" i="11"/>
  <c r="BP174" i="11"/>
  <c r="BQ174" i="11"/>
  <c r="BR174" i="11"/>
  <c r="BS174" i="11"/>
  <c r="BT174" i="11"/>
  <c r="BU174" i="11"/>
  <c r="BV174" i="11"/>
  <c r="BW174" i="11"/>
  <c r="BX174" i="11"/>
  <c r="BY174" i="11"/>
  <c r="BZ174" i="11"/>
  <c r="CA174" i="11"/>
  <c r="CB174" i="11"/>
  <c r="CC174" i="11"/>
  <c r="CD174" i="11"/>
  <c r="CE174" i="11"/>
  <c r="CF174" i="11"/>
  <c r="CG174" i="11"/>
  <c r="CH174" i="11"/>
  <c r="C175" i="11"/>
  <c r="D175" i="11"/>
  <c r="E175" i="11"/>
  <c r="F175" i="11"/>
  <c r="G175" i="11"/>
  <c r="H175" i="11"/>
  <c r="I175" i="11"/>
  <c r="J175" i="11"/>
  <c r="K175" i="11"/>
  <c r="L175" i="11"/>
  <c r="M175" i="11"/>
  <c r="N175" i="11"/>
  <c r="O175" i="11"/>
  <c r="P175" i="11"/>
  <c r="Q175" i="11"/>
  <c r="R175" i="11"/>
  <c r="S175" i="11"/>
  <c r="T175" i="11"/>
  <c r="U175" i="11"/>
  <c r="V175" i="11"/>
  <c r="W175" i="11"/>
  <c r="X175" i="11"/>
  <c r="Y175" i="11"/>
  <c r="Z175" i="11"/>
  <c r="AA175" i="11"/>
  <c r="AB175" i="11"/>
  <c r="AC175" i="11"/>
  <c r="AD175" i="11"/>
  <c r="AE175" i="11"/>
  <c r="AF175" i="11"/>
  <c r="AG175" i="11"/>
  <c r="AH175" i="11"/>
  <c r="AI175" i="11"/>
  <c r="AJ175" i="11"/>
  <c r="AK175" i="11"/>
  <c r="AL175" i="11"/>
  <c r="AM175" i="11"/>
  <c r="AN175" i="11"/>
  <c r="AO175" i="11"/>
  <c r="AP175" i="11"/>
  <c r="AQ175" i="11"/>
  <c r="AR175" i="11"/>
  <c r="AS175" i="11"/>
  <c r="AT175" i="11"/>
  <c r="AU175" i="11"/>
  <c r="AV175" i="11"/>
  <c r="AW175" i="11"/>
  <c r="AX175" i="11"/>
  <c r="AY175" i="11"/>
  <c r="AZ175" i="11"/>
  <c r="BA175" i="11"/>
  <c r="BB175" i="11"/>
  <c r="BC175" i="11"/>
  <c r="BD175" i="11"/>
  <c r="BE175" i="11"/>
  <c r="BF175" i="11"/>
  <c r="BG175" i="11"/>
  <c r="BH175" i="11"/>
  <c r="BI175" i="11"/>
  <c r="BJ175" i="11"/>
  <c r="BK175" i="11"/>
  <c r="BL175" i="11"/>
  <c r="BM175" i="11"/>
  <c r="BN175" i="11"/>
  <c r="BO175" i="11"/>
  <c r="BP175" i="11"/>
  <c r="BQ175" i="11"/>
  <c r="BR175" i="11"/>
  <c r="BS175" i="11"/>
  <c r="BT175" i="11"/>
  <c r="BU175" i="11"/>
  <c r="BV175" i="11"/>
  <c r="BW175" i="11"/>
  <c r="BX175" i="11"/>
  <c r="BY175" i="11"/>
  <c r="BZ175" i="11"/>
  <c r="CA175" i="11"/>
  <c r="CB175" i="11"/>
  <c r="CC175" i="11"/>
  <c r="CD175" i="11"/>
  <c r="CE175" i="11"/>
  <c r="CF175" i="11"/>
  <c r="CG175" i="11"/>
  <c r="CH175" i="11"/>
  <c r="C176" i="11"/>
  <c r="D176" i="11"/>
  <c r="E176" i="11"/>
  <c r="F176" i="11"/>
  <c r="G176" i="11"/>
  <c r="H176" i="11"/>
  <c r="I176" i="11"/>
  <c r="J176" i="11"/>
  <c r="K176" i="11"/>
  <c r="L176" i="11"/>
  <c r="M176" i="11"/>
  <c r="N176" i="11"/>
  <c r="O176" i="11"/>
  <c r="P176" i="11"/>
  <c r="Q176" i="11"/>
  <c r="R176" i="11"/>
  <c r="S176" i="11"/>
  <c r="T176" i="11"/>
  <c r="U176" i="11"/>
  <c r="V176" i="11"/>
  <c r="W176" i="11"/>
  <c r="X176" i="11"/>
  <c r="Y176" i="11"/>
  <c r="Z176" i="11"/>
  <c r="AA176" i="11"/>
  <c r="AB176" i="11"/>
  <c r="AC176" i="11"/>
  <c r="AD176" i="11"/>
  <c r="AE176" i="11"/>
  <c r="AF176" i="11"/>
  <c r="AG176" i="11"/>
  <c r="AH176" i="11"/>
  <c r="AI176" i="11"/>
  <c r="AJ176" i="11"/>
  <c r="AK176" i="11"/>
  <c r="AL176" i="11"/>
  <c r="AM176" i="11"/>
  <c r="AN176" i="11"/>
  <c r="AO176" i="11"/>
  <c r="AP176" i="11"/>
  <c r="AQ176" i="11"/>
  <c r="AR176" i="11"/>
  <c r="AS176" i="11"/>
  <c r="AT176" i="11"/>
  <c r="AU176" i="11"/>
  <c r="AV176" i="11"/>
  <c r="AW176" i="11"/>
  <c r="AX176" i="11"/>
  <c r="AY176" i="11"/>
  <c r="AZ176" i="11"/>
  <c r="BA176" i="11"/>
  <c r="BB176" i="11"/>
  <c r="BC176" i="11"/>
  <c r="BD176" i="11"/>
  <c r="BE176" i="11"/>
  <c r="BF176" i="11"/>
  <c r="BG176" i="11"/>
  <c r="BH176" i="11"/>
  <c r="BI176" i="11"/>
  <c r="BJ176" i="11"/>
  <c r="BK176" i="11"/>
  <c r="BL176" i="11"/>
  <c r="BM176" i="11"/>
  <c r="BN176" i="11"/>
  <c r="BO176" i="11"/>
  <c r="BP176" i="11"/>
  <c r="BQ176" i="11"/>
  <c r="BR176" i="11"/>
  <c r="BS176" i="11"/>
  <c r="BT176" i="11"/>
  <c r="BU176" i="11"/>
  <c r="BV176" i="11"/>
  <c r="BW176" i="11"/>
  <c r="BX176" i="11"/>
  <c r="BY176" i="11"/>
  <c r="BZ176" i="11"/>
  <c r="CA176" i="11"/>
  <c r="CB176" i="11"/>
  <c r="CC176" i="11"/>
  <c r="CD176" i="11"/>
  <c r="CE176" i="11"/>
  <c r="CF176" i="11"/>
  <c r="CG176" i="11"/>
  <c r="CH176" i="11"/>
  <c r="C177" i="11"/>
  <c r="D177" i="11"/>
  <c r="E177" i="11"/>
  <c r="F177" i="11"/>
  <c r="G177" i="11"/>
  <c r="H177" i="11"/>
  <c r="I177" i="11"/>
  <c r="J177" i="11"/>
  <c r="K177" i="11"/>
  <c r="L177" i="11"/>
  <c r="M177" i="11"/>
  <c r="N177" i="11"/>
  <c r="O177" i="11"/>
  <c r="P177" i="11"/>
  <c r="Q177" i="11"/>
  <c r="R177" i="11"/>
  <c r="S177" i="11"/>
  <c r="T177" i="11"/>
  <c r="U177" i="11"/>
  <c r="V177" i="11"/>
  <c r="W177" i="11"/>
  <c r="X177" i="11"/>
  <c r="Y177" i="11"/>
  <c r="Z177" i="11"/>
  <c r="AA177" i="11"/>
  <c r="AB177" i="11"/>
  <c r="AC177" i="11"/>
  <c r="AD177" i="11"/>
  <c r="AE177" i="11"/>
  <c r="AF177" i="11"/>
  <c r="AG177" i="11"/>
  <c r="AH177" i="11"/>
  <c r="AI177" i="11"/>
  <c r="AJ177" i="11"/>
  <c r="AK177" i="11"/>
  <c r="AL177" i="11"/>
  <c r="AM177" i="11"/>
  <c r="AN177" i="11"/>
  <c r="AO177" i="11"/>
  <c r="AP177" i="11"/>
  <c r="AQ177" i="11"/>
  <c r="AR177" i="11"/>
  <c r="AS177" i="11"/>
  <c r="AT177" i="11"/>
  <c r="AU177" i="11"/>
  <c r="AV177" i="11"/>
  <c r="AW177" i="11"/>
  <c r="AX177" i="11"/>
  <c r="AY177" i="11"/>
  <c r="AZ177" i="11"/>
  <c r="BA177" i="11"/>
  <c r="BB177" i="11"/>
  <c r="BC177" i="11"/>
  <c r="BD177" i="11"/>
  <c r="BE177" i="11"/>
  <c r="BF177" i="11"/>
  <c r="BG177" i="11"/>
  <c r="BH177" i="11"/>
  <c r="BI177" i="11"/>
  <c r="BJ177" i="11"/>
  <c r="BK177" i="11"/>
  <c r="BL177" i="11"/>
  <c r="BM177" i="11"/>
  <c r="BN177" i="11"/>
  <c r="BO177" i="11"/>
  <c r="BP177" i="11"/>
  <c r="BQ177" i="11"/>
  <c r="BR177" i="11"/>
  <c r="BS177" i="11"/>
  <c r="BT177" i="11"/>
  <c r="BU177" i="11"/>
  <c r="BV177" i="11"/>
  <c r="BW177" i="11"/>
  <c r="BX177" i="11"/>
  <c r="BY177" i="11"/>
  <c r="BZ177" i="11"/>
  <c r="CA177" i="11"/>
  <c r="CB177" i="11"/>
  <c r="CC177" i="11"/>
  <c r="CD177" i="11"/>
  <c r="CE177" i="11"/>
  <c r="CF177" i="11"/>
  <c r="CG177" i="11"/>
  <c r="CH177" i="11"/>
  <c r="D182" i="11"/>
  <c r="E182" i="11"/>
  <c r="F182" i="11"/>
  <c r="G182" i="11"/>
  <c r="H182" i="11"/>
  <c r="I182" i="11"/>
  <c r="J182" i="11"/>
  <c r="K182" i="11"/>
  <c r="L182" i="11"/>
  <c r="M182" i="11"/>
  <c r="N182" i="11"/>
  <c r="O182" i="11"/>
  <c r="P182" i="11"/>
  <c r="Q182" i="11"/>
  <c r="R182" i="11"/>
  <c r="S182" i="11"/>
  <c r="T182" i="11"/>
  <c r="U182" i="11"/>
  <c r="V182" i="11"/>
  <c r="W182" i="11"/>
  <c r="X182" i="11"/>
  <c r="Y182" i="11"/>
  <c r="Z182" i="11"/>
  <c r="AA94" i="11"/>
  <c r="AA182" i="11" s="1"/>
  <c r="AB94" i="11"/>
  <c r="AB182" i="11" s="1"/>
  <c r="AC94" i="11"/>
  <c r="AC182" i="11" s="1"/>
  <c r="AD94" i="11"/>
  <c r="AD182" i="11" s="1"/>
  <c r="AE94" i="11"/>
  <c r="AE182" i="11" s="1"/>
  <c r="AF94" i="11"/>
  <c r="AF182" i="11" s="1"/>
  <c r="AG94" i="11"/>
  <c r="AG182" i="11" s="1"/>
  <c r="AH94" i="11"/>
  <c r="AH182" i="11" s="1"/>
  <c r="AI94" i="11"/>
  <c r="AI182" i="11" s="1"/>
  <c r="AJ94" i="11"/>
  <c r="AJ182" i="11" s="1"/>
  <c r="AK94" i="11"/>
  <c r="AK182" i="11" s="1"/>
  <c r="AL94" i="11"/>
  <c r="AL182" i="11" s="1"/>
  <c r="AM94" i="11"/>
  <c r="AM182" i="11" s="1"/>
  <c r="AN94" i="11"/>
  <c r="AN182" i="11" s="1"/>
  <c r="AO94" i="11"/>
  <c r="AO182" i="11" s="1"/>
  <c r="AP94" i="11"/>
  <c r="AP182" i="11" s="1"/>
  <c r="AQ94" i="11"/>
  <c r="AQ182" i="11" s="1"/>
  <c r="AR94" i="11"/>
  <c r="AR182" i="11" s="1"/>
  <c r="AS94" i="11"/>
  <c r="AS182" i="11" s="1"/>
  <c r="AT94" i="11"/>
  <c r="AT182" i="11" s="1"/>
  <c r="AU94" i="11"/>
  <c r="AU182" i="11" s="1"/>
  <c r="AV94" i="11"/>
  <c r="AV182" i="11" s="1"/>
  <c r="AW94" i="11"/>
  <c r="AW182" i="11" s="1"/>
  <c r="AX94" i="11"/>
  <c r="AX182" i="11" s="1"/>
  <c r="AY94" i="11"/>
  <c r="AY182" i="11" s="1"/>
  <c r="AZ94" i="11"/>
  <c r="AZ182" i="11" s="1"/>
  <c r="BA94" i="11"/>
  <c r="BA182" i="11" s="1"/>
  <c r="BB94" i="11"/>
  <c r="BB182" i="11" s="1"/>
  <c r="BC94" i="11"/>
  <c r="BC182" i="11" s="1"/>
  <c r="BD94" i="11"/>
  <c r="BD182" i="11" s="1"/>
  <c r="BE94" i="11"/>
  <c r="BE182" i="11" s="1"/>
  <c r="BF94" i="11"/>
  <c r="BF182" i="11" s="1"/>
  <c r="BG94" i="11"/>
  <c r="BG182" i="11" s="1"/>
  <c r="BH94" i="11"/>
  <c r="BH182" i="11" s="1"/>
  <c r="BI94" i="11"/>
  <c r="BI182" i="11" s="1"/>
  <c r="BJ94" i="11"/>
  <c r="BJ182" i="11" s="1"/>
  <c r="BK94" i="11"/>
  <c r="BK182" i="11" s="1"/>
  <c r="BL94" i="11"/>
  <c r="BL182" i="11" s="1"/>
  <c r="BM94" i="11"/>
  <c r="BM182" i="11" s="1"/>
  <c r="BN94" i="11"/>
  <c r="BN182" i="11" s="1"/>
  <c r="BO94" i="11"/>
  <c r="BO182" i="11" s="1"/>
  <c r="BP94" i="11"/>
  <c r="BP182" i="11" s="1"/>
  <c r="BQ94" i="11"/>
  <c r="BQ182" i="11" s="1"/>
  <c r="BR94" i="11"/>
  <c r="BR182" i="11" s="1"/>
  <c r="BS94" i="11"/>
  <c r="BS182" i="11" s="1"/>
  <c r="BT94" i="11"/>
  <c r="BT182" i="11" s="1"/>
  <c r="BU94" i="11"/>
  <c r="BU182" i="11" s="1"/>
  <c r="BV94" i="11"/>
  <c r="BV182" i="11" s="1"/>
  <c r="BW94" i="11"/>
  <c r="BW182" i="11" s="1"/>
  <c r="BX94" i="11"/>
  <c r="BX182" i="11" s="1"/>
  <c r="BY94" i="11"/>
  <c r="BY182" i="11" s="1"/>
  <c r="BZ94" i="11"/>
  <c r="BZ182" i="11" s="1"/>
  <c r="CA94" i="11"/>
  <c r="CA182" i="11" s="1"/>
  <c r="CB94" i="11"/>
  <c r="CB182" i="11" s="1"/>
  <c r="CC94" i="11"/>
  <c r="CC182" i="11" s="1"/>
  <c r="CD94" i="11"/>
  <c r="CD182" i="11" s="1"/>
  <c r="CE94" i="11"/>
  <c r="CE182" i="11" s="1"/>
  <c r="CF94" i="11"/>
  <c r="CF182" i="11" s="1"/>
  <c r="CG94" i="11"/>
  <c r="CG182" i="11" s="1"/>
  <c r="CH94" i="11"/>
  <c r="CH182" i="11" s="1"/>
  <c r="C182" i="11"/>
  <c r="C183" i="11" l="1"/>
  <c r="C184" i="11"/>
  <c r="C185" i="11"/>
  <c r="C186" i="11"/>
  <c r="C188" i="11"/>
  <c r="C189" i="11"/>
  <c r="C187" i="11"/>
  <c r="C190" i="11"/>
  <c r="C191" i="11"/>
  <c r="C192" i="11"/>
  <c r="C193" i="11"/>
  <c r="C194" i="11"/>
  <c r="C195" i="11"/>
  <c r="C196" i="11"/>
  <c r="C197" i="11"/>
  <c r="C198" i="11"/>
  <c r="C199" i="11"/>
  <c r="C200" i="11"/>
  <c r="C201" i="11"/>
  <c r="C202" i="11"/>
  <c r="C203" i="11"/>
  <c r="C207" i="11"/>
  <c r="C211" i="11"/>
  <c r="C215" i="11"/>
  <c r="C217" i="11"/>
  <c r="C218" i="11"/>
  <c r="C219" i="11"/>
  <c r="C220" i="11"/>
  <c r="C221" i="11"/>
  <c r="C222" i="11"/>
  <c r="C223" i="11"/>
  <c r="C224" i="11"/>
  <c r="C225" i="11"/>
  <c r="C226" i="11"/>
  <c r="C227" i="11"/>
  <c r="C228" i="11"/>
  <c r="C204" i="11"/>
  <c r="C208" i="11"/>
  <c r="C212" i="11"/>
  <c r="C216" i="11"/>
  <c r="C205" i="11"/>
  <c r="C209" i="11"/>
  <c r="C213" i="11"/>
  <c r="C214" i="11"/>
  <c r="C229" i="11"/>
  <c r="C230" i="11"/>
  <c r="C231" i="11"/>
  <c r="C232" i="11"/>
  <c r="C233" i="11"/>
  <c r="C234" i="11"/>
  <c r="C235" i="11"/>
  <c r="C236" i="11"/>
  <c r="C237" i="11"/>
  <c r="C238" i="11"/>
  <c r="C239" i="11"/>
  <c r="C240" i="11"/>
  <c r="C241" i="11"/>
  <c r="C206" i="11"/>
  <c r="C210" i="11"/>
  <c r="C244" i="11"/>
  <c r="C248" i="11"/>
  <c r="C252" i="11"/>
  <c r="C256" i="11"/>
  <c r="C260" i="11"/>
  <c r="C264" i="11"/>
  <c r="C243" i="11"/>
  <c r="C245" i="11"/>
  <c r="C249" i="11"/>
  <c r="C253" i="11"/>
  <c r="C257" i="11"/>
  <c r="C261" i="11"/>
  <c r="C265" i="11"/>
  <c r="C247" i="11"/>
  <c r="C251" i="11"/>
  <c r="C255" i="11"/>
  <c r="C259" i="11"/>
  <c r="C263" i="11"/>
  <c r="C242" i="11"/>
  <c r="C246" i="11"/>
  <c r="C250" i="11"/>
  <c r="C254" i="11"/>
  <c r="C258" i="11"/>
  <c r="C262" i="11"/>
  <c r="C266" i="11"/>
  <c r="CH183" i="11"/>
  <c r="CH184" i="11"/>
  <c r="CH187" i="11"/>
  <c r="CH188" i="11"/>
  <c r="CH185" i="11"/>
  <c r="CH186" i="11"/>
  <c r="CH189" i="11"/>
  <c r="CH190" i="11"/>
  <c r="CH191" i="11"/>
  <c r="CH192" i="11"/>
  <c r="CH193" i="11"/>
  <c r="CH194" i="11"/>
  <c r="CH195" i="11"/>
  <c r="CH196" i="11"/>
  <c r="CH197" i="11"/>
  <c r="CH198" i="11"/>
  <c r="CH199" i="11"/>
  <c r="CH200" i="11"/>
  <c r="CH201" i="11"/>
  <c r="CH202" i="11"/>
  <c r="CH203" i="11"/>
  <c r="CH204" i="11"/>
  <c r="CH205" i="11"/>
  <c r="CH206" i="11"/>
  <c r="CH207" i="11"/>
  <c r="CH208" i="11"/>
  <c r="CH209" i="11"/>
  <c r="CH210" i="11"/>
  <c r="CH211" i="11"/>
  <c r="CH212" i="11"/>
  <c r="CH213" i="11"/>
  <c r="CH214" i="11"/>
  <c r="CH215" i="11"/>
  <c r="CH216" i="11"/>
  <c r="CH220" i="11"/>
  <c r="CH224" i="11"/>
  <c r="CH217" i="11"/>
  <c r="CH221" i="11"/>
  <c r="CH225" i="11"/>
  <c r="CH218" i="11"/>
  <c r="CH222" i="11"/>
  <c r="CH226" i="11"/>
  <c r="CH219" i="11"/>
  <c r="CH232" i="11"/>
  <c r="CH236" i="11"/>
  <c r="CH240" i="11"/>
  <c r="CH223" i="11"/>
  <c r="CH228" i="11"/>
  <c r="CH229" i="11"/>
  <c r="CH233" i="11"/>
  <c r="CH237" i="11"/>
  <c r="CH227" i="11"/>
  <c r="CH230" i="11"/>
  <c r="CH234" i="11"/>
  <c r="CH238" i="11"/>
  <c r="CH241" i="11"/>
  <c r="CH242" i="11"/>
  <c r="CH243" i="11"/>
  <c r="CH244" i="11"/>
  <c r="CH245" i="11"/>
  <c r="CH246" i="11"/>
  <c r="CH247" i="11"/>
  <c r="CH248" i="11"/>
  <c r="CH249" i="11"/>
  <c r="CH250" i="11"/>
  <c r="CH251" i="11"/>
  <c r="CH252" i="11"/>
  <c r="CH253" i="11"/>
  <c r="CH254" i="11"/>
  <c r="CH255" i="11"/>
  <c r="CH256" i="11"/>
  <c r="CH257" i="11"/>
  <c r="CH258" i="11"/>
  <c r="CH259" i="11"/>
  <c r="CH260" i="11"/>
  <c r="CH261" i="11"/>
  <c r="CH262" i="11"/>
  <c r="CH263" i="11"/>
  <c r="CH264" i="11"/>
  <c r="CH265" i="11"/>
  <c r="CH266" i="11"/>
  <c r="CH231" i="11"/>
  <c r="CH239" i="11"/>
  <c r="CH235" i="11"/>
  <c r="CG183" i="11"/>
  <c r="CG184" i="11"/>
  <c r="CG185" i="11"/>
  <c r="CG187" i="11"/>
  <c r="CG188" i="11"/>
  <c r="CG186" i="11"/>
  <c r="CG189" i="11"/>
  <c r="CG190" i="11"/>
  <c r="CG191" i="11"/>
  <c r="CG192" i="11"/>
  <c r="CG193" i="11"/>
  <c r="CG194" i="11"/>
  <c r="CG195" i="11"/>
  <c r="CG199" i="11"/>
  <c r="CG196" i="11"/>
  <c r="CG200" i="11"/>
  <c r="CG202" i="11"/>
  <c r="CG203" i="11"/>
  <c r="CG204" i="11"/>
  <c r="CG205" i="11"/>
  <c r="CG206" i="11"/>
  <c r="CG207" i="11"/>
  <c r="CG208" i="11"/>
  <c r="CG209" i="11"/>
  <c r="CG210" i="11"/>
  <c r="CG211" i="11"/>
  <c r="CG212" i="11"/>
  <c r="CG213" i="11"/>
  <c r="CG214" i="11"/>
  <c r="CG215" i="11"/>
  <c r="CG216" i="11"/>
  <c r="CG197" i="11"/>
  <c r="CG201" i="11"/>
  <c r="CG198" i="11"/>
  <c r="CG217" i="11"/>
  <c r="CG218" i="11"/>
  <c r="CG219" i="11"/>
  <c r="CG220" i="11"/>
  <c r="CG221" i="11"/>
  <c r="CG222" i="11"/>
  <c r="CG223" i="11"/>
  <c r="CG224" i="11"/>
  <c r="CG225" i="11"/>
  <c r="CG226" i="11"/>
  <c r="CG227" i="11"/>
  <c r="CG228" i="11"/>
  <c r="CG229" i="11"/>
  <c r="CG230" i="11"/>
  <c r="CG231" i="11"/>
  <c r="CG232" i="11"/>
  <c r="CG233" i="11"/>
  <c r="CG234" i="11"/>
  <c r="CG235" i="11"/>
  <c r="CG236" i="11"/>
  <c r="CG237" i="11"/>
  <c r="CG238" i="11"/>
  <c r="CG239" i="11"/>
  <c r="CG240" i="11"/>
  <c r="CG241" i="11"/>
  <c r="CG242" i="11"/>
  <c r="CG243" i="11"/>
  <c r="CG244" i="11"/>
  <c r="CG245" i="11"/>
  <c r="CG246" i="11"/>
  <c r="CG247" i="11"/>
  <c r="CG248" i="11"/>
  <c r="CG249" i="11"/>
  <c r="CG250" i="11"/>
  <c r="CG251" i="11"/>
  <c r="CG252" i="11"/>
  <c r="CG253" i="11"/>
  <c r="CG254" i="11"/>
  <c r="CG255" i="11"/>
  <c r="CG256" i="11"/>
  <c r="CG257" i="11"/>
  <c r="CG258" i="11"/>
  <c r="CG259" i="11"/>
  <c r="CG260" i="11"/>
  <c r="CG261" i="11"/>
  <c r="CG262" i="11"/>
  <c r="CG263" i="11"/>
  <c r="CG264" i="11"/>
  <c r="CG265" i="11"/>
  <c r="CG266" i="11"/>
  <c r="CF183" i="11"/>
  <c r="CF184" i="11"/>
  <c r="CF185" i="11"/>
  <c r="CF186" i="11"/>
  <c r="CF187" i="11"/>
  <c r="CF188" i="11"/>
  <c r="CF190" i="11"/>
  <c r="CF194" i="11"/>
  <c r="CF191" i="11"/>
  <c r="CF195" i="11"/>
  <c r="CF192" i="11"/>
  <c r="CF196" i="11"/>
  <c r="CF197" i="11"/>
  <c r="CF198" i="11"/>
  <c r="CF199" i="11"/>
  <c r="CF200" i="11"/>
  <c r="CF201" i="11"/>
  <c r="CF202" i="11"/>
  <c r="CF203" i="11"/>
  <c r="CF204" i="11"/>
  <c r="CF205" i="11"/>
  <c r="CF206" i="11"/>
  <c r="CF207" i="11"/>
  <c r="CF208" i="11"/>
  <c r="CF209" i="11"/>
  <c r="CF210" i="11"/>
  <c r="CF211" i="11"/>
  <c r="CF212" i="11"/>
  <c r="CF213" i="11"/>
  <c r="CF214" i="11"/>
  <c r="CF215" i="11"/>
  <c r="CF189" i="11"/>
  <c r="CF193" i="11"/>
  <c r="CF217" i="11"/>
  <c r="CF218" i="11"/>
  <c r="CF219" i="11"/>
  <c r="CF220" i="11"/>
  <c r="CF221" i="11"/>
  <c r="CF222" i="11"/>
  <c r="CF223" i="11"/>
  <c r="CF224" i="11"/>
  <c r="CF225" i="11"/>
  <c r="CF226" i="11"/>
  <c r="CF227" i="11"/>
  <c r="CF216" i="11"/>
  <c r="CF229" i="11"/>
  <c r="CF230" i="11"/>
  <c r="CF231" i="11"/>
  <c r="CF232" i="11"/>
  <c r="CF233" i="11"/>
  <c r="CF234" i="11"/>
  <c r="CF235" i="11"/>
  <c r="CF236" i="11"/>
  <c r="CF237" i="11"/>
  <c r="CF238" i="11"/>
  <c r="CF239" i="11"/>
  <c r="CF240" i="11"/>
  <c r="CF228" i="11"/>
  <c r="CF241" i="11"/>
  <c r="CF242" i="11"/>
  <c r="CF243" i="11"/>
  <c r="CF244" i="11"/>
  <c r="CF245" i="11"/>
  <c r="CF246" i="11"/>
  <c r="CF247" i="11"/>
  <c r="CF248" i="11"/>
  <c r="CF249" i="11"/>
  <c r="CF250" i="11"/>
  <c r="CF251" i="11"/>
  <c r="CF252" i="11"/>
  <c r="CF253" i="11"/>
  <c r="CF254" i="11"/>
  <c r="CF255" i="11"/>
  <c r="CF256" i="11"/>
  <c r="CF257" i="11"/>
  <c r="CF258" i="11"/>
  <c r="CF259" i="11"/>
  <c r="CF260" i="11"/>
  <c r="CF261" i="11"/>
  <c r="CF262" i="11"/>
  <c r="CF263" i="11"/>
  <c r="CF264" i="11"/>
  <c r="CF265" i="11"/>
  <c r="CF266" i="11"/>
  <c r="CE183" i="11"/>
  <c r="CE184" i="11"/>
  <c r="CE185" i="11"/>
  <c r="CE186" i="11"/>
  <c r="CE187" i="11"/>
  <c r="CE188" i="11"/>
  <c r="CE189" i="11"/>
  <c r="CE190" i="11"/>
  <c r="CE191" i="11"/>
  <c r="CE192" i="11"/>
  <c r="CE193" i="11"/>
  <c r="CE194" i="11"/>
  <c r="CE195" i="11"/>
  <c r="CE196" i="11"/>
  <c r="CE197" i="11"/>
  <c r="CE198" i="11"/>
  <c r="CE199" i="11"/>
  <c r="CE200" i="11"/>
  <c r="CE201" i="11"/>
  <c r="CE203" i="11"/>
  <c r="CE207" i="11"/>
  <c r="CE211" i="11"/>
  <c r="CE215" i="11"/>
  <c r="CE217" i="11"/>
  <c r="CE218" i="11"/>
  <c r="CE219" i="11"/>
  <c r="CE220" i="11"/>
  <c r="CE221" i="11"/>
  <c r="CE222" i="11"/>
  <c r="CE223" i="11"/>
  <c r="CE224" i="11"/>
  <c r="CE225" i="11"/>
  <c r="CE226" i="11"/>
  <c r="CE227" i="11"/>
  <c r="CE204" i="11"/>
  <c r="CE208" i="11"/>
  <c r="CE212" i="11"/>
  <c r="CE205" i="11"/>
  <c r="CE209" i="11"/>
  <c r="CE213" i="11"/>
  <c r="CE216" i="11"/>
  <c r="CE210" i="11"/>
  <c r="CE229" i="11"/>
  <c r="CE230" i="11"/>
  <c r="CE231" i="11"/>
  <c r="CE232" i="11"/>
  <c r="CE233" i="11"/>
  <c r="CE234" i="11"/>
  <c r="CE235" i="11"/>
  <c r="CE236" i="11"/>
  <c r="CE237" i="11"/>
  <c r="CE238" i="11"/>
  <c r="CE239" i="11"/>
  <c r="CE240" i="11"/>
  <c r="CE214" i="11"/>
  <c r="CE228" i="11"/>
  <c r="CE202" i="11"/>
  <c r="CE206" i="11"/>
  <c r="CE244" i="11"/>
  <c r="CE248" i="11"/>
  <c r="CE252" i="11"/>
  <c r="CE256" i="11"/>
  <c r="CE260" i="11"/>
  <c r="CE264" i="11"/>
  <c r="CE247" i="11"/>
  <c r="CE251" i="11"/>
  <c r="CE255" i="11"/>
  <c r="CE241" i="11"/>
  <c r="CE245" i="11"/>
  <c r="CE249" i="11"/>
  <c r="CE253" i="11"/>
  <c r="CE257" i="11"/>
  <c r="CE261" i="11"/>
  <c r="CE265" i="11"/>
  <c r="CE243" i="11"/>
  <c r="CE242" i="11"/>
  <c r="CE246" i="11"/>
  <c r="CE250" i="11"/>
  <c r="CE254" i="11"/>
  <c r="CE258" i="11"/>
  <c r="CE262" i="11"/>
  <c r="CE266" i="11"/>
  <c r="CE259" i="11"/>
  <c r="CE263" i="11"/>
  <c r="CD184" i="11"/>
  <c r="CD185" i="11"/>
  <c r="CD187" i="11"/>
  <c r="CD188" i="11"/>
  <c r="CD183" i="11"/>
  <c r="CD186" i="11"/>
  <c r="CD189" i="11"/>
  <c r="CD190" i="11"/>
  <c r="CD191" i="11"/>
  <c r="CD192" i="11"/>
  <c r="CD193" i="11"/>
  <c r="CD194" i="11"/>
  <c r="CD195" i="11"/>
  <c r="CD196" i="11"/>
  <c r="CD197" i="11"/>
  <c r="CD198" i="11"/>
  <c r="CD199" i="11"/>
  <c r="CD200" i="11"/>
  <c r="CD201" i="11"/>
  <c r="CD202" i="11"/>
  <c r="CD203" i="11"/>
  <c r="CD204" i="11"/>
  <c r="CD205" i="11"/>
  <c r="CD206" i="11"/>
  <c r="CD207" i="11"/>
  <c r="CD208" i="11"/>
  <c r="CD209" i="11"/>
  <c r="CD210" i="11"/>
  <c r="CD211" i="11"/>
  <c r="CD212" i="11"/>
  <c r="CD213" i="11"/>
  <c r="CD214" i="11"/>
  <c r="CD215" i="11"/>
  <c r="CD216" i="11"/>
  <c r="CD217" i="11"/>
  <c r="CD221" i="11"/>
  <c r="CD225" i="11"/>
  <c r="CD228" i="11"/>
  <c r="CD218" i="11"/>
  <c r="CD222" i="11"/>
  <c r="CD226" i="11"/>
  <c r="CD219" i="11"/>
  <c r="CD223" i="11"/>
  <c r="CD227" i="11"/>
  <c r="CD229" i="11"/>
  <c r="CD233" i="11"/>
  <c r="CD237" i="11"/>
  <c r="CD220" i="11"/>
  <c r="CD230" i="11"/>
  <c r="CD234" i="11"/>
  <c r="CD238" i="11"/>
  <c r="CD224" i="11"/>
  <c r="CD231" i="11"/>
  <c r="CD235" i="11"/>
  <c r="CD239" i="11"/>
  <c r="CD241" i="11"/>
  <c r="CD242" i="11"/>
  <c r="CD243" i="11"/>
  <c r="CD244" i="11"/>
  <c r="CD245" i="11"/>
  <c r="CD246" i="11"/>
  <c r="CD247" i="11"/>
  <c r="CD248" i="11"/>
  <c r="CD249" i="11"/>
  <c r="CD250" i="11"/>
  <c r="CD251" i="11"/>
  <c r="CD252" i="11"/>
  <c r="CD253" i="11"/>
  <c r="CD254" i="11"/>
  <c r="CD255" i="11"/>
  <c r="CD256" i="11"/>
  <c r="CD257" i="11"/>
  <c r="CD258" i="11"/>
  <c r="CD259" i="11"/>
  <c r="CD260" i="11"/>
  <c r="CD261" i="11"/>
  <c r="CD262" i="11"/>
  <c r="CD263" i="11"/>
  <c r="CD264" i="11"/>
  <c r="CD265" i="11"/>
  <c r="CD266" i="11"/>
  <c r="CD232" i="11"/>
  <c r="CD240" i="11"/>
  <c r="CD236" i="11"/>
  <c r="CC183" i="11"/>
  <c r="CC184" i="11"/>
  <c r="CC185" i="11"/>
  <c r="CC187" i="11"/>
  <c r="CC188" i="11"/>
  <c r="CC186" i="11"/>
  <c r="CC189" i="11"/>
  <c r="CC190" i="11"/>
  <c r="CC191" i="11"/>
  <c r="CC192" i="11"/>
  <c r="CC193" i="11"/>
  <c r="CC194" i="11"/>
  <c r="CC195" i="11"/>
  <c r="CC196" i="11"/>
  <c r="CC200" i="11"/>
  <c r="CC197" i="11"/>
  <c r="CC201" i="11"/>
  <c r="CC202" i="11"/>
  <c r="CC203" i="11"/>
  <c r="CC204" i="11"/>
  <c r="CC205" i="11"/>
  <c r="CC206" i="11"/>
  <c r="CC207" i="11"/>
  <c r="CC208" i="11"/>
  <c r="CC209" i="11"/>
  <c r="CC210" i="11"/>
  <c r="CC211" i="11"/>
  <c r="CC212" i="11"/>
  <c r="CC213" i="11"/>
  <c r="CC214" i="11"/>
  <c r="CC215" i="11"/>
  <c r="CC216" i="11"/>
  <c r="CC198" i="11"/>
  <c r="CC199" i="11"/>
  <c r="CC217" i="11"/>
  <c r="CC218" i="11"/>
  <c r="CC219" i="11"/>
  <c r="CC220" i="11"/>
  <c r="CC221" i="11"/>
  <c r="CC222" i="11"/>
  <c r="CC223" i="11"/>
  <c r="CC224" i="11"/>
  <c r="CC225" i="11"/>
  <c r="CC226" i="11"/>
  <c r="CC227" i="11"/>
  <c r="CC228" i="11"/>
  <c r="CC229" i="11"/>
  <c r="CC230" i="11"/>
  <c r="CC231" i="11"/>
  <c r="CC232" i="11"/>
  <c r="CC233" i="11"/>
  <c r="CC234" i="11"/>
  <c r="CC235" i="11"/>
  <c r="CC236" i="11"/>
  <c r="CC237" i="11"/>
  <c r="CC238" i="11"/>
  <c r="CC239" i="11"/>
  <c r="CC240" i="11"/>
  <c r="CC241" i="11"/>
  <c r="CC242" i="11"/>
  <c r="CC243" i="11"/>
  <c r="CC244" i="11"/>
  <c r="CC245" i="11"/>
  <c r="CC246" i="11"/>
  <c r="CC247" i="11"/>
  <c r="CC248" i="11"/>
  <c r="CC249" i="11"/>
  <c r="CC250" i="11"/>
  <c r="CC251" i="11"/>
  <c r="CC252" i="11"/>
  <c r="CC253" i="11"/>
  <c r="CC254" i="11"/>
  <c r="CC255" i="11"/>
  <c r="CC256" i="11"/>
  <c r="CC257" i="11"/>
  <c r="CC258" i="11"/>
  <c r="CC259" i="11"/>
  <c r="CC260" i="11"/>
  <c r="CC261" i="11"/>
  <c r="CC262" i="11"/>
  <c r="CC263" i="11"/>
  <c r="CC264" i="11"/>
  <c r="CC265" i="11"/>
  <c r="CC266" i="11"/>
  <c r="CB183" i="11"/>
  <c r="CB184" i="11"/>
  <c r="CB185" i="11"/>
  <c r="CB186" i="11"/>
  <c r="CB187" i="11"/>
  <c r="CB188" i="11"/>
  <c r="CB191" i="11"/>
  <c r="CB195" i="11"/>
  <c r="CB192" i="11"/>
  <c r="CB189" i="11"/>
  <c r="CB193" i="11"/>
  <c r="CB196" i="11"/>
  <c r="CB197" i="11"/>
  <c r="CB198" i="11"/>
  <c r="CB199" i="11"/>
  <c r="CB200" i="11"/>
  <c r="CB201" i="11"/>
  <c r="CB202" i="11"/>
  <c r="CB203" i="11"/>
  <c r="CB204" i="11"/>
  <c r="CB205" i="11"/>
  <c r="CB206" i="11"/>
  <c r="CB207" i="11"/>
  <c r="CB208" i="11"/>
  <c r="CB209" i="11"/>
  <c r="CB210" i="11"/>
  <c r="CB211" i="11"/>
  <c r="CB212" i="11"/>
  <c r="CB213" i="11"/>
  <c r="CB214" i="11"/>
  <c r="CB215" i="11"/>
  <c r="CB190" i="11"/>
  <c r="CB216" i="11"/>
  <c r="CB217" i="11"/>
  <c r="CB218" i="11"/>
  <c r="CB219" i="11"/>
  <c r="CB220" i="11"/>
  <c r="CB221" i="11"/>
  <c r="CB222" i="11"/>
  <c r="CB223" i="11"/>
  <c r="CB224" i="11"/>
  <c r="CB225" i="11"/>
  <c r="CB226" i="11"/>
  <c r="CB227" i="11"/>
  <c r="CB194" i="11"/>
  <c r="CB229" i="11"/>
  <c r="CB230" i="11"/>
  <c r="CB231" i="11"/>
  <c r="CB232" i="11"/>
  <c r="CB233" i="11"/>
  <c r="CB234" i="11"/>
  <c r="CB235" i="11"/>
  <c r="CB236" i="11"/>
  <c r="CB237" i="11"/>
  <c r="CB238" i="11"/>
  <c r="CB239" i="11"/>
  <c r="CB240" i="11"/>
  <c r="CB228" i="11"/>
  <c r="CB241" i="11"/>
  <c r="CB242" i="11"/>
  <c r="CB243" i="11"/>
  <c r="CB244" i="11"/>
  <c r="CB245" i="11"/>
  <c r="CB246" i="11"/>
  <c r="CB247" i="11"/>
  <c r="CB248" i="11"/>
  <c r="CB249" i="11"/>
  <c r="CB250" i="11"/>
  <c r="CB251" i="11"/>
  <c r="CB252" i="11"/>
  <c r="CB253" i="11"/>
  <c r="CB254" i="11"/>
  <c r="CB255" i="11"/>
  <c r="CB256" i="11"/>
  <c r="CB257" i="11"/>
  <c r="CB258" i="11"/>
  <c r="CB259" i="11"/>
  <c r="CB260" i="11"/>
  <c r="CB261" i="11"/>
  <c r="CB262" i="11"/>
  <c r="CB263" i="11"/>
  <c r="CB264" i="11"/>
  <c r="CB265" i="11"/>
  <c r="CB266" i="11"/>
  <c r="CA183" i="11"/>
  <c r="CA184" i="11"/>
  <c r="CA185" i="11"/>
  <c r="CA186" i="11"/>
  <c r="CA187" i="11"/>
  <c r="CA188" i="11"/>
  <c r="CA189" i="11"/>
  <c r="CA190" i="11"/>
  <c r="CA191" i="11"/>
  <c r="CA192" i="11"/>
  <c r="CA193" i="11"/>
  <c r="CA194" i="11"/>
  <c r="CA195" i="11"/>
  <c r="CA196" i="11"/>
  <c r="CA197" i="11"/>
  <c r="CA198" i="11"/>
  <c r="CA199" i="11"/>
  <c r="CA200" i="11"/>
  <c r="CA201" i="11"/>
  <c r="CA204" i="11"/>
  <c r="CA208" i="11"/>
  <c r="CA212" i="11"/>
  <c r="CA216" i="11"/>
  <c r="CA217" i="11"/>
  <c r="CA218" i="11"/>
  <c r="CA219" i="11"/>
  <c r="CA220" i="11"/>
  <c r="CA221" i="11"/>
  <c r="CA222" i="11"/>
  <c r="CA223" i="11"/>
  <c r="CA224" i="11"/>
  <c r="CA225" i="11"/>
  <c r="CA226" i="11"/>
  <c r="CA227" i="11"/>
  <c r="CA205" i="11"/>
  <c r="CA209" i="11"/>
  <c r="CA213" i="11"/>
  <c r="CA202" i="11"/>
  <c r="CA206" i="11"/>
  <c r="CA210" i="11"/>
  <c r="CA214" i="11"/>
  <c r="CA207" i="11"/>
  <c r="CA229" i="11"/>
  <c r="CA230" i="11"/>
  <c r="CA231" i="11"/>
  <c r="CA232" i="11"/>
  <c r="CA233" i="11"/>
  <c r="CA234" i="11"/>
  <c r="CA235" i="11"/>
  <c r="CA236" i="11"/>
  <c r="CA237" i="11"/>
  <c r="CA238" i="11"/>
  <c r="CA239" i="11"/>
  <c r="CA240" i="11"/>
  <c r="CA211" i="11"/>
  <c r="CA215" i="11"/>
  <c r="CA228" i="11"/>
  <c r="CA203" i="11"/>
  <c r="CA241" i="11"/>
  <c r="CA245" i="11"/>
  <c r="CA249" i="11"/>
  <c r="CA253" i="11"/>
  <c r="CA257" i="11"/>
  <c r="CA261" i="11"/>
  <c r="CA265" i="11"/>
  <c r="CA256" i="11"/>
  <c r="CA242" i="11"/>
  <c r="CA246" i="11"/>
  <c r="CA250" i="11"/>
  <c r="CA254" i="11"/>
  <c r="CA258" i="11"/>
  <c r="CA262" i="11"/>
  <c r="CA266" i="11"/>
  <c r="CA243" i="11"/>
  <c r="CA247" i="11"/>
  <c r="CA251" i="11"/>
  <c r="CA255" i="11"/>
  <c r="CA259" i="11"/>
  <c r="CA263" i="11"/>
  <c r="CA244" i="11"/>
  <c r="CA248" i="11"/>
  <c r="CA252" i="11"/>
  <c r="CA260" i="11"/>
  <c r="CA264" i="11"/>
  <c r="BZ185" i="11"/>
  <c r="BZ186" i="11"/>
  <c r="BZ187" i="11"/>
  <c r="BZ188" i="11"/>
  <c r="BZ183" i="11"/>
  <c r="BZ184" i="11"/>
  <c r="BZ189" i="11"/>
  <c r="BZ190" i="11"/>
  <c r="BZ191" i="11"/>
  <c r="BZ192" i="11"/>
  <c r="BZ193" i="11"/>
  <c r="BZ194" i="11"/>
  <c r="BZ195" i="11"/>
  <c r="BZ196" i="11"/>
  <c r="BZ197" i="11"/>
  <c r="BZ198" i="11"/>
  <c r="BZ199" i="11"/>
  <c r="BZ200" i="11"/>
  <c r="BZ201" i="11"/>
  <c r="BZ202" i="11"/>
  <c r="BZ203" i="11"/>
  <c r="BZ204" i="11"/>
  <c r="BZ205" i="11"/>
  <c r="BZ206" i="11"/>
  <c r="BZ207" i="11"/>
  <c r="BZ208" i="11"/>
  <c r="BZ209" i="11"/>
  <c r="BZ210" i="11"/>
  <c r="BZ211" i="11"/>
  <c r="BZ212" i="11"/>
  <c r="BZ213" i="11"/>
  <c r="BZ214" i="11"/>
  <c r="BZ215" i="11"/>
  <c r="BZ216" i="11"/>
  <c r="BZ218" i="11"/>
  <c r="BZ222" i="11"/>
  <c r="BZ226" i="11"/>
  <c r="BZ219" i="11"/>
  <c r="BZ223" i="11"/>
  <c r="BZ227" i="11"/>
  <c r="BZ228" i="11"/>
  <c r="BZ220" i="11"/>
  <c r="BZ224" i="11"/>
  <c r="BZ230" i="11"/>
  <c r="BZ234" i="11"/>
  <c r="BZ238" i="11"/>
  <c r="BZ217" i="11"/>
  <c r="BZ231" i="11"/>
  <c r="BZ235" i="11"/>
  <c r="BZ239" i="11"/>
  <c r="BZ221" i="11"/>
  <c r="BZ232" i="11"/>
  <c r="BZ236" i="11"/>
  <c r="BZ240" i="11"/>
  <c r="BZ241" i="11"/>
  <c r="BZ242" i="11"/>
  <c r="BZ243" i="11"/>
  <c r="BZ244" i="11"/>
  <c r="BZ245" i="11"/>
  <c r="BZ246" i="11"/>
  <c r="BZ247" i="11"/>
  <c r="BZ248" i="11"/>
  <c r="BZ249" i="11"/>
  <c r="BZ250" i="11"/>
  <c r="BZ251" i="11"/>
  <c r="BZ252" i="11"/>
  <c r="BZ253" i="11"/>
  <c r="BZ254" i="11"/>
  <c r="BZ255" i="11"/>
  <c r="BZ256" i="11"/>
  <c r="BZ257" i="11"/>
  <c r="BZ258" i="11"/>
  <c r="BZ259" i="11"/>
  <c r="BZ260" i="11"/>
  <c r="BZ261" i="11"/>
  <c r="BZ262" i="11"/>
  <c r="BZ263" i="11"/>
  <c r="BZ264" i="11"/>
  <c r="BZ265" i="11"/>
  <c r="BZ266" i="11"/>
  <c r="BZ225" i="11"/>
  <c r="BZ229" i="11"/>
  <c r="BZ233" i="11"/>
  <c r="BZ237" i="11"/>
  <c r="BY183" i="11"/>
  <c r="BY184" i="11"/>
  <c r="BY185" i="11"/>
  <c r="BY187" i="11"/>
  <c r="BY188" i="11"/>
  <c r="BY189" i="11"/>
  <c r="BY190" i="11"/>
  <c r="BY191" i="11"/>
  <c r="BY192" i="11"/>
  <c r="BY193" i="11"/>
  <c r="BY194" i="11"/>
  <c r="BY195" i="11"/>
  <c r="BY186" i="11"/>
  <c r="BY196" i="11"/>
  <c r="BY197" i="11"/>
  <c r="BY201" i="11"/>
  <c r="BY198" i="11"/>
  <c r="BY202" i="11"/>
  <c r="BY203" i="11"/>
  <c r="BY204" i="11"/>
  <c r="BY205" i="11"/>
  <c r="BY206" i="11"/>
  <c r="BY207" i="11"/>
  <c r="BY208" i="11"/>
  <c r="BY209" i="11"/>
  <c r="BY210" i="11"/>
  <c r="BY211" i="11"/>
  <c r="BY212" i="11"/>
  <c r="BY213" i="11"/>
  <c r="BY214" i="11"/>
  <c r="BY215" i="11"/>
  <c r="BY216" i="11"/>
  <c r="BY199" i="11"/>
  <c r="BY217" i="11"/>
  <c r="BY218" i="11"/>
  <c r="BY219" i="11"/>
  <c r="BY220" i="11"/>
  <c r="BY221" i="11"/>
  <c r="BY222" i="11"/>
  <c r="BY223" i="11"/>
  <c r="BY224" i="11"/>
  <c r="BY225" i="11"/>
  <c r="BY226" i="11"/>
  <c r="BY227" i="11"/>
  <c r="BY228" i="11"/>
  <c r="BY229" i="11"/>
  <c r="BY230" i="11"/>
  <c r="BY231" i="11"/>
  <c r="BY232" i="11"/>
  <c r="BY233" i="11"/>
  <c r="BY234" i="11"/>
  <c r="BY235" i="11"/>
  <c r="BY236" i="11"/>
  <c r="BY237" i="11"/>
  <c r="BY238" i="11"/>
  <c r="BY239" i="11"/>
  <c r="BY240" i="11"/>
  <c r="BY200" i="11"/>
  <c r="BY241" i="11"/>
  <c r="BY242" i="11"/>
  <c r="BY243" i="11"/>
  <c r="BY244" i="11"/>
  <c r="BY245" i="11"/>
  <c r="BY246" i="11"/>
  <c r="BY247" i="11"/>
  <c r="BY248" i="11"/>
  <c r="BY249" i="11"/>
  <c r="BY250" i="11"/>
  <c r="BY251" i="11"/>
  <c r="BY252" i="11"/>
  <c r="BY253" i="11"/>
  <c r="BY254" i="11"/>
  <c r="BY255" i="11"/>
  <c r="BY256" i="11"/>
  <c r="BY257" i="11"/>
  <c r="BY258" i="11"/>
  <c r="BY259" i="11"/>
  <c r="BY260" i="11"/>
  <c r="BY261" i="11"/>
  <c r="BY262" i="11"/>
  <c r="BY263" i="11"/>
  <c r="BY264" i="11"/>
  <c r="BY265" i="11"/>
  <c r="BY266" i="11"/>
  <c r="BX183" i="11"/>
  <c r="BX184" i="11"/>
  <c r="BX185" i="11"/>
  <c r="BX186" i="11"/>
  <c r="BX188" i="11"/>
  <c r="BX192" i="11"/>
  <c r="BX196" i="11"/>
  <c r="BX189" i="11"/>
  <c r="BX193" i="11"/>
  <c r="BX187" i="11"/>
  <c r="BX190" i="11"/>
  <c r="BX194" i="11"/>
  <c r="BX197" i="11"/>
  <c r="BX198" i="11"/>
  <c r="BX199" i="11"/>
  <c r="BX200" i="11"/>
  <c r="BX201" i="11"/>
  <c r="BX202" i="11"/>
  <c r="BX195" i="11"/>
  <c r="BX203" i="11"/>
  <c r="BX204" i="11"/>
  <c r="BX205" i="11"/>
  <c r="BX206" i="11"/>
  <c r="BX207" i="11"/>
  <c r="BX208" i="11"/>
  <c r="BX209" i="11"/>
  <c r="BX210" i="11"/>
  <c r="BX211" i="11"/>
  <c r="BX212" i="11"/>
  <c r="BX213" i="11"/>
  <c r="BX214" i="11"/>
  <c r="BX215" i="11"/>
  <c r="BX217" i="11"/>
  <c r="BX218" i="11"/>
  <c r="BX219" i="11"/>
  <c r="BX220" i="11"/>
  <c r="BX221" i="11"/>
  <c r="BX222" i="11"/>
  <c r="BX223" i="11"/>
  <c r="BX224" i="11"/>
  <c r="BX225" i="11"/>
  <c r="BX226" i="11"/>
  <c r="BX227" i="11"/>
  <c r="BX191" i="11"/>
  <c r="BX216" i="11"/>
  <c r="BX228" i="11"/>
  <c r="BX229" i="11"/>
  <c r="BX230" i="11"/>
  <c r="BX231" i="11"/>
  <c r="BX232" i="11"/>
  <c r="BX233" i="11"/>
  <c r="BX234" i="11"/>
  <c r="BX235" i="11"/>
  <c r="BX236" i="11"/>
  <c r="BX237" i="11"/>
  <c r="BX238" i="11"/>
  <c r="BX239" i="11"/>
  <c r="BX240" i="11"/>
  <c r="BX241" i="11"/>
  <c r="BX242" i="11"/>
  <c r="BX243" i="11"/>
  <c r="BX244" i="11"/>
  <c r="BX245" i="11"/>
  <c r="BX246" i="11"/>
  <c r="BX247" i="11"/>
  <c r="BX248" i="11"/>
  <c r="BX249" i="11"/>
  <c r="BX250" i="11"/>
  <c r="BX251" i="11"/>
  <c r="BX252" i="11"/>
  <c r="BX253" i="11"/>
  <c r="BX254" i="11"/>
  <c r="BX255" i="11"/>
  <c r="BX256" i="11"/>
  <c r="BX257" i="11"/>
  <c r="BX258" i="11"/>
  <c r="BX259" i="11"/>
  <c r="BX260" i="11"/>
  <c r="BX261" i="11"/>
  <c r="BX262" i="11"/>
  <c r="BX263" i="11"/>
  <c r="BX264" i="11"/>
  <c r="BX265" i="11"/>
  <c r="BX266" i="11"/>
  <c r="BW183" i="11"/>
  <c r="BW184" i="11"/>
  <c r="BW185" i="11"/>
  <c r="BW186" i="11"/>
  <c r="BW187" i="11"/>
  <c r="BW188" i="11"/>
  <c r="BW189" i="11"/>
  <c r="BW190" i="11"/>
  <c r="BW191" i="11"/>
  <c r="BW192" i="11"/>
  <c r="BW193" i="11"/>
  <c r="BW194" i="11"/>
  <c r="BW195" i="11"/>
  <c r="BW196" i="11"/>
  <c r="BW197" i="11"/>
  <c r="BW198" i="11"/>
  <c r="BW199" i="11"/>
  <c r="BW200" i="11"/>
  <c r="BW201" i="11"/>
  <c r="BW202" i="11"/>
  <c r="BW205" i="11"/>
  <c r="BW209" i="11"/>
  <c r="BW213" i="11"/>
  <c r="BW217" i="11"/>
  <c r="BW218" i="11"/>
  <c r="BW219" i="11"/>
  <c r="BW220" i="11"/>
  <c r="BW221" i="11"/>
  <c r="BW222" i="11"/>
  <c r="BW223" i="11"/>
  <c r="BW224" i="11"/>
  <c r="BW225" i="11"/>
  <c r="BW226" i="11"/>
  <c r="BW227" i="11"/>
  <c r="BW206" i="11"/>
  <c r="BW210" i="11"/>
  <c r="BW214" i="11"/>
  <c r="BW203" i="11"/>
  <c r="BW207" i="11"/>
  <c r="BW211" i="11"/>
  <c r="BW215" i="11"/>
  <c r="BW216" i="11"/>
  <c r="BW204" i="11"/>
  <c r="BW229" i="11"/>
  <c r="BW230" i="11"/>
  <c r="BW231" i="11"/>
  <c r="BW232" i="11"/>
  <c r="BW233" i="11"/>
  <c r="BW234" i="11"/>
  <c r="BW235" i="11"/>
  <c r="BW236" i="11"/>
  <c r="BW237" i="11"/>
  <c r="BW238" i="11"/>
  <c r="BW239" i="11"/>
  <c r="BW240" i="11"/>
  <c r="BW208" i="11"/>
  <c r="BW212" i="11"/>
  <c r="BW228" i="11"/>
  <c r="BW242" i="11"/>
  <c r="BW246" i="11"/>
  <c r="BW250" i="11"/>
  <c r="BW254" i="11"/>
  <c r="BW258" i="11"/>
  <c r="BW262" i="11"/>
  <c r="BW266" i="11"/>
  <c r="BW243" i="11"/>
  <c r="BW247" i="11"/>
  <c r="BW251" i="11"/>
  <c r="BW255" i="11"/>
  <c r="BW259" i="11"/>
  <c r="BW263" i="11"/>
  <c r="BW245" i="11"/>
  <c r="BW249" i="11"/>
  <c r="BW253" i="11"/>
  <c r="BW257" i="11"/>
  <c r="BW261" i="11"/>
  <c r="BW265" i="11"/>
  <c r="BW244" i="11"/>
  <c r="BW248" i="11"/>
  <c r="BW252" i="11"/>
  <c r="BW256" i="11"/>
  <c r="BW260" i="11"/>
  <c r="BW264" i="11"/>
  <c r="BW241" i="11"/>
  <c r="BV183" i="11"/>
  <c r="BV186" i="11"/>
  <c r="BV187" i="11"/>
  <c r="BV188" i="11"/>
  <c r="BV189" i="11"/>
  <c r="BV184" i="11"/>
  <c r="BV190" i="11"/>
  <c r="BV191" i="11"/>
  <c r="BV192" i="11"/>
  <c r="BV193" i="11"/>
  <c r="BV194" i="11"/>
  <c r="BV195" i="11"/>
  <c r="BV196" i="11"/>
  <c r="BV185" i="11"/>
  <c r="BV197" i="11"/>
  <c r="BV198" i="11"/>
  <c r="BV199" i="11"/>
  <c r="BV200" i="11"/>
  <c r="BV201" i="11"/>
  <c r="BV202" i="11"/>
  <c r="BV203" i="11"/>
  <c r="BV204" i="11"/>
  <c r="BV205" i="11"/>
  <c r="BV206" i="11"/>
  <c r="BV207" i="11"/>
  <c r="BV208" i="11"/>
  <c r="BV209" i="11"/>
  <c r="BV210" i="11"/>
  <c r="BV211" i="11"/>
  <c r="BV212" i="11"/>
  <c r="BV213" i="11"/>
  <c r="BV214" i="11"/>
  <c r="BV215" i="11"/>
  <c r="BV216" i="11"/>
  <c r="BV219" i="11"/>
  <c r="BV223" i="11"/>
  <c r="BV227" i="11"/>
  <c r="BV220" i="11"/>
  <c r="BV224" i="11"/>
  <c r="BV217" i="11"/>
  <c r="BV221" i="11"/>
  <c r="BV225" i="11"/>
  <c r="BV228" i="11"/>
  <c r="BV226" i="11"/>
  <c r="BV231" i="11"/>
  <c r="BV235" i="11"/>
  <c r="BV239" i="11"/>
  <c r="BV232" i="11"/>
  <c r="BV236" i="11"/>
  <c r="BV240" i="11"/>
  <c r="BV218" i="11"/>
  <c r="BV229" i="11"/>
  <c r="BV233" i="11"/>
  <c r="BV237" i="11"/>
  <c r="BV241" i="11"/>
  <c r="BV242" i="11"/>
  <c r="BV243" i="11"/>
  <c r="BV244" i="11"/>
  <c r="BV245" i="11"/>
  <c r="BV246" i="11"/>
  <c r="BV247" i="11"/>
  <c r="BV248" i="11"/>
  <c r="BV249" i="11"/>
  <c r="BV250" i="11"/>
  <c r="BV251" i="11"/>
  <c r="BV252" i="11"/>
  <c r="BV253" i="11"/>
  <c r="BV254" i="11"/>
  <c r="BV255" i="11"/>
  <c r="BV256" i="11"/>
  <c r="BV257" i="11"/>
  <c r="BV258" i="11"/>
  <c r="BV259" i="11"/>
  <c r="BV260" i="11"/>
  <c r="BV261" i="11"/>
  <c r="BV262" i="11"/>
  <c r="BV263" i="11"/>
  <c r="BV264" i="11"/>
  <c r="BV265" i="11"/>
  <c r="BV266" i="11"/>
  <c r="BV222" i="11"/>
  <c r="BV230" i="11"/>
  <c r="BV234" i="11"/>
  <c r="BV238" i="11"/>
  <c r="BU183" i="11"/>
  <c r="BU184" i="11"/>
  <c r="BU185" i="11"/>
  <c r="BU186" i="11"/>
  <c r="BU187" i="11"/>
  <c r="BU188" i="11"/>
  <c r="BU190" i="11"/>
  <c r="BU191" i="11"/>
  <c r="BU192" i="11"/>
  <c r="BU193" i="11"/>
  <c r="BU194" i="11"/>
  <c r="BU195" i="11"/>
  <c r="BU189" i="11"/>
  <c r="BU198" i="11"/>
  <c r="BU202" i="11"/>
  <c r="BU199" i="11"/>
  <c r="BU203" i="11"/>
  <c r="BU204" i="11"/>
  <c r="BU205" i="11"/>
  <c r="BU206" i="11"/>
  <c r="BU207" i="11"/>
  <c r="BU208" i="11"/>
  <c r="BU209" i="11"/>
  <c r="BU210" i="11"/>
  <c r="BU211" i="11"/>
  <c r="BU212" i="11"/>
  <c r="BU213" i="11"/>
  <c r="BU214" i="11"/>
  <c r="BU215" i="11"/>
  <c r="BU216" i="11"/>
  <c r="BU200" i="11"/>
  <c r="BU201" i="11"/>
  <c r="BU196" i="11"/>
  <c r="BU217" i="11"/>
  <c r="BU218" i="11"/>
  <c r="BU219" i="11"/>
  <c r="BU220" i="11"/>
  <c r="BU221" i="11"/>
  <c r="BU222" i="11"/>
  <c r="BU223" i="11"/>
  <c r="BU224" i="11"/>
  <c r="BU225" i="11"/>
  <c r="BU226" i="11"/>
  <c r="BU227" i="11"/>
  <c r="BU228" i="11"/>
  <c r="BU229" i="11"/>
  <c r="BU230" i="11"/>
  <c r="BU231" i="11"/>
  <c r="BU232" i="11"/>
  <c r="BU233" i="11"/>
  <c r="BU234" i="11"/>
  <c r="BU235" i="11"/>
  <c r="BU236" i="11"/>
  <c r="BU237" i="11"/>
  <c r="BU238" i="11"/>
  <c r="BU239" i="11"/>
  <c r="BU240" i="11"/>
  <c r="BU197" i="11"/>
  <c r="BU241" i="11"/>
  <c r="BU242" i="11"/>
  <c r="BU243" i="11"/>
  <c r="BU244" i="11"/>
  <c r="BU245" i="11"/>
  <c r="BU246" i="11"/>
  <c r="BU247" i="11"/>
  <c r="BU248" i="11"/>
  <c r="BU249" i="11"/>
  <c r="BU250" i="11"/>
  <c r="BU251" i="11"/>
  <c r="BU252" i="11"/>
  <c r="BU253" i="11"/>
  <c r="BU254" i="11"/>
  <c r="BU255" i="11"/>
  <c r="BU256" i="11"/>
  <c r="BU257" i="11"/>
  <c r="BU258" i="11"/>
  <c r="BU259" i="11"/>
  <c r="BU260" i="11"/>
  <c r="BU261" i="11"/>
  <c r="BU262" i="11"/>
  <c r="BU263" i="11"/>
  <c r="BU264" i="11"/>
  <c r="BU265" i="11"/>
  <c r="BU266" i="11"/>
  <c r="BT183" i="11"/>
  <c r="BT184" i="11"/>
  <c r="BT185" i="11"/>
  <c r="BT186" i="11"/>
  <c r="BT189" i="11"/>
  <c r="BT187" i="11"/>
  <c r="BT193" i="11"/>
  <c r="BT190" i="11"/>
  <c r="BT194" i="11"/>
  <c r="BT191" i="11"/>
  <c r="BT195" i="11"/>
  <c r="BT196" i="11"/>
  <c r="BT197" i="11"/>
  <c r="BT198" i="11"/>
  <c r="BT199" i="11"/>
  <c r="BT200" i="11"/>
  <c r="BT201" i="11"/>
  <c r="BT202" i="11"/>
  <c r="BT192" i="11"/>
  <c r="BT203" i="11"/>
  <c r="BT204" i="11"/>
  <c r="BT205" i="11"/>
  <c r="BT206" i="11"/>
  <c r="BT207" i="11"/>
  <c r="BT208" i="11"/>
  <c r="BT209" i="11"/>
  <c r="BT210" i="11"/>
  <c r="BT211" i="11"/>
  <c r="BT212" i="11"/>
  <c r="BT213" i="11"/>
  <c r="BT214" i="11"/>
  <c r="BT215" i="11"/>
  <c r="BT188" i="11"/>
  <c r="BT216" i="11"/>
  <c r="BT217" i="11"/>
  <c r="BT218" i="11"/>
  <c r="BT219" i="11"/>
  <c r="BT220" i="11"/>
  <c r="BT221" i="11"/>
  <c r="BT222" i="11"/>
  <c r="BT223" i="11"/>
  <c r="BT224" i="11"/>
  <c r="BT225" i="11"/>
  <c r="BT226" i="11"/>
  <c r="BT227" i="11"/>
  <c r="BT228" i="11"/>
  <c r="BT229" i="11"/>
  <c r="BT230" i="11"/>
  <c r="BT231" i="11"/>
  <c r="BT232" i="11"/>
  <c r="BT233" i="11"/>
  <c r="BT234" i="11"/>
  <c r="BT235" i="11"/>
  <c r="BT236" i="11"/>
  <c r="BT237" i="11"/>
  <c r="BT238" i="11"/>
  <c r="BT239" i="11"/>
  <c r="BT240" i="11"/>
  <c r="BT241" i="11"/>
  <c r="BT242" i="11"/>
  <c r="BT243" i="11"/>
  <c r="BT244" i="11"/>
  <c r="BT245" i="11"/>
  <c r="BT246" i="11"/>
  <c r="BT247" i="11"/>
  <c r="BT248" i="11"/>
  <c r="BT249" i="11"/>
  <c r="BT250" i="11"/>
  <c r="BT251" i="11"/>
  <c r="BT252" i="11"/>
  <c r="BT253" i="11"/>
  <c r="BT254" i="11"/>
  <c r="BT255" i="11"/>
  <c r="BT256" i="11"/>
  <c r="BT257" i="11"/>
  <c r="BT258" i="11"/>
  <c r="BT259" i="11"/>
  <c r="BT260" i="11"/>
  <c r="BT261" i="11"/>
  <c r="BT262" i="11"/>
  <c r="BT263" i="11"/>
  <c r="BT264" i="11"/>
  <c r="BT265" i="11"/>
  <c r="BT266" i="11"/>
  <c r="BS183" i="11"/>
  <c r="BS184" i="11"/>
  <c r="BS185" i="11"/>
  <c r="BS187" i="11"/>
  <c r="BS188" i="11"/>
  <c r="BS189" i="11"/>
  <c r="BS186" i="11"/>
  <c r="BS190" i="11"/>
  <c r="BS191" i="11"/>
  <c r="BS192" i="11"/>
  <c r="BS193" i="11"/>
  <c r="BS194" i="11"/>
  <c r="BS195" i="11"/>
  <c r="BS196" i="11"/>
  <c r="BS197" i="11"/>
  <c r="BS198" i="11"/>
  <c r="BS199" i="11"/>
  <c r="BS200" i="11"/>
  <c r="BS201" i="11"/>
  <c r="BS202" i="11"/>
  <c r="BS206" i="11"/>
  <c r="BS210" i="11"/>
  <c r="BS214" i="11"/>
  <c r="BS216" i="11"/>
  <c r="BS217" i="11"/>
  <c r="BS218" i="11"/>
  <c r="BS219" i="11"/>
  <c r="BS220" i="11"/>
  <c r="BS221" i="11"/>
  <c r="BS222" i="11"/>
  <c r="BS223" i="11"/>
  <c r="BS224" i="11"/>
  <c r="BS225" i="11"/>
  <c r="BS226" i="11"/>
  <c r="BS227" i="11"/>
  <c r="BS203" i="11"/>
  <c r="BS207" i="11"/>
  <c r="BS211" i="11"/>
  <c r="BS215" i="11"/>
  <c r="BS204" i="11"/>
  <c r="BS208" i="11"/>
  <c r="BS212" i="11"/>
  <c r="BS229" i="11"/>
  <c r="BS230" i="11"/>
  <c r="BS231" i="11"/>
  <c r="BS232" i="11"/>
  <c r="BS233" i="11"/>
  <c r="BS234" i="11"/>
  <c r="BS235" i="11"/>
  <c r="BS236" i="11"/>
  <c r="BS237" i="11"/>
  <c r="BS238" i="11"/>
  <c r="BS239" i="11"/>
  <c r="BS240" i="11"/>
  <c r="BS205" i="11"/>
  <c r="BS228" i="11"/>
  <c r="BS209" i="11"/>
  <c r="BS213" i="11"/>
  <c r="BS243" i="11"/>
  <c r="BS247" i="11"/>
  <c r="BS251" i="11"/>
  <c r="BS255" i="11"/>
  <c r="BS259" i="11"/>
  <c r="BS263" i="11"/>
  <c r="BS246" i="11"/>
  <c r="BS250" i="11"/>
  <c r="BS254" i="11"/>
  <c r="BS258" i="11"/>
  <c r="BS262" i="11"/>
  <c r="BS266" i="11"/>
  <c r="BS244" i="11"/>
  <c r="BS248" i="11"/>
  <c r="BS252" i="11"/>
  <c r="BS256" i="11"/>
  <c r="BS260" i="11"/>
  <c r="BS264" i="11"/>
  <c r="BS241" i="11"/>
  <c r="BS245" i="11"/>
  <c r="BS249" i="11"/>
  <c r="BS253" i="11"/>
  <c r="BS257" i="11"/>
  <c r="BS261" i="11"/>
  <c r="BS265" i="11"/>
  <c r="BS242" i="11"/>
  <c r="BR183" i="11"/>
  <c r="BR184" i="11"/>
  <c r="BR187" i="11"/>
  <c r="BR188" i="11"/>
  <c r="BR189" i="11"/>
  <c r="BR185" i="11"/>
  <c r="BR186" i="11"/>
  <c r="BR190" i="11"/>
  <c r="BR191" i="11"/>
  <c r="BR192" i="11"/>
  <c r="BR193" i="11"/>
  <c r="BR194" i="11"/>
  <c r="BR195" i="11"/>
  <c r="BR196" i="11"/>
  <c r="BR197" i="11"/>
  <c r="BR198" i="11"/>
  <c r="BR199" i="11"/>
  <c r="BR200" i="11"/>
  <c r="BR201" i="11"/>
  <c r="BR202" i="11"/>
  <c r="BR203" i="11"/>
  <c r="BR204" i="11"/>
  <c r="BR205" i="11"/>
  <c r="BR206" i="11"/>
  <c r="BR207" i="11"/>
  <c r="BR208" i="11"/>
  <c r="BR209" i="11"/>
  <c r="BR210" i="11"/>
  <c r="BR211" i="11"/>
  <c r="BR212" i="11"/>
  <c r="BR213" i="11"/>
  <c r="BR214" i="11"/>
  <c r="BR215" i="11"/>
  <c r="BR216" i="11"/>
  <c r="BR220" i="11"/>
  <c r="BR224" i="11"/>
  <c r="BR228" i="11"/>
  <c r="BR217" i="11"/>
  <c r="BR221" i="11"/>
  <c r="BR225" i="11"/>
  <c r="BR218" i="11"/>
  <c r="BR222" i="11"/>
  <c r="BR226" i="11"/>
  <c r="BR223" i="11"/>
  <c r="BR232" i="11"/>
  <c r="BR236" i="11"/>
  <c r="BR240" i="11"/>
  <c r="BR227" i="11"/>
  <c r="BR229" i="11"/>
  <c r="BR233" i="11"/>
  <c r="BR237" i="11"/>
  <c r="BR230" i="11"/>
  <c r="BR234" i="11"/>
  <c r="BR238" i="11"/>
  <c r="BR241" i="11"/>
  <c r="BR242" i="11"/>
  <c r="BR243" i="11"/>
  <c r="BR244" i="11"/>
  <c r="BR245" i="11"/>
  <c r="BR246" i="11"/>
  <c r="BR247" i="11"/>
  <c r="BR248" i="11"/>
  <c r="BR249" i="11"/>
  <c r="BR250" i="11"/>
  <c r="BR251" i="11"/>
  <c r="BR252" i="11"/>
  <c r="BR253" i="11"/>
  <c r="BR254" i="11"/>
  <c r="BR255" i="11"/>
  <c r="BR256" i="11"/>
  <c r="BR257" i="11"/>
  <c r="BR258" i="11"/>
  <c r="BR259" i="11"/>
  <c r="BR260" i="11"/>
  <c r="BR261" i="11"/>
  <c r="BR262" i="11"/>
  <c r="BR263" i="11"/>
  <c r="BR264" i="11"/>
  <c r="BR265" i="11"/>
  <c r="BR266" i="11"/>
  <c r="BR219" i="11"/>
  <c r="BR231" i="11"/>
  <c r="BR235" i="11"/>
  <c r="BR239" i="11"/>
  <c r="BQ183" i="11"/>
  <c r="BQ184" i="11"/>
  <c r="BQ185" i="11"/>
  <c r="BQ186" i="11"/>
  <c r="BQ187" i="11"/>
  <c r="BQ188" i="11"/>
  <c r="BQ189" i="11"/>
  <c r="BQ190" i="11"/>
  <c r="BQ191" i="11"/>
  <c r="BQ192" i="11"/>
  <c r="BQ193" i="11"/>
  <c r="BQ194" i="11"/>
  <c r="BQ195" i="11"/>
  <c r="BQ196" i="11"/>
  <c r="BQ199" i="11"/>
  <c r="BQ200" i="11"/>
  <c r="BQ203" i="11"/>
  <c r="BQ204" i="11"/>
  <c r="BQ205" i="11"/>
  <c r="BQ206" i="11"/>
  <c r="BQ207" i="11"/>
  <c r="BQ208" i="11"/>
  <c r="BQ209" i="11"/>
  <c r="BQ210" i="11"/>
  <c r="BQ211" i="11"/>
  <c r="BQ212" i="11"/>
  <c r="BQ213" i="11"/>
  <c r="BQ214" i="11"/>
  <c r="BQ215" i="11"/>
  <c r="BQ216" i="11"/>
  <c r="BQ197" i="11"/>
  <c r="BQ201" i="11"/>
  <c r="BQ198" i="11"/>
  <c r="BQ202" i="11"/>
  <c r="BQ217" i="11"/>
  <c r="BQ218" i="11"/>
  <c r="BQ219" i="11"/>
  <c r="BQ220" i="11"/>
  <c r="BQ221" i="11"/>
  <c r="BQ222" i="11"/>
  <c r="BQ223" i="11"/>
  <c r="BQ224" i="11"/>
  <c r="BQ225" i="11"/>
  <c r="BQ226" i="11"/>
  <c r="BQ227" i="11"/>
  <c r="BQ228" i="11"/>
  <c r="BQ229" i="11"/>
  <c r="BQ230" i="11"/>
  <c r="BQ231" i="11"/>
  <c r="BQ232" i="11"/>
  <c r="BQ233" i="11"/>
  <c r="BQ234" i="11"/>
  <c r="BQ235" i="11"/>
  <c r="BQ236" i="11"/>
  <c r="BQ237" i="11"/>
  <c r="BQ238" i="11"/>
  <c r="BQ239" i="11"/>
  <c r="BQ240" i="11"/>
  <c r="BQ241" i="11"/>
  <c r="BQ242" i="11"/>
  <c r="BQ243" i="11"/>
  <c r="BQ244" i="11"/>
  <c r="BQ245" i="11"/>
  <c r="BQ246" i="11"/>
  <c r="BQ247" i="11"/>
  <c r="BQ248" i="11"/>
  <c r="BQ249" i="11"/>
  <c r="BQ250" i="11"/>
  <c r="BQ251" i="11"/>
  <c r="BQ252" i="11"/>
  <c r="BQ253" i="11"/>
  <c r="BQ254" i="11"/>
  <c r="BQ255" i="11"/>
  <c r="BQ256" i="11"/>
  <c r="BQ257" i="11"/>
  <c r="BQ258" i="11"/>
  <c r="BQ259" i="11"/>
  <c r="BQ260" i="11"/>
  <c r="BQ261" i="11"/>
  <c r="BQ262" i="11"/>
  <c r="BQ263" i="11"/>
  <c r="BQ264" i="11"/>
  <c r="BQ265" i="11"/>
  <c r="BQ266" i="11"/>
  <c r="BP183" i="11"/>
  <c r="BP184" i="11"/>
  <c r="BP185" i="11"/>
  <c r="BP186" i="11"/>
  <c r="BP187" i="11"/>
  <c r="BP188" i="11"/>
  <c r="BP189" i="11"/>
  <c r="BP190" i="11"/>
  <c r="BP194" i="11"/>
  <c r="BP196" i="11"/>
  <c r="BP191" i="11"/>
  <c r="BP195" i="11"/>
  <c r="BP192" i="11"/>
  <c r="BP197" i="11"/>
  <c r="BP198" i="11"/>
  <c r="BP199" i="11"/>
  <c r="BP200" i="11"/>
  <c r="BP201" i="11"/>
  <c r="BP202" i="11"/>
  <c r="BP203" i="11"/>
  <c r="BP204" i="11"/>
  <c r="BP205" i="11"/>
  <c r="BP206" i="11"/>
  <c r="BP207" i="11"/>
  <c r="BP208" i="11"/>
  <c r="BP209" i="11"/>
  <c r="BP210" i="11"/>
  <c r="BP211" i="11"/>
  <c r="BP212" i="11"/>
  <c r="BP213" i="11"/>
  <c r="BP214" i="11"/>
  <c r="BP215" i="11"/>
  <c r="BP193" i="11"/>
  <c r="BP217" i="11"/>
  <c r="BP218" i="11"/>
  <c r="BP219" i="11"/>
  <c r="BP220" i="11"/>
  <c r="BP221" i="11"/>
  <c r="BP222" i="11"/>
  <c r="BP223" i="11"/>
  <c r="BP224" i="11"/>
  <c r="BP225" i="11"/>
  <c r="BP226" i="11"/>
  <c r="BP227" i="11"/>
  <c r="BP228" i="11"/>
  <c r="BP229" i="11"/>
  <c r="BP230" i="11"/>
  <c r="BP231" i="11"/>
  <c r="BP232" i="11"/>
  <c r="BP233" i="11"/>
  <c r="BP234" i="11"/>
  <c r="BP235" i="11"/>
  <c r="BP236" i="11"/>
  <c r="BP237" i="11"/>
  <c r="BP238" i="11"/>
  <c r="BP239" i="11"/>
  <c r="BP240" i="11"/>
  <c r="BP216" i="11"/>
  <c r="BP241" i="11"/>
  <c r="BP242" i="11"/>
  <c r="BP243" i="11"/>
  <c r="BP244" i="11"/>
  <c r="BP245" i="11"/>
  <c r="BP246" i="11"/>
  <c r="BP247" i="11"/>
  <c r="BP248" i="11"/>
  <c r="BP249" i="11"/>
  <c r="BP250" i="11"/>
  <c r="BP251" i="11"/>
  <c r="BP252" i="11"/>
  <c r="BP253" i="11"/>
  <c r="BP254" i="11"/>
  <c r="BP255" i="11"/>
  <c r="BP256" i="11"/>
  <c r="BP257" i="11"/>
  <c r="BP258" i="11"/>
  <c r="BP259" i="11"/>
  <c r="BP260" i="11"/>
  <c r="BP261" i="11"/>
  <c r="BP262" i="11"/>
  <c r="BP263" i="11"/>
  <c r="BP264" i="11"/>
  <c r="BP265" i="11"/>
  <c r="BP266" i="11"/>
  <c r="BO183" i="11"/>
  <c r="BO184" i="11"/>
  <c r="BO185" i="11"/>
  <c r="BO186" i="11"/>
  <c r="BO187" i="11"/>
  <c r="BO188" i="11"/>
  <c r="BO189" i="11"/>
  <c r="BO190" i="11"/>
  <c r="BO191" i="11"/>
  <c r="BO192" i="11"/>
  <c r="BO193" i="11"/>
  <c r="BO194" i="11"/>
  <c r="BO195" i="11"/>
  <c r="BO196" i="11"/>
  <c r="BO197" i="11"/>
  <c r="BO198" i="11"/>
  <c r="BO199" i="11"/>
  <c r="BO200" i="11"/>
  <c r="BO201" i="11"/>
  <c r="BO202" i="11"/>
  <c r="BO203" i="11"/>
  <c r="BO207" i="11"/>
  <c r="BO211" i="11"/>
  <c r="BO215" i="11"/>
  <c r="BO217" i="11"/>
  <c r="BO218" i="11"/>
  <c r="BO219" i="11"/>
  <c r="BO220" i="11"/>
  <c r="BO221" i="11"/>
  <c r="BO222" i="11"/>
  <c r="BO223" i="11"/>
  <c r="BO224" i="11"/>
  <c r="BO225" i="11"/>
  <c r="BO226" i="11"/>
  <c r="BO227" i="11"/>
  <c r="BO228" i="11"/>
  <c r="BO204" i="11"/>
  <c r="BO208" i="11"/>
  <c r="BO212" i="11"/>
  <c r="BO205" i="11"/>
  <c r="BO209" i="11"/>
  <c r="BO213" i="11"/>
  <c r="BO216" i="11"/>
  <c r="BO214" i="11"/>
  <c r="BO229" i="11"/>
  <c r="BO230" i="11"/>
  <c r="BO231" i="11"/>
  <c r="BO232" i="11"/>
  <c r="BO233" i="11"/>
  <c r="BO234" i="11"/>
  <c r="BO235" i="11"/>
  <c r="BO236" i="11"/>
  <c r="BO237" i="11"/>
  <c r="BO238" i="11"/>
  <c r="BO239" i="11"/>
  <c r="BO240" i="11"/>
  <c r="BO206" i="11"/>
  <c r="BO210" i="11"/>
  <c r="BO244" i="11"/>
  <c r="BO248" i="11"/>
  <c r="BO252" i="11"/>
  <c r="BO256" i="11"/>
  <c r="BO260" i="11"/>
  <c r="BO264" i="11"/>
  <c r="BO259" i="11"/>
  <c r="BO263" i="11"/>
  <c r="BO241" i="11"/>
  <c r="BO245" i="11"/>
  <c r="BO249" i="11"/>
  <c r="BO253" i="11"/>
  <c r="BO257" i="11"/>
  <c r="BO261" i="11"/>
  <c r="BO265" i="11"/>
  <c r="BO242" i="11"/>
  <c r="BO246" i="11"/>
  <c r="BO250" i="11"/>
  <c r="BO254" i="11"/>
  <c r="BO258" i="11"/>
  <c r="BO262" i="11"/>
  <c r="BO266" i="11"/>
  <c r="BO243" i="11"/>
  <c r="BO247" i="11"/>
  <c r="BO251" i="11"/>
  <c r="BO255" i="11"/>
  <c r="BN184" i="11"/>
  <c r="BN186" i="11"/>
  <c r="BN185" i="11"/>
  <c r="BN187" i="11"/>
  <c r="BN188" i="11"/>
  <c r="BN189" i="11"/>
  <c r="BN190" i="11"/>
  <c r="BN191" i="11"/>
  <c r="BN192" i="11"/>
  <c r="BN193" i="11"/>
  <c r="BN194" i="11"/>
  <c r="BN195" i="11"/>
  <c r="BN196" i="11"/>
  <c r="BN183" i="11"/>
  <c r="BN197" i="11"/>
  <c r="BN198" i="11"/>
  <c r="BN199" i="11"/>
  <c r="BN200" i="11"/>
  <c r="BN201" i="11"/>
  <c r="BN202" i="11"/>
  <c r="BN203" i="11"/>
  <c r="BN204" i="11"/>
  <c r="BN205" i="11"/>
  <c r="BN206" i="11"/>
  <c r="BN207" i="11"/>
  <c r="BN208" i="11"/>
  <c r="BN209" i="11"/>
  <c r="BN210" i="11"/>
  <c r="BN211" i="11"/>
  <c r="BN212" i="11"/>
  <c r="BN213" i="11"/>
  <c r="BN214" i="11"/>
  <c r="BN215" i="11"/>
  <c r="BN216" i="11"/>
  <c r="BN217" i="11"/>
  <c r="BN221" i="11"/>
  <c r="BN225" i="11"/>
  <c r="BN218" i="11"/>
  <c r="BN222" i="11"/>
  <c r="BN226" i="11"/>
  <c r="BN219" i="11"/>
  <c r="BN223" i="11"/>
  <c r="BN227" i="11"/>
  <c r="BN220" i="11"/>
  <c r="BN229" i="11"/>
  <c r="BN233" i="11"/>
  <c r="BN237" i="11"/>
  <c r="BN224" i="11"/>
  <c r="BN230" i="11"/>
  <c r="BN234" i="11"/>
  <c r="BN238" i="11"/>
  <c r="BN228" i="11"/>
  <c r="BN231" i="11"/>
  <c r="BN235" i="11"/>
  <c r="BN239" i="11"/>
  <c r="BN241" i="11"/>
  <c r="BN242" i="11"/>
  <c r="BN243" i="11"/>
  <c r="BN244" i="11"/>
  <c r="BN245" i="11"/>
  <c r="BN246" i="11"/>
  <c r="BN247" i="11"/>
  <c r="BN248" i="11"/>
  <c r="BN249" i="11"/>
  <c r="BN250" i="11"/>
  <c r="BN251" i="11"/>
  <c r="BN252" i="11"/>
  <c r="BN253" i="11"/>
  <c r="BN254" i="11"/>
  <c r="BN255" i="11"/>
  <c r="BN256" i="11"/>
  <c r="BN257" i="11"/>
  <c r="BN258" i="11"/>
  <c r="BN259" i="11"/>
  <c r="BN260" i="11"/>
  <c r="BN261" i="11"/>
  <c r="BN262" i="11"/>
  <c r="BN263" i="11"/>
  <c r="BN264" i="11"/>
  <c r="BN265" i="11"/>
  <c r="BN266" i="11"/>
  <c r="BN232" i="11"/>
  <c r="BN236" i="11"/>
  <c r="BN240" i="11"/>
  <c r="BM183" i="11"/>
  <c r="BM184" i="11"/>
  <c r="BM185" i="11"/>
  <c r="BM186" i="11"/>
  <c r="BM187" i="11"/>
  <c r="BM188" i="11"/>
  <c r="BM189" i="11"/>
  <c r="BM190" i="11"/>
  <c r="BM191" i="11"/>
  <c r="BM192" i="11"/>
  <c r="BM193" i="11"/>
  <c r="BM194" i="11"/>
  <c r="BM195" i="11"/>
  <c r="BM200" i="11"/>
  <c r="BM197" i="11"/>
  <c r="BM201" i="11"/>
  <c r="BM203" i="11"/>
  <c r="BM204" i="11"/>
  <c r="BM205" i="11"/>
  <c r="BM206" i="11"/>
  <c r="BM207" i="11"/>
  <c r="BM208" i="11"/>
  <c r="BM209" i="11"/>
  <c r="BM210" i="11"/>
  <c r="BM211" i="11"/>
  <c r="BM212" i="11"/>
  <c r="BM213" i="11"/>
  <c r="BM214" i="11"/>
  <c r="BM215" i="11"/>
  <c r="BM216" i="11"/>
  <c r="BM196" i="11"/>
  <c r="BM198" i="11"/>
  <c r="BM202" i="11"/>
  <c r="BM199" i="11"/>
  <c r="BM217" i="11"/>
  <c r="BM218" i="11"/>
  <c r="BM219" i="11"/>
  <c r="BM220" i="11"/>
  <c r="BM221" i="11"/>
  <c r="BM222" i="11"/>
  <c r="BM223" i="11"/>
  <c r="BM224" i="11"/>
  <c r="BM225" i="11"/>
  <c r="BM226" i="11"/>
  <c r="BM227" i="11"/>
  <c r="BM228" i="11"/>
  <c r="BM229" i="11"/>
  <c r="BM230" i="11"/>
  <c r="BM231" i="11"/>
  <c r="BM232" i="11"/>
  <c r="BM233" i="11"/>
  <c r="BM234" i="11"/>
  <c r="BM235" i="11"/>
  <c r="BM236" i="11"/>
  <c r="BM237" i="11"/>
  <c r="BM238" i="11"/>
  <c r="BM239" i="11"/>
  <c r="BM240" i="11"/>
  <c r="BM241" i="11"/>
  <c r="BM242" i="11"/>
  <c r="BM243" i="11"/>
  <c r="BM244" i="11"/>
  <c r="BM245" i="11"/>
  <c r="BM246" i="11"/>
  <c r="BM247" i="11"/>
  <c r="BM248" i="11"/>
  <c r="BM249" i="11"/>
  <c r="BM250" i="11"/>
  <c r="BM251" i="11"/>
  <c r="BM252" i="11"/>
  <c r="BM253" i="11"/>
  <c r="BM254" i="11"/>
  <c r="BM255" i="11"/>
  <c r="BM256" i="11"/>
  <c r="BM257" i="11"/>
  <c r="BM258" i="11"/>
  <c r="BM259" i="11"/>
  <c r="BM260" i="11"/>
  <c r="BM261" i="11"/>
  <c r="BM262" i="11"/>
  <c r="BM263" i="11"/>
  <c r="BM264" i="11"/>
  <c r="BM265" i="11"/>
  <c r="BM266" i="11"/>
  <c r="BL183" i="11"/>
  <c r="BL184" i="11"/>
  <c r="BL185" i="11"/>
  <c r="BL186" i="11"/>
  <c r="BL187" i="11"/>
  <c r="BL188" i="11"/>
  <c r="BL189" i="11"/>
  <c r="BL191" i="11"/>
  <c r="BL195" i="11"/>
  <c r="BL192" i="11"/>
  <c r="BL193" i="11"/>
  <c r="BL196" i="11"/>
  <c r="BL197" i="11"/>
  <c r="BL198" i="11"/>
  <c r="BL199" i="11"/>
  <c r="BL200" i="11"/>
  <c r="BL201" i="11"/>
  <c r="BL202" i="11"/>
  <c r="BL203" i="11"/>
  <c r="BL204" i="11"/>
  <c r="BL205" i="11"/>
  <c r="BL206" i="11"/>
  <c r="BL207" i="11"/>
  <c r="BL208" i="11"/>
  <c r="BL209" i="11"/>
  <c r="BL210" i="11"/>
  <c r="BL211" i="11"/>
  <c r="BL212" i="11"/>
  <c r="BL213" i="11"/>
  <c r="BL214" i="11"/>
  <c r="BL215" i="11"/>
  <c r="BL190" i="11"/>
  <c r="BL194" i="11"/>
  <c r="BL216" i="11"/>
  <c r="BL217" i="11"/>
  <c r="BL218" i="11"/>
  <c r="BL219" i="11"/>
  <c r="BL220" i="11"/>
  <c r="BL221" i="11"/>
  <c r="BL222" i="11"/>
  <c r="BL223" i="11"/>
  <c r="BL224" i="11"/>
  <c r="BL225" i="11"/>
  <c r="BL226" i="11"/>
  <c r="BL227" i="11"/>
  <c r="BL228" i="11"/>
  <c r="BL229" i="11"/>
  <c r="BL230" i="11"/>
  <c r="BL231" i="11"/>
  <c r="BL232" i="11"/>
  <c r="BL233" i="11"/>
  <c r="BL234" i="11"/>
  <c r="BL235" i="11"/>
  <c r="BL236" i="11"/>
  <c r="BL237" i="11"/>
  <c r="BL238" i="11"/>
  <c r="BL239" i="11"/>
  <c r="BL240" i="11"/>
  <c r="BL241" i="11"/>
  <c r="BL242" i="11"/>
  <c r="BL243" i="11"/>
  <c r="BL244" i="11"/>
  <c r="BL245" i="11"/>
  <c r="BL246" i="11"/>
  <c r="BL247" i="11"/>
  <c r="BL248" i="11"/>
  <c r="BL249" i="11"/>
  <c r="BL250" i="11"/>
  <c r="BL251" i="11"/>
  <c r="BL252" i="11"/>
  <c r="BL253" i="11"/>
  <c r="BL254" i="11"/>
  <c r="BL255" i="11"/>
  <c r="BL256" i="11"/>
  <c r="BL257" i="11"/>
  <c r="BL258" i="11"/>
  <c r="BL259" i="11"/>
  <c r="BL260" i="11"/>
  <c r="BL261" i="11"/>
  <c r="BL262" i="11"/>
  <c r="BL263" i="11"/>
  <c r="BL264" i="11"/>
  <c r="BL265" i="11"/>
  <c r="BL266" i="11"/>
  <c r="BK183" i="11"/>
  <c r="BK184" i="11"/>
  <c r="BK185" i="11"/>
  <c r="BK187" i="11"/>
  <c r="BK188" i="11"/>
  <c r="BK189" i="11"/>
  <c r="BK186" i="11"/>
  <c r="BK190" i="11"/>
  <c r="BK191" i="11"/>
  <c r="BK192" i="11"/>
  <c r="BK193" i="11"/>
  <c r="BK194" i="11"/>
  <c r="BK195" i="11"/>
  <c r="BK196" i="11"/>
  <c r="BK197" i="11"/>
  <c r="BK198" i="11"/>
  <c r="BK199" i="11"/>
  <c r="BK200" i="11"/>
  <c r="BK201" i="11"/>
  <c r="BK202" i="11"/>
  <c r="BK204" i="11"/>
  <c r="BK208" i="11"/>
  <c r="BK212" i="11"/>
  <c r="BK216" i="11"/>
  <c r="BK217" i="11"/>
  <c r="BK218" i="11"/>
  <c r="BK219" i="11"/>
  <c r="BK220" i="11"/>
  <c r="BK221" i="11"/>
  <c r="BK222" i="11"/>
  <c r="BK223" i="11"/>
  <c r="BK224" i="11"/>
  <c r="BK225" i="11"/>
  <c r="BK226" i="11"/>
  <c r="BK227" i="11"/>
  <c r="BK228" i="11"/>
  <c r="BK205" i="11"/>
  <c r="BK209" i="11"/>
  <c r="BK213" i="11"/>
  <c r="BK206" i="11"/>
  <c r="BK210" i="11"/>
  <c r="BK214" i="11"/>
  <c r="BK211" i="11"/>
  <c r="BK229" i="11"/>
  <c r="BK230" i="11"/>
  <c r="BK231" i="11"/>
  <c r="BK232" i="11"/>
  <c r="BK233" i="11"/>
  <c r="BK234" i="11"/>
  <c r="BK235" i="11"/>
  <c r="BK236" i="11"/>
  <c r="BK237" i="11"/>
  <c r="BK238" i="11"/>
  <c r="BK239" i="11"/>
  <c r="BK240" i="11"/>
  <c r="BK215" i="11"/>
  <c r="BK203" i="11"/>
  <c r="BK207" i="11"/>
  <c r="BK241" i="11"/>
  <c r="BK245" i="11"/>
  <c r="BK249" i="11"/>
  <c r="BK253" i="11"/>
  <c r="BK257" i="11"/>
  <c r="BK261" i="11"/>
  <c r="BK265" i="11"/>
  <c r="BK244" i="11"/>
  <c r="BK242" i="11"/>
  <c r="BK246" i="11"/>
  <c r="BK250" i="11"/>
  <c r="BK254" i="11"/>
  <c r="BK258" i="11"/>
  <c r="BK262" i="11"/>
  <c r="BK266" i="11"/>
  <c r="BK248" i="11"/>
  <c r="BK252" i="11"/>
  <c r="BK256" i="11"/>
  <c r="BK260" i="11"/>
  <c r="BK264" i="11"/>
  <c r="BK243" i="11"/>
  <c r="BK247" i="11"/>
  <c r="BK251" i="11"/>
  <c r="BK255" i="11"/>
  <c r="BK259" i="11"/>
  <c r="BK263" i="11"/>
  <c r="BJ185" i="11"/>
  <c r="BJ187" i="11"/>
  <c r="BJ188" i="11"/>
  <c r="BJ189" i="11"/>
  <c r="BJ183" i="11"/>
  <c r="BJ186" i="11"/>
  <c r="BJ184" i="11"/>
  <c r="BJ190" i="11"/>
  <c r="BJ191" i="11"/>
  <c r="BJ192" i="11"/>
  <c r="BJ193" i="11"/>
  <c r="BJ194" i="11"/>
  <c r="BJ195" i="11"/>
  <c r="BJ196" i="11"/>
  <c r="BJ197" i="11"/>
  <c r="BJ198" i="11"/>
  <c r="BJ199" i="11"/>
  <c r="BJ200" i="11"/>
  <c r="BJ201" i="11"/>
  <c r="BJ202" i="11"/>
  <c r="BJ203" i="11"/>
  <c r="BJ204" i="11"/>
  <c r="BJ205" i="11"/>
  <c r="BJ206" i="11"/>
  <c r="BJ207" i="11"/>
  <c r="BJ208" i="11"/>
  <c r="BJ209" i="11"/>
  <c r="BJ210" i="11"/>
  <c r="BJ211" i="11"/>
  <c r="BJ212" i="11"/>
  <c r="BJ213" i="11"/>
  <c r="BJ214" i="11"/>
  <c r="BJ215" i="11"/>
  <c r="BJ216" i="11"/>
  <c r="BJ218" i="11"/>
  <c r="BJ222" i="11"/>
  <c r="BJ226" i="11"/>
  <c r="BJ219" i="11"/>
  <c r="BJ223" i="11"/>
  <c r="BJ227" i="11"/>
  <c r="BJ220" i="11"/>
  <c r="BJ224" i="11"/>
  <c r="BJ228" i="11"/>
  <c r="BJ217" i="11"/>
  <c r="BJ230" i="11"/>
  <c r="BJ234" i="11"/>
  <c r="BJ238" i="11"/>
  <c r="BJ221" i="11"/>
  <c r="BJ231" i="11"/>
  <c r="BJ235" i="11"/>
  <c r="BJ239" i="11"/>
  <c r="BJ225" i="11"/>
  <c r="BJ232" i="11"/>
  <c r="BJ236" i="11"/>
  <c r="BJ240" i="11"/>
  <c r="BJ241" i="11"/>
  <c r="BJ242" i="11"/>
  <c r="BJ243" i="11"/>
  <c r="BJ244" i="11"/>
  <c r="BJ245" i="11"/>
  <c r="BJ246" i="11"/>
  <c r="BJ247" i="11"/>
  <c r="BJ248" i="11"/>
  <c r="BJ249" i="11"/>
  <c r="BJ250" i="11"/>
  <c r="BJ251" i="11"/>
  <c r="BJ252" i="11"/>
  <c r="BJ253" i="11"/>
  <c r="BJ254" i="11"/>
  <c r="BJ255" i="11"/>
  <c r="BJ256" i="11"/>
  <c r="BJ257" i="11"/>
  <c r="BJ258" i="11"/>
  <c r="BJ259" i="11"/>
  <c r="BJ260" i="11"/>
  <c r="BJ261" i="11"/>
  <c r="BJ262" i="11"/>
  <c r="BJ263" i="11"/>
  <c r="BJ264" i="11"/>
  <c r="BJ265" i="11"/>
  <c r="BJ266" i="11"/>
  <c r="BJ229" i="11"/>
  <c r="BJ233" i="11"/>
  <c r="BJ237" i="11"/>
  <c r="BI183" i="11"/>
  <c r="BI184" i="11"/>
  <c r="BI185" i="11"/>
  <c r="BI186" i="11"/>
  <c r="BI187" i="11"/>
  <c r="BI188" i="11"/>
  <c r="BI189" i="11"/>
  <c r="BI190" i="11"/>
  <c r="BI191" i="11"/>
  <c r="BI192" i="11"/>
  <c r="BI193" i="11"/>
  <c r="BI194" i="11"/>
  <c r="BI195" i="11"/>
  <c r="BI196" i="11"/>
  <c r="BI197" i="11"/>
  <c r="BI201" i="11"/>
  <c r="BI198" i="11"/>
  <c r="BI202" i="11"/>
  <c r="BI203" i="11"/>
  <c r="BI204" i="11"/>
  <c r="BI205" i="11"/>
  <c r="BI206" i="11"/>
  <c r="BI207" i="11"/>
  <c r="BI208" i="11"/>
  <c r="BI209" i="11"/>
  <c r="BI210" i="11"/>
  <c r="BI211" i="11"/>
  <c r="BI212" i="11"/>
  <c r="BI213" i="11"/>
  <c r="BI214" i="11"/>
  <c r="BI215" i="11"/>
  <c r="BI216" i="11"/>
  <c r="BI199" i="11"/>
  <c r="BI200" i="11"/>
  <c r="BI217" i="11"/>
  <c r="BI218" i="11"/>
  <c r="BI219" i="11"/>
  <c r="BI220" i="11"/>
  <c r="BI221" i="11"/>
  <c r="BI222" i="11"/>
  <c r="BI223" i="11"/>
  <c r="BI224" i="11"/>
  <c r="BI225" i="11"/>
  <c r="BI226" i="11"/>
  <c r="BI227" i="11"/>
  <c r="BI228" i="11"/>
  <c r="BI229" i="11"/>
  <c r="BI230" i="11"/>
  <c r="BI231" i="11"/>
  <c r="BI232" i="11"/>
  <c r="BI233" i="11"/>
  <c r="BI234" i="11"/>
  <c r="BI235" i="11"/>
  <c r="BI236" i="11"/>
  <c r="BI237" i="11"/>
  <c r="BI238" i="11"/>
  <c r="BI239" i="11"/>
  <c r="BI240" i="11"/>
  <c r="BI241" i="11"/>
  <c r="BI242" i="11"/>
  <c r="BI243" i="11"/>
  <c r="BI244" i="11"/>
  <c r="BI245" i="11"/>
  <c r="BI246" i="11"/>
  <c r="BI247" i="11"/>
  <c r="BI248" i="11"/>
  <c r="BI249" i="11"/>
  <c r="BI250" i="11"/>
  <c r="BI251" i="11"/>
  <c r="BI252" i="11"/>
  <c r="BI253" i="11"/>
  <c r="BI254" i="11"/>
  <c r="BI255" i="11"/>
  <c r="BI256" i="11"/>
  <c r="BI257" i="11"/>
  <c r="BI258" i="11"/>
  <c r="BI259" i="11"/>
  <c r="BI260" i="11"/>
  <c r="BI261" i="11"/>
  <c r="BI262" i="11"/>
  <c r="BI263" i="11"/>
  <c r="BI264" i="11"/>
  <c r="BI265" i="11"/>
  <c r="BI266" i="11"/>
  <c r="BH183" i="11"/>
  <c r="BH184" i="11"/>
  <c r="BH185" i="11"/>
  <c r="BH186" i="11"/>
  <c r="BH188" i="11"/>
  <c r="BH189" i="11"/>
  <c r="BH192" i="11"/>
  <c r="BH196" i="11"/>
  <c r="BH187" i="11"/>
  <c r="BH193" i="11"/>
  <c r="BH190" i="11"/>
  <c r="BH194" i="11"/>
  <c r="BH197" i="11"/>
  <c r="BH198" i="11"/>
  <c r="BH199" i="11"/>
  <c r="BH200" i="11"/>
  <c r="BH201" i="11"/>
  <c r="BH202" i="11"/>
  <c r="BH203" i="11"/>
  <c r="BH204" i="11"/>
  <c r="BH205" i="11"/>
  <c r="BH206" i="11"/>
  <c r="BH207" i="11"/>
  <c r="BH208" i="11"/>
  <c r="BH209" i="11"/>
  <c r="BH210" i="11"/>
  <c r="BH211" i="11"/>
  <c r="BH212" i="11"/>
  <c r="BH213" i="11"/>
  <c r="BH214" i="11"/>
  <c r="BH215" i="11"/>
  <c r="BH216" i="11"/>
  <c r="BH191" i="11"/>
  <c r="BH195" i="11"/>
  <c r="BH217" i="11"/>
  <c r="BH218" i="11"/>
  <c r="BH219" i="11"/>
  <c r="BH220" i="11"/>
  <c r="BH221" i="11"/>
  <c r="BH222" i="11"/>
  <c r="BH223" i="11"/>
  <c r="BH224" i="11"/>
  <c r="BH225" i="11"/>
  <c r="BH226" i="11"/>
  <c r="BH227" i="11"/>
  <c r="BH228" i="11"/>
  <c r="BH229" i="11"/>
  <c r="BH230" i="11"/>
  <c r="BH231" i="11"/>
  <c r="BH232" i="11"/>
  <c r="BH233" i="11"/>
  <c r="BH234" i="11"/>
  <c r="BH235" i="11"/>
  <c r="BH236" i="11"/>
  <c r="BH237" i="11"/>
  <c r="BH238" i="11"/>
  <c r="BH239" i="11"/>
  <c r="BH240" i="11"/>
  <c r="BH241" i="11"/>
  <c r="BH242" i="11"/>
  <c r="BH243" i="11"/>
  <c r="BH244" i="11"/>
  <c r="BH245" i="11"/>
  <c r="BH246" i="11"/>
  <c r="BH247" i="11"/>
  <c r="BH248" i="11"/>
  <c r="BH249" i="11"/>
  <c r="BH250" i="11"/>
  <c r="BH251" i="11"/>
  <c r="BH252" i="11"/>
  <c r="BH253" i="11"/>
  <c r="BH254" i="11"/>
  <c r="BH255" i="11"/>
  <c r="BH256" i="11"/>
  <c r="BH257" i="11"/>
  <c r="BH258" i="11"/>
  <c r="BH259" i="11"/>
  <c r="BH260" i="11"/>
  <c r="BH261" i="11"/>
  <c r="BH262" i="11"/>
  <c r="BH263" i="11"/>
  <c r="BH264" i="11"/>
  <c r="BH265" i="11"/>
  <c r="BH266" i="11"/>
  <c r="BG183" i="11"/>
  <c r="BG184" i="11"/>
  <c r="BG185" i="11"/>
  <c r="BG186" i="11"/>
  <c r="BG187" i="11"/>
  <c r="BG188" i="11"/>
  <c r="BG189" i="11"/>
  <c r="BG190" i="11"/>
  <c r="BG191" i="11"/>
  <c r="BG192" i="11"/>
  <c r="BG193" i="11"/>
  <c r="BG194" i="11"/>
  <c r="BG195" i="11"/>
  <c r="BG196" i="11"/>
  <c r="BG197" i="11"/>
  <c r="BG198" i="11"/>
  <c r="BG199" i="11"/>
  <c r="BG200" i="11"/>
  <c r="BG201" i="11"/>
  <c r="BG202" i="11"/>
  <c r="BG205" i="11"/>
  <c r="BG209" i="11"/>
  <c r="BG213" i="11"/>
  <c r="BG217" i="11"/>
  <c r="BG218" i="11"/>
  <c r="BG219" i="11"/>
  <c r="BG220" i="11"/>
  <c r="BG221" i="11"/>
  <c r="BG222" i="11"/>
  <c r="BG223" i="11"/>
  <c r="BG224" i="11"/>
  <c r="BG225" i="11"/>
  <c r="BG226" i="11"/>
  <c r="BG227" i="11"/>
  <c r="BG228" i="11"/>
  <c r="BG206" i="11"/>
  <c r="BG210" i="11"/>
  <c r="BG214" i="11"/>
  <c r="BG203" i="11"/>
  <c r="BG207" i="11"/>
  <c r="BG211" i="11"/>
  <c r="BG215" i="11"/>
  <c r="BG208" i="11"/>
  <c r="BG229" i="11"/>
  <c r="BG230" i="11"/>
  <c r="BG231" i="11"/>
  <c r="BG232" i="11"/>
  <c r="BG233" i="11"/>
  <c r="BG234" i="11"/>
  <c r="BG235" i="11"/>
  <c r="BG236" i="11"/>
  <c r="BG237" i="11"/>
  <c r="BG238" i="11"/>
  <c r="BG239" i="11"/>
  <c r="BG240" i="11"/>
  <c r="BG212" i="11"/>
  <c r="BG216" i="11"/>
  <c r="BG204" i="11"/>
  <c r="BG242" i="11"/>
  <c r="BG246" i="11"/>
  <c r="BG250" i="11"/>
  <c r="BG254" i="11"/>
  <c r="BG258" i="11"/>
  <c r="BG262" i="11"/>
  <c r="BG266" i="11"/>
  <c r="BG241" i="11"/>
  <c r="BG245" i="11"/>
  <c r="BG249" i="11"/>
  <c r="BG253" i="11"/>
  <c r="BG261" i="11"/>
  <c r="BG243" i="11"/>
  <c r="BG247" i="11"/>
  <c r="BG251" i="11"/>
  <c r="BG255" i="11"/>
  <c r="BG259" i="11"/>
  <c r="BG263" i="11"/>
  <c r="BG244" i="11"/>
  <c r="BG248" i="11"/>
  <c r="BG252" i="11"/>
  <c r="BG256" i="11"/>
  <c r="BG260" i="11"/>
  <c r="BG264" i="11"/>
  <c r="BG257" i="11"/>
  <c r="BG265" i="11"/>
  <c r="BF186" i="11"/>
  <c r="BF183" i="11"/>
  <c r="BF187" i="11"/>
  <c r="BF188" i="11"/>
  <c r="BF189" i="11"/>
  <c r="BF184" i="11"/>
  <c r="BF185" i="11"/>
  <c r="BF190" i="11"/>
  <c r="BF191" i="11"/>
  <c r="BF192" i="11"/>
  <c r="BF193" i="11"/>
  <c r="BF194" i="11"/>
  <c r="BF195" i="11"/>
  <c r="BF196" i="11"/>
  <c r="BF197" i="11"/>
  <c r="BF198" i="11"/>
  <c r="BF199" i="11"/>
  <c r="BF200" i="11"/>
  <c r="BF201" i="11"/>
  <c r="BF202" i="11"/>
  <c r="BF203" i="11"/>
  <c r="BF204" i="11"/>
  <c r="BF205" i="11"/>
  <c r="BF206" i="11"/>
  <c r="BF207" i="11"/>
  <c r="BF208" i="11"/>
  <c r="BF209" i="11"/>
  <c r="BF210" i="11"/>
  <c r="BF211" i="11"/>
  <c r="BF212" i="11"/>
  <c r="BF213" i="11"/>
  <c r="BF214" i="11"/>
  <c r="BF215" i="11"/>
  <c r="BF216" i="11"/>
  <c r="BF219" i="11"/>
  <c r="BF223" i="11"/>
  <c r="BF227" i="11"/>
  <c r="BF220" i="11"/>
  <c r="BF224" i="11"/>
  <c r="BF228" i="11"/>
  <c r="BF217" i="11"/>
  <c r="BF221" i="11"/>
  <c r="BF225" i="11"/>
  <c r="BF231" i="11"/>
  <c r="BF235" i="11"/>
  <c r="BF239" i="11"/>
  <c r="BF218" i="11"/>
  <c r="BF232" i="11"/>
  <c r="BF236" i="11"/>
  <c r="BF240" i="11"/>
  <c r="BF222" i="11"/>
  <c r="BF229" i="11"/>
  <c r="BF233" i="11"/>
  <c r="BF237" i="11"/>
  <c r="BF241" i="11"/>
  <c r="BF242" i="11"/>
  <c r="BF243" i="11"/>
  <c r="BF244" i="11"/>
  <c r="BF245" i="11"/>
  <c r="BF246" i="11"/>
  <c r="BF247" i="11"/>
  <c r="BF248" i="11"/>
  <c r="BF249" i="11"/>
  <c r="BF250" i="11"/>
  <c r="BF251" i="11"/>
  <c r="BF252" i="11"/>
  <c r="BF253" i="11"/>
  <c r="BF254" i="11"/>
  <c r="BF255" i="11"/>
  <c r="BF256" i="11"/>
  <c r="BF257" i="11"/>
  <c r="BF258" i="11"/>
  <c r="BF259" i="11"/>
  <c r="BF260" i="11"/>
  <c r="BF261" i="11"/>
  <c r="BF262" i="11"/>
  <c r="BF263" i="11"/>
  <c r="BF264" i="11"/>
  <c r="BF265" i="11"/>
  <c r="BF266" i="11"/>
  <c r="BF226" i="11"/>
  <c r="BF230" i="11"/>
  <c r="BF234" i="11"/>
  <c r="BF238" i="11"/>
  <c r="BE183" i="11"/>
  <c r="BE184" i="11"/>
  <c r="BE185" i="11"/>
  <c r="BE186" i="11"/>
  <c r="BE187" i="11"/>
  <c r="BE188" i="11"/>
  <c r="BE189" i="11"/>
  <c r="BE190" i="11"/>
  <c r="BE191" i="11"/>
  <c r="BE192" i="11"/>
  <c r="BE193" i="11"/>
  <c r="BE194" i="11"/>
  <c r="BE195" i="11"/>
  <c r="BE198" i="11"/>
  <c r="BE202" i="11"/>
  <c r="BE196" i="11"/>
  <c r="BE199" i="11"/>
  <c r="BE203" i="11"/>
  <c r="BE204" i="11"/>
  <c r="BE205" i="11"/>
  <c r="BE206" i="11"/>
  <c r="BE207" i="11"/>
  <c r="BE208" i="11"/>
  <c r="BE209" i="11"/>
  <c r="BE210" i="11"/>
  <c r="BE211" i="11"/>
  <c r="BE212" i="11"/>
  <c r="BE213" i="11"/>
  <c r="BE214" i="11"/>
  <c r="BE215" i="11"/>
  <c r="BE216" i="11"/>
  <c r="BE200" i="11"/>
  <c r="BE197" i="11"/>
  <c r="BE217" i="11"/>
  <c r="BE218" i="11"/>
  <c r="BE219" i="11"/>
  <c r="BE220" i="11"/>
  <c r="BE221" i="11"/>
  <c r="BE222" i="11"/>
  <c r="BE223" i="11"/>
  <c r="BE224" i="11"/>
  <c r="BE225" i="11"/>
  <c r="BE226" i="11"/>
  <c r="BE227" i="11"/>
  <c r="BE228" i="11"/>
  <c r="BE201" i="11"/>
  <c r="BE229" i="11"/>
  <c r="BE230" i="11"/>
  <c r="BE231" i="11"/>
  <c r="BE232" i="11"/>
  <c r="BE233" i="11"/>
  <c r="BE234" i="11"/>
  <c r="BE235" i="11"/>
  <c r="BE236" i="11"/>
  <c r="BE237" i="11"/>
  <c r="BE238" i="11"/>
  <c r="BE239" i="11"/>
  <c r="BE240" i="11"/>
  <c r="BE241" i="11"/>
  <c r="BE242" i="11"/>
  <c r="BE243" i="11"/>
  <c r="BE244" i="11"/>
  <c r="BE245" i="11"/>
  <c r="BE246" i="11"/>
  <c r="BE247" i="11"/>
  <c r="BE248" i="11"/>
  <c r="BE249" i="11"/>
  <c r="BE250" i="11"/>
  <c r="BE251" i="11"/>
  <c r="BE252" i="11"/>
  <c r="BE253" i="11"/>
  <c r="BE254" i="11"/>
  <c r="BE255" i="11"/>
  <c r="BE256" i="11"/>
  <c r="BE257" i="11"/>
  <c r="BE258" i="11"/>
  <c r="BE259" i="11"/>
  <c r="BE260" i="11"/>
  <c r="BE261" i="11"/>
  <c r="BE262" i="11"/>
  <c r="BE263" i="11"/>
  <c r="BE264" i="11"/>
  <c r="BE265" i="11"/>
  <c r="BE266" i="11"/>
  <c r="BD183" i="11"/>
  <c r="BD184" i="11"/>
  <c r="BD185" i="11"/>
  <c r="BD186" i="11"/>
  <c r="BD189" i="11"/>
  <c r="BD187" i="11"/>
  <c r="BD193" i="11"/>
  <c r="BD190" i="11"/>
  <c r="BD194" i="11"/>
  <c r="BD188" i="11"/>
  <c r="BD191" i="11"/>
  <c r="BD195" i="11"/>
  <c r="BD196" i="11"/>
  <c r="BD197" i="11"/>
  <c r="BD198" i="11"/>
  <c r="BD199" i="11"/>
  <c r="BD200" i="11"/>
  <c r="BD201" i="11"/>
  <c r="BD202" i="11"/>
  <c r="BD203" i="11"/>
  <c r="BD204" i="11"/>
  <c r="BD205" i="11"/>
  <c r="BD206" i="11"/>
  <c r="BD207" i="11"/>
  <c r="BD208" i="11"/>
  <c r="BD209" i="11"/>
  <c r="BD210" i="11"/>
  <c r="BD211" i="11"/>
  <c r="BD212" i="11"/>
  <c r="BD213" i="11"/>
  <c r="BD214" i="11"/>
  <c r="BD215" i="11"/>
  <c r="BD216" i="11"/>
  <c r="BD192" i="11"/>
  <c r="BD217" i="11"/>
  <c r="BD218" i="11"/>
  <c r="BD219" i="11"/>
  <c r="BD220" i="11"/>
  <c r="BD221" i="11"/>
  <c r="BD222" i="11"/>
  <c r="BD223" i="11"/>
  <c r="BD224" i="11"/>
  <c r="BD225" i="11"/>
  <c r="BD226" i="11"/>
  <c r="BD227" i="11"/>
  <c r="BD228" i="11"/>
  <c r="BD229" i="11"/>
  <c r="BD230" i="11"/>
  <c r="BD231" i="11"/>
  <c r="BD232" i="11"/>
  <c r="BD233" i="11"/>
  <c r="BD234" i="11"/>
  <c r="BD235" i="11"/>
  <c r="BD236" i="11"/>
  <c r="BD237" i="11"/>
  <c r="BD238" i="11"/>
  <c r="BD239" i="11"/>
  <c r="BD240" i="11"/>
  <c r="BD241" i="11"/>
  <c r="BD242" i="11"/>
  <c r="BD243" i="11"/>
  <c r="BD244" i="11"/>
  <c r="BD245" i="11"/>
  <c r="BD246" i="11"/>
  <c r="BD247" i="11"/>
  <c r="BD248" i="11"/>
  <c r="BD249" i="11"/>
  <c r="BD250" i="11"/>
  <c r="BD251" i="11"/>
  <c r="BD252" i="11"/>
  <c r="BD253" i="11"/>
  <c r="BD254" i="11"/>
  <c r="BD255" i="11"/>
  <c r="BD256" i="11"/>
  <c r="BD257" i="11"/>
  <c r="BD258" i="11"/>
  <c r="BD259" i="11"/>
  <c r="BD260" i="11"/>
  <c r="BD261" i="11"/>
  <c r="BD262" i="11"/>
  <c r="BD263" i="11"/>
  <c r="BD264" i="11"/>
  <c r="BD265" i="11"/>
  <c r="BD266" i="11"/>
  <c r="BC183" i="11"/>
  <c r="BC184" i="11"/>
  <c r="BC185" i="11"/>
  <c r="BC187" i="11"/>
  <c r="BC188" i="11"/>
  <c r="BC189" i="11"/>
  <c r="BC186" i="11"/>
  <c r="BC190" i="11"/>
  <c r="BC191" i="11"/>
  <c r="BC192" i="11"/>
  <c r="BC193" i="11"/>
  <c r="BC194" i="11"/>
  <c r="BC195" i="11"/>
  <c r="BC196" i="11"/>
  <c r="BC197" i="11"/>
  <c r="BC198" i="11"/>
  <c r="BC199" i="11"/>
  <c r="BC200" i="11"/>
  <c r="BC201" i="11"/>
  <c r="BC202" i="11"/>
  <c r="BC206" i="11"/>
  <c r="BC210" i="11"/>
  <c r="BC214" i="11"/>
  <c r="BC217" i="11"/>
  <c r="BC218" i="11"/>
  <c r="BC219" i="11"/>
  <c r="BC220" i="11"/>
  <c r="BC221" i="11"/>
  <c r="BC222" i="11"/>
  <c r="BC223" i="11"/>
  <c r="BC224" i="11"/>
  <c r="BC225" i="11"/>
  <c r="BC226" i="11"/>
  <c r="BC227" i="11"/>
  <c r="BC228" i="11"/>
  <c r="BC203" i="11"/>
  <c r="BC207" i="11"/>
  <c r="BC211" i="11"/>
  <c r="BC215" i="11"/>
  <c r="BC204" i="11"/>
  <c r="BC208" i="11"/>
  <c r="BC212" i="11"/>
  <c r="BC216" i="11"/>
  <c r="BC205" i="11"/>
  <c r="BC229" i="11"/>
  <c r="BC230" i="11"/>
  <c r="BC231" i="11"/>
  <c r="BC232" i="11"/>
  <c r="BC233" i="11"/>
  <c r="BC234" i="11"/>
  <c r="BC235" i="11"/>
  <c r="BC236" i="11"/>
  <c r="BC237" i="11"/>
  <c r="BC238" i="11"/>
  <c r="BC239" i="11"/>
  <c r="BC240" i="11"/>
  <c r="BC209" i="11"/>
  <c r="BC213" i="11"/>
  <c r="BC243" i="11"/>
  <c r="BC247" i="11"/>
  <c r="BC251" i="11"/>
  <c r="BC255" i="11"/>
  <c r="BC259" i="11"/>
  <c r="BC263" i="11"/>
  <c r="BC244" i="11"/>
  <c r="BC248" i="11"/>
  <c r="BC252" i="11"/>
  <c r="BC256" i="11"/>
  <c r="BC260" i="11"/>
  <c r="BC264" i="11"/>
  <c r="BC242" i="11"/>
  <c r="BC241" i="11"/>
  <c r="BC245" i="11"/>
  <c r="BC249" i="11"/>
  <c r="BC253" i="11"/>
  <c r="BC257" i="11"/>
  <c r="BC261" i="11"/>
  <c r="BC265" i="11"/>
  <c r="BC246" i="11"/>
  <c r="BC250" i="11"/>
  <c r="BC254" i="11"/>
  <c r="BC258" i="11"/>
  <c r="BC262" i="11"/>
  <c r="BC266" i="11"/>
  <c r="BB183" i="11"/>
  <c r="BB184" i="11"/>
  <c r="BB187" i="11"/>
  <c r="BB188" i="11"/>
  <c r="BB189" i="11"/>
  <c r="BB185" i="11"/>
  <c r="BB186" i="11"/>
  <c r="BB190" i="11"/>
  <c r="BB191" i="11"/>
  <c r="BB192" i="11"/>
  <c r="BB193" i="11"/>
  <c r="BB194" i="11"/>
  <c r="BB195" i="11"/>
  <c r="BB196" i="11"/>
  <c r="BB197" i="11"/>
  <c r="BB198" i="11"/>
  <c r="BB199" i="11"/>
  <c r="BB200" i="11"/>
  <c r="BB201" i="11"/>
  <c r="BB202" i="11"/>
  <c r="BB203" i="11"/>
  <c r="BB204" i="11"/>
  <c r="BB205" i="11"/>
  <c r="BB206" i="11"/>
  <c r="BB207" i="11"/>
  <c r="BB208" i="11"/>
  <c r="BB209" i="11"/>
  <c r="BB210" i="11"/>
  <c r="BB211" i="11"/>
  <c r="BB212" i="11"/>
  <c r="BB213" i="11"/>
  <c r="BB214" i="11"/>
  <c r="BB215" i="11"/>
  <c r="BB216" i="11"/>
  <c r="BB220" i="11"/>
  <c r="BB224" i="11"/>
  <c r="BB228" i="11"/>
  <c r="BB217" i="11"/>
  <c r="BB221" i="11"/>
  <c r="BB225" i="11"/>
  <c r="BB218" i="11"/>
  <c r="BB222" i="11"/>
  <c r="BB226" i="11"/>
  <c r="BB227" i="11"/>
  <c r="BB232" i="11"/>
  <c r="BB236" i="11"/>
  <c r="BB240" i="11"/>
  <c r="BB229" i="11"/>
  <c r="BB233" i="11"/>
  <c r="BB237" i="11"/>
  <c r="BB219" i="11"/>
  <c r="BB230" i="11"/>
  <c r="BB234" i="11"/>
  <c r="BB238" i="11"/>
  <c r="BB241" i="11"/>
  <c r="BB242" i="11"/>
  <c r="BB243" i="11"/>
  <c r="BB244" i="11"/>
  <c r="BB245" i="11"/>
  <c r="BB246" i="11"/>
  <c r="BB247" i="11"/>
  <c r="BB248" i="11"/>
  <c r="BB249" i="11"/>
  <c r="BB250" i="11"/>
  <c r="BB251" i="11"/>
  <c r="BB252" i="11"/>
  <c r="BB253" i="11"/>
  <c r="BB254" i="11"/>
  <c r="BB255" i="11"/>
  <c r="BB256" i="11"/>
  <c r="BB257" i="11"/>
  <c r="BB258" i="11"/>
  <c r="BB259" i="11"/>
  <c r="BB260" i="11"/>
  <c r="BB261" i="11"/>
  <c r="BB262" i="11"/>
  <c r="BB263" i="11"/>
  <c r="BB264" i="11"/>
  <c r="BB265" i="11"/>
  <c r="BB266" i="11"/>
  <c r="BB223" i="11"/>
  <c r="BB231" i="11"/>
  <c r="BB235" i="11"/>
  <c r="BB239" i="11"/>
  <c r="BA183" i="11"/>
  <c r="BA184" i="11"/>
  <c r="BA185" i="11"/>
  <c r="BA186" i="11"/>
  <c r="BA187" i="11"/>
  <c r="BA188" i="11"/>
  <c r="BA189" i="11"/>
  <c r="BA190" i="11"/>
  <c r="BA191" i="11"/>
  <c r="BA192" i="11"/>
  <c r="BA193" i="11"/>
  <c r="BA194" i="11"/>
  <c r="BA195" i="11"/>
  <c r="BA196" i="11"/>
  <c r="BA199" i="11"/>
  <c r="BA200" i="11"/>
  <c r="BA203" i="11"/>
  <c r="BA204" i="11"/>
  <c r="BA205" i="11"/>
  <c r="BA206" i="11"/>
  <c r="BA207" i="11"/>
  <c r="BA208" i="11"/>
  <c r="BA209" i="11"/>
  <c r="BA210" i="11"/>
  <c r="BA211" i="11"/>
  <c r="BA212" i="11"/>
  <c r="BA213" i="11"/>
  <c r="BA214" i="11"/>
  <c r="BA215" i="11"/>
  <c r="BA216" i="11"/>
  <c r="BA197" i="11"/>
  <c r="BA201" i="11"/>
  <c r="BA202" i="11"/>
  <c r="BA217" i="11"/>
  <c r="BA218" i="11"/>
  <c r="BA219" i="11"/>
  <c r="BA220" i="11"/>
  <c r="BA221" i="11"/>
  <c r="BA222" i="11"/>
  <c r="BA223" i="11"/>
  <c r="BA224" i="11"/>
  <c r="BA225" i="11"/>
  <c r="BA226" i="11"/>
  <c r="BA227" i="11"/>
  <c r="BA228" i="11"/>
  <c r="BA198" i="11"/>
  <c r="BA229" i="11"/>
  <c r="BA230" i="11"/>
  <c r="BA231" i="11"/>
  <c r="BA232" i="11"/>
  <c r="BA233" i="11"/>
  <c r="BA234" i="11"/>
  <c r="BA235" i="11"/>
  <c r="BA236" i="11"/>
  <c r="BA237" i="11"/>
  <c r="BA238" i="11"/>
  <c r="BA239" i="11"/>
  <c r="BA240" i="11"/>
  <c r="BA241" i="11"/>
  <c r="BA242" i="11"/>
  <c r="BA243" i="11"/>
  <c r="BA244" i="11"/>
  <c r="BA245" i="11"/>
  <c r="BA246" i="11"/>
  <c r="BA247" i="11"/>
  <c r="BA248" i="11"/>
  <c r="BA249" i="11"/>
  <c r="BA250" i="11"/>
  <c r="BA251" i="11"/>
  <c r="BA252" i="11"/>
  <c r="BA253" i="11"/>
  <c r="BA254" i="11"/>
  <c r="BA255" i="11"/>
  <c r="BA256" i="11"/>
  <c r="BA257" i="11"/>
  <c r="BA258" i="11"/>
  <c r="BA259" i="11"/>
  <c r="BA260" i="11"/>
  <c r="BA261" i="11"/>
  <c r="BA262" i="11"/>
  <c r="BA263" i="11"/>
  <c r="BA264" i="11"/>
  <c r="BA265" i="11"/>
  <c r="BA266" i="11"/>
  <c r="AZ183" i="11"/>
  <c r="AZ184" i="11"/>
  <c r="AZ185" i="11"/>
  <c r="AZ186" i="11"/>
  <c r="AZ187" i="11"/>
  <c r="AZ188" i="11"/>
  <c r="AZ190" i="11"/>
  <c r="AZ194" i="11"/>
  <c r="AZ196" i="11"/>
  <c r="AZ191" i="11"/>
  <c r="AZ195" i="11"/>
  <c r="AZ192" i="11"/>
  <c r="AZ197" i="11"/>
  <c r="AZ198" i="11"/>
  <c r="AZ199" i="11"/>
  <c r="AZ200" i="11"/>
  <c r="AZ201" i="11"/>
  <c r="AZ202" i="11"/>
  <c r="AZ189" i="11"/>
  <c r="AZ193" i="11"/>
  <c r="AZ203" i="11"/>
  <c r="AZ204" i="11"/>
  <c r="AZ205" i="11"/>
  <c r="AZ206" i="11"/>
  <c r="AZ207" i="11"/>
  <c r="AZ208" i="11"/>
  <c r="AZ209" i="11"/>
  <c r="AZ210" i="11"/>
  <c r="AZ211" i="11"/>
  <c r="AZ212" i="11"/>
  <c r="AZ213" i="11"/>
  <c r="AZ214" i="11"/>
  <c r="AZ215" i="11"/>
  <c r="AZ216" i="11"/>
  <c r="AZ217" i="11"/>
  <c r="AZ218" i="11"/>
  <c r="AZ219" i="11"/>
  <c r="AZ220" i="11"/>
  <c r="AZ221" i="11"/>
  <c r="AZ222" i="11"/>
  <c r="AZ223" i="11"/>
  <c r="AZ224" i="11"/>
  <c r="AZ225" i="11"/>
  <c r="AZ226" i="11"/>
  <c r="AZ227" i="11"/>
  <c r="AZ228" i="11"/>
  <c r="AZ229" i="11"/>
  <c r="AZ230" i="11"/>
  <c r="AZ231" i="11"/>
  <c r="AZ232" i="11"/>
  <c r="AZ233" i="11"/>
  <c r="AZ234" i="11"/>
  <c r="AZ235" i="11"/>
  <c r="AZ236" i="11"/>
  <c r="AZ237" i="11"/>
  <c r="AZ238" i="11"/>
  <c r="AZ239" i="11"/>
  <c r="AZ240" i="11"/>
  <c r="AZ241" i="11"/>
  <c r="AZ242" i="11"/>
  <c r="AZ243" i="11"/>
  <c r="AZ244" i="11"/>
  <c r="AZ245" i="11"/>
  <c r="AZ246" i="11"/>
  <c r="AZ247" i="11"/>
  <c r="AZ248" i="11"/>
  <c r="AZ249" i="11"/>
  <c r="AZ250" i="11"/>
  <c r="AZ251" i="11"/>
  <c r="AZ252" i="11"/>
  <c r="AZ253" i="11"/>
  <c r="AZ254" i="11"/>
  <c r="AZ255" i="11"/>
  <c r="AZ256" i="11"/>
  <c r="AZ257" i="11"/>
  <c r="AZ258" i="11"/>
  <c r="AZ259" i="11"/>
  <c r="AZ260" i="11"/>
  <c r="AZ261" i="11"/>
  <c r="AZ262" i="11"/>
  <c r="AZ263" i="11"/>
  <c r="AZ264" i="11"/>
  <c r="AZ265" i="11"/>
  <c r="AZ266" i="11"/>
  <c r="AY183" i="11"/>
  <c r="AY184" i="11"/>
  <c r="AY185" i="11"/>
  <c r="AY186" i="11"/>
  <c r="AY187" i="11"/>
  <c r="AY188" i="11"/>
  <c r="AY189" i="11"/>
  <c r="AY190" i="11"/>
  <c r="AY191" i="11"/>
  <c r="AY192" i="11"/>
  <c r="AY193" i="11"/>
  <c r="AY194" i="11"/>
  <c r="AY195" i="11"/>
  <c r="AY196" i="11"/>
  <c r="AY197" i="11"/>
  <c r="AY198" i="11"/>
  <c r="AY199" i="11"/>
  <c r="AY200" i="11"/>
  <c r="AY201" i="11"/>
  <c r="AY202" i="11"/>
  <c r="AY203" i="11"/>
  <c r="AY207" i="11"/>
  <c r="AY211" i="11"/>
  <c r="AY215" i="11"/>
  <c r="AY217" i="11"/>
  <c r="AY218" i="11"/>
  <c r="AY219" i="11"/>
  <c r="AY220" i="11"/>
  <c r="AY221" i="11"/>
  <c r="AY222" i="11"/>
  <c r="AY223" i="11"/>
  <c r="AY224" i="11"/>
  <c r="AY225" i="11"/>
  <c r="AY226" i="11"/>
  <c r="AY227" i="11"/>
  <c r="AY228" i="11"/>
  <c r="AY204" i="11"/>
  <c r="AY208" i="11"/>
  <c r="AY212" i="11"/>
  <c r="AY216" i="11"/>
  <c r="AY205" i="11"/>
  <c r="AY209" i="11"/>
  <c r="AY213" i="11"/>
  <c r="AY229" i="11"/>
  <c r="AY230" i="11"/>
  <c r="AY231" i="11"/>
  <c r="AY232" i="11"/>
  <c r="AY233" i="11"/>
  <c r="AY234" i="11"/>
  <c r="AY235" i="11"/>
  <c r="AY236" i="11"/>
  <c r="AY237" i="11"/>
  <c r="AY238" i="11"/>
  <c r="AY239" i="11"/>
  <c r="AY240" i="11"/>
  <c r="AY206" i="11"/>
  <c r="AY210" i="11"/>
  <c r="AY214" i="11"/>
  <c r="AY244" i="11"/>
  <c r="AY248" i="11"/>
  <c r="AY252" i="11"/>
  <c r="AY256" i="11"/>
  <c r="AY260" i="11"/>
  <c r="AY264" i="11"/>
  <c r="AY243" i="11"/>
  <c r="AY241" i="11"/>
  <c r="AY245" i="11"/>
  <c r="AY249" i="11"/>
  <c r="AY253" i="11"/>
  <c r="AY257" i="11"/>
  <c r="AY261" i="11"/>
  <c r="AY265" i="11"/>
  <c r="AY247" i="11"/>
  <c r="AY251" i="11"/>
  <c r="AY255" i="11"/>
  <c r="AY259" i="11"/>
  <c r="AY263" i="11"/>
  <c r="AY242" i="11"/>
  <c r="AY246" i="11"/>
  <c r="AY250" i="11"/>
  <c r="AY254" i="11"/>
  <c r="AY258" i="11"/>
  <c r="AY262" i="11"/>
  <c r="AY266" i="11"/>
  <c r="AX184" i="11"/>
  <c r="AX186" i="11"/>
  <c r="AX185" i="11"/>
  <c r="AX187" i="11"/>
  <c r="AX188" i="11"/>
  <c r="AX189" i="11"/>
  <c r="AX190" i="11"/>
  <c r="AX191" i="11"/>
  <c r="AX192" i="11"/>
  <c r="AX193" i="11"/>
  <c r="AX194" i="11"/>
  <c r="AX195" i="11"/>
  <c r="AX196" i="11"/>
  <c r="AX183" i="11"/>
  <c r="AX197" i="11"/>
  <c r="AX198" i="11"/>
  <c r="AX199" i="11"/>
  <c r="AX200" i="11"/>
  <c r="AX201" i="11"/>
  <c r="AX202" i="11"/>
  <c r="AX203" i="11"/>
  <c r="AX204" i="11"/>
  <c r="AX205" i="11"/>
  <c r="AX206" i="11"/>
  <c r="AX207" i="11"/>
  <c r="AX208" i="11"/>
  <c r="AX209" i="11"/>
  <c r="AX210" i="11"/>
  <c r="AX211" i="11"/>
  <c r="AX212" i="11"/>
  <c r="AX213" i="11"/>
  <c r="AX214" i="11"/>
  <c r="AX215" i="11"/>
  <c r="AX216" i="11"/>
  <c r="AX217" i="11"/>
  <c r="AX221" i="11"/>
  <c r="AX225" i="11"/>
  <c r="AX218" i="11"/>
  <c r="AX222" i="11"/>
  <c r="AX226" i="11"/>
  <c r="AX219" i="11"/>
  <c r="AX223" i="11"/>
  <c r="AX227" i="11"/>
  <c r="AX224" i="11"/>
  <c r="AX229" i="11"/>
  <c r="AX233" i="11"/>
  <c r="AX237" i="11"/>
  <c r="AX228" i="11"/>
  <c r="AX230" i="11"/>
  <c r="AX234" i="11"/>
  <c r="AX238" i="11"/>
  <c r="AX231" i="11"/>
  <c r="AX235" i="11"/>
  <c r="AX239" i="11"/>
  <c r="AX241" i="11"/>
  <c r="AX242" i="11"/>
  <c r="AX243" i="11"/>
  <c r="AX244" i="11"/>
  <c r="AX245" i="11"/>
  <c r="AX246" i="11"/>
  <c r="AX247" i="11"/>
  <c r="AX248" i="11"/>
  <c r="AX249" i="11"/>
  <c r="AX250" i="11"/>
  <c r="AX251" i="11"/>
  <c r="AX252" i="11"/>
  <c r="AX253" i="11"/>
  <c r="AX254" i="11"/>
  <c r="AX255" i="11"/>
  <c r="AX256" i="11"/>
  <c r="AX257" i="11"/>
  <c r="AX258" i="11"/>
  <c r="AX259" i="11"/>
  <c r="AX260" i="11"/>
  <c r="AX261" i="11"/>
  <c r="AX262" i="11"/>
  <c r="AX263" i="11"/>
  <c r="AX264" i="11"/>
  <c r="AX265" i="11"/>
  <c r="AX266" i="11"/>
  <c r="AX220" i="11"/>
  <c r="AX232" i="11"/>
  <c r="AX236" i="11"/>
  <c r="AX240" i="11"/>
  <c r="AW183" i="11"/>
  <c r="AW184" i="11"/>
  <c r="AW185" i="11"/>
  <c r="AW186" i="11"/>
  <c r="AW187" i="11"/>
  <c r="AW188" i="11"/>
  <c r="AW189" i="11"/>
  <c r="AW190" i="11"/>
  <c r="AW191" i="11"/>
  <c r="AW192" i="11"/>
  <c r="AW193" i="11"/>
  <c r="AW194" i="11"/>
  <c r="AW195" i="11"/>
  <c r="AW196" i="11"/>
  <c r="AW200" i="11"/>
  <c r="AW197" i="11"/>
  <c r="AW201" i="11"/>
  <c r="AW203" i="11"/>
  <c r="AW204" i="11"/>
  <c r="AW205" i="11"/>
  <c r="AW206" i="11"/>
  <c r="AW207" i="11"/>
  <c r="AW208" i="11"/>
  <c r="AW209" i="11"/>
  <c r="AW210" i="11"/>
  <c r="AW211" i="11"/>
  <c r="AW212" i="11"/>
  <c r="AW213" i="11"/>
  <c r="AW214" i="11"/>
  <c r="AW215" i="11"/>
  <c r="AW216" i="11"/>
  <c r="AW198" i="11"/>
  <c r="AW202" i="11"/>
  <c r="AW199" i="11"/>
  <c r="AW217" i="11"/>
  <c r="AW218" i="11"/>
  <c r="AW219" i="11"/>
  <c r="AW220" i="11"/>
  <c r="AW221" i="11"/>
  <c r="AW222" i="11"/>
  <c r="AW223" i="11"/>
  <c r="AW224" i="11"/>
  <c r="AW225" i="11"/>
  <c r="AW226" i="11"/>
  <c r="AW227" i="11"/>
  <c r="AW228" i="11"/>
  <c r="AW229" i="11"/>
  <c r="AW230" i="11"/>
  <c r="AW231" i="11"/>
  <c r="AW232" i="11"/>
  <c r="AW233" i="11"/>
  <c r="AW234" i="11"/>
  <c r="AW235" i="11"/>
  <c r="AW236" i="11"/>
  <c r="AW237" i="11"/>
  <c r="AW238" i="11"/>
  <c r="AW239" i="11"/>
  <c r="AW240" i="11"/>
  <c r="AW241" i="11"/>
  <c r="AW242" i="11"/>
  <c r="AW243" i="11"/>
  <c r="AW244" i="11"/>
  <c r="AW245" i="11"/>
  <c r="AW246" i="11"/>
  <c r="AW247" i="11"/>
  <c r="AW248" i="11"/>
  <c r="AW249" i="11"/>
  <c r="AW250" i="11"/>
  <c r="AW251" i="11"/>
  <c r="AW252" i="11"/>
  <c r="AW253" i="11"/>
  <c r="AW254" i="11"/>
  <c r="AW255" i="11"/>
  <c r="AW256" i="11"/>
  <c r="AW257" i="11"/>
  <c r="AW258" i="11"/>
  <c r="AW259" i="11"/>
  <c r="AW260" i="11"/>
  <c r="AW261" i="11"/>
  <c r="AW262" i="11"/>
  <c r="AW263" i="11"/>
  <c r="AW264" i="11"/>
  <c r="AW265" i="11"/>
  <c r="AW266" i="11"/>
  <c r="AV183" i="11"/>
  <c r="AV184" i="11"/>
  <c r="AV185" i="11"/>
  <c r="AV186" i="11"/>
  <c r="AV187" i="11"/>
  <c r="AV188" i="11"/>
  <c r="AV189" i="11"/>
  <c r="AV191" i="11"/>
  <c r="AV195" i="11"/>
  <c r="AV192" i="11"/>
  <c r="AV193" i="11"/>
  <c r="AV196" i="11"/>
  <c r="AV197" i="11"/>
  <c r="AV198" i="11"/>
  <c r="AV199" i="11"/>
  <c r="AV200" i="11"/>
  <c r="AV201" i="11"/>
  <c r="AV202" i="11"/>
  <c r="AV190" i="11"/>
  <c r="AV203" i="11"/>
  <c r="AV204" i="11"/>
  <c r="AV205" i="11"/>
  <c r="AV206" i="11"/>
  <c r="AV207" i="11"/>
  <c r="AV208" i="11"/>
  <c r="AV209" i="11"/>
  <c r="AV210" i="11"/>
  <c r="AV211" i="11"/>
  <c r="AV212" i="11"/>
  <c r="AV213" i="11"/>
  <c r="AV214" i="11"/>
  <c r="AV215" i="11"/>
  <c r="AV216" i="11"/>
  <c r="AV194" i="11"/>
  <c r="AV217" i="11"/>
  <c r="AV218" i="11"/>
  <c r="AV219" i="11"/>
  <c r="AV220" i="11"/>
  <c r="AV221" i="11"/>
  <c r="AV222" i="11"/>
  <c r="AV223" i="11"/>
  <c r="AV224" i="11"/>
  <c r="AV225" i="11"/>
  <c r="AV226" i="11"/>
  <c r="AV227" i="11"/>
  <c r="AV228" i="11"/>
  <c r="AV229" i="11"/>
  <c r="AV230" i="11"/>
  <c r="AV231" i="11"/>
  <c r="AV232" i="11"/>
  <c r="AV233" i="11"/>
  <c r="AV234" i="11"/>
  <c r="AV235" i="11"/>
  <c r="AV236" i="11"/>
  <c r="AV237" i="11"/>
  <c r="AV238" i="11"/>
  <c r="AV239" i="11"/>
  <c r="AV240" i="11"/>
  <c r="AV241" i="11"/>
  <c r="AV242" i="11"/>
  <c r="AV243" i="11"/>
  <c r="AV244" i="11"/>
  <c r="AV245" i="11"/>
  <c r="AV246" i="11"/>
  <c r="AV247" i="11"/>
  <c r="AV248" i="11"/>
  <c r="AV249" i="11"/>
  <c r="AV250" i="11"/>
  <c r="AV251" i="11"/>
  <c r="AV252" i="11"/>
  <c r="AV253" i="11"/>
  <c r="AV254" i="11"/>
  <c r="AV255" i="11"/>
  <c r="AV256" i="11"/>
  <c r="AV257" i="11"/>
  <c r="AV258" i="11"/>
  <c r="AV259" i="11"/>
  <c r="AV260" i="11"/>
  <c r="AV261" i="11"/>
  <c r="AV262" i="11"/>
  <c r="AV263" i="11"/>
  <c r="AV264" i="11"/>
  <c r="AV265" i="11"/>
  <c r="AV266" i="11"/>
  <c r="AU183" i="11"/>
  <c r="AU184" i="11"/>
  <c r="AU185" i="11"/>
  <c r="AU187" i="11"/>
  <c r="AU188" i="11"/>
  <c r="AU189" i="11"/>
  <c r="AU190" i="11"/>
  <c r="AU191" i="11"/>
  <c r="AU192" i="11"/>
  <c r="AU193" i="11"/>
  <c r="AU194" i="11"/>
  <c r="AU195" i="11"/>
  <c r="AU196" i="11"/>
  <c r="AU186" i="11"/>
  <c r="AU197" i="11"/>
  <c r="AU198" i="11"/>
  <c r="AU199" i="11"/>
  <c r="AU200" i="11"/>
  <c r="AU201" i="11"/>
  <c r="AU202" i="11"/>
  <c r="AU204" i="11"/>
  <c r="AU208" i="11"/>
  <c r="AU212" i="11"/>
  <c r="AU216" i="11"/>
  <c r="AU217" i="11"/>
  <c r="AU218" i="11"/>
  <c r="AU219" i="11"/>
  <c r="AU220" i="11"/>
  <c r="AU221" i="11"/>
  <c r="AU222" i="11"/>
  <c r="AU223" i="11"/>
  <c r="AU224" i="11"/>
  <c r="AU225" i="11"/>
  <c r="AU226" i="11"/>
  <c r="AU227" i="11"/>
  <c r="AU228" i="11"/>
  <c r="AU205" i="11"/>
  <c r="AU209" i="11"/>
  <c r="AU213" i="11"/>
  <c r="AU206" i="11"/>
  <c r="AU210" i="11"/>
  <c r="AU214" i="11"/>
  <c r="AU215" i="11"/>
  <c r="AU229" i="11"/>
  <c r="AU230" i="11"/>
  <c r="AU231" i="11"/>
  <c r="AU232" i="11"/>
  <c r="AU233" i="11"/>
  <c r="AU234" i="11"/>
  <c r="AU235" i="11"/>
  <c r="AU236" i="11"/>
  <c r="AU237" i="11"/>
  <c r="AU238" i="11"/>
  <c r="AU239" i="11"/>
  <c r="AU240" i="11"/>
  <c r="AU203" i="11"/>
  <c r="AU207" i="11"/>
  <c r="AU211" i="11"/>
  <c r="AU241" i="11"/>
  <c r="AU245" i="11"/>
  <c r="AU249" i="11"/>
  <c r="AU253" i="11"/>
  <c r="AU257" i="11"/>
  <c r="AU261" i="11"/>
  <c r="AU265" i="11"/>
  <c r="AU248" i="11"/>
  <c r="AU252" i="11"/>
  <c r="AU256" i="11"/>
  <c r="AU242" i="11"/>
  <c r="AU246" i="11"/>
  <c r="AU250" i="11"/>
  <c r="AU254" i="11"/>
  <c r="AU258" i="11"/>
  <c r="AU262" i="11"/>
  <c r="AU266" i="11"/>
  <c r="AU244" i="11"/>
  <c r="AU243" i="11"/>
  <c r="AU247" i="11"/>
  <c r="AU251" i="11"/>
  <c r="AU255" i="11"/>
  <c r="AU259" i="11"/>
  <c r="AU263" i="11"/>
  <c r="AU260" i="11"/>
  <c r="AU264" i="11"/>
  <c r="AT185" i="11"/>
  <c r="AT187" i="11"/>
  <c r="AT188" i="11"/>
  <c r="AT189" i="11"/>
  <c r="AT183" i="11"/>
  <c r="AT186" i="11"/>
  <c r="AT190" i="11"/>
  <c r="AT191" i="11"/>
  <c r="AT192" i="11"/>
  <c r="AT193" i="11"/>
  <c r="AT194" i="11"/>
  <c r="AT195" i="11"/>
  <c r="AT196" i="11"/>
  <c r="AT197" i="11"/>
  <c r="AT198" i="11"/>
  <c r="AT199" i="11"/>
  <c r="AT200" i="11"/>
  <c r="AT201" i="11"/>
  <c r="AT202" i="11"/>
  <c r="AT184" i="11"/>
  <c r="AT203" i="11"/>
  <c r="AT204" i="11"/>
  <c r="AT205" i="11"/>
  <c r="AT206" i="11"/>
  <c r="AT207" i="11"/>
  <c r="AT208" i="11"/>
  <c r="AT209" i="11"/>
  <c r="AT210" i="11"/>
  <c r="AT211" i="11"/>
  <c r="AT212" i="11"/>
  <c r="AT213" i="11"/>
  <c r="AT214" i="11"/>
  <c r="AT215" i="11"/>
  <c r="AT216" i="11"/>
  <c r="AT218" i="11"/>
  <c r="AT222" i="11"/>
  <c r="AT226" i="11"/>
  <c r="AT219" i="11"/>
  <c r="AT223" i="11"/>
  <c r="AT227" i="11"/>
  <c r="AT220" i="11"/>
  <c r="AT224" i="11"/>
  <c r="AT228" i="11"/>
  <c r="AT221" i="11"/>
  <c r="AT230" i="11"/>
  <c r="AT234" i="11"/>
  <c r="AT238" i="11"/>
  <c r="AT225" i="11"/>
  <c r="AT231" i="11"/>
  <c r="AT235" i="11"/>
  <c r="AT239" i="11"/>
  <c r="AT232" i="11"/>
  <c r="AT236" i="11"/>
  <c r="AT240" i="11"/>
  <c r="AT241" i="11"/>
  <c r="AT242" i="11"/>
  <c r="AT243" i="11"/>
  <c r="AT244" i="11"/>
  <c r="AT245" i="11"/>
  <c r="AT246" i="11"/>
  <c r="AT247" i="11"/>
  <c r="AT248" i="11"/>
  <c r="AT249" i="11"/>
  <c r="AT250" i="11"/>
  <c r="AT251" i="11"/>
  <c r="AT252" i="11"/>
  <c r="AT253" i="11"/>
  <c r="AT254" i="11"/>
  <c r="AT255" i="11"/>
  <c r="AT256" i="11"/>
  <c r="AT257" i="11"/>
  <c r="AT258" i="11"/>
  <c r="AT259" i="11"/>
  <c r="AT260" i="11"/>
  <c r="AT261" i="11"/>
  <c r="AT262" i="11"/>
  <c r="AT263" i="11"/>
  <c r="AT264" i="11"/>
  <c r="AT265" i="11"/>
  <c r="AT266" i="11"/>
  <c r="AT217" i="11"/>
  <c r="AT229" i="11"/>
  <c r="AT233" i="11"/>
  <c r="AT237" i="11"/>
  <c r="AS183" i="11"/>
  <c r="AS184" i="11"/>
  <c r="AS185" i="11"/>
  <c r="AS186" i="11"/>
  <c r="AS187" i="11"/>
  <c r="AS188" i="11"/>
  <c r="AS189" i="11"/>
  <c r="AS190" i="11"/>
  <c r="AS191" i="11"/>
  <c r="AS192" i="11"/>
  <c r="AS193" i="11"/>
  <c r="AS194" i="11"/>
  <c r="AS195" i="11"/>
  <c r="AS196" i="11"/>
  <c r="AS197" i="11"/>
  <c r="AS201" i="11"/>
  <c r="AS198" i="11"/>
  <c r="AS202" i="11"/>
  <c r="AS203" i="11"/>
  <c r="AS204" i="11"/>
  <c r="AS205" i="11"/>
  <c r="AS206" i="11"/>
  <c r="AS207" i="11"/>
  <c r="AS208" i="11"/>
  <c r="AS209" i="11"/>
  <c r="AS210" i="11"/>
  <c r="AS211" i="11"/>
  <c r="AS212" i="11"/>
  <c r="AS213" i="11"/>
  <c r="AS214" i="11"/>
  <c r="AS215" i="11"/>
  <c r="AS216" i="11"/>
  <c r="AS199" i="11"/>
  <c r="AS200" i="11"/>
  <c r="AS217" i="11"/>
  <c r="AS218" i="11"/>
  <c r="AS219" i="11"/>
  <c r="AS220" i="11"/>
  <c r="AS221" i="11"/>
  <c r="AS222" i="11"/>
  <c r="AS223" i="11"/>
  <c r="AS224" i="11"/>
  <c r="AS225" i="11"/>
  <c r="AS226" i="11"/>
  <c r="AS227" i="11"/>
  <c r="AS228" i="11"/>
  <c r="AS229" i="11"/>
  <c r="AS230" i="11"/>
  <c r="AS231" i="11"/>
  <c r="AS232" i="11"/>
  <c r="AS233" i="11"/>
  <c r="AS234" i="11"/>
  <c r="AS235" i="11"/>
  <c r="AS236" i="11"/>
  <c r="AS237" i="11"/>
  <c r="AS238" i="11"/>
  <c r="AS239" i="11"/>
  <c r="AS240" i="11"/>
  <c r="AS241" i="11"/>
  <c r="AS242" i="11"/>
  <c r="AS243" i="11"/>
  <c r="AS244" i="11"/>
  <c r="AS245" i="11"/>
  <c r="AS246" i="11"/>
  <c r="AS247" i="11"/>
  <c r="AS248" i="11"/>
  <c r="AS249" i="11"/>
  <c r="AS250" i="11"/>
  <c r="AS251" i="11"/>
  <c r="AS252" i="11"/>
  <c r="AS253" i="11"/>
  <c r="AS254" i="11"/>
  <c r="AS255" i="11"/>
  <c r="AS256" i="11"/>
  <c r="AS257" i="11"/>
  <c r="AS258" i="11"/>
  <c r="AS259" i="11"/>
  <c r="AS260" i="11"/>
  <c r="AS261" i="11"/>
  <c r="AS262" i="11"/>
  <c r="AS263" i="11"/>
  <c r="AS264" i="11"/>
  <c r="AS265" i="11"/>
  <c r="AS266" i="11"/>
  <c r="AR183" i="11"/>
  <c r="AR184" i="11"/>
  <c r="AR185" i="11"/>
  <c r="AR186" i="11"/>
  <c r="AR188" i="11"/>
  <c r="AR189" i="11"/>
  <c r="AR187" i="11"/>
  <c r="AR192" i="11"/>
  <c r="AR196" i="11"/>
  <c r="AR193" i="11"/>
  <c r="AR190" i="11"/>
  <c r="AR194" i="11"/>
  <c r="AR197" i="11"/>
  <c r="AR198" i="11"/>
  <c r="AR199" i="11"/>
  <c r="AR200" i="11"/>
  <c r="AR201" i="11"/>
  <c r="AR202" i="11"/>
  <c r="AR203" i="11"/>
  <c r="AR204" i="11"/>
  <c r="AR205" i="11"/>
  <c r="AR206" i="11"/>
  <c r="AR207" i="11"/>
  <c r="AR208" i="11"/>
  <c r="AR209" i="11"/>
  <c r="AR210" i="11"/>
  <c r="AR211" i="11"/>
  <c r="AR212" i="11"/>
  <c r="AR213" i="11"/>
  <c r="AR214" i="11"/>
  <c r="AR215" i="11"/>
  <c r="AR216" i="11"/>
  <c r="AR191" i="11"/>
  <c r="AR195" i="11"/>
  <c r="AR217" i="11"/>
  <c r="AR218" i="11"/>
  <c r="AR219" i="11"/>
  <c r="AR220" i="11"/>
  <c r="AR221" i="11"/>
  <c r="AR222" i="11"/>
  <c r="AR223" i="11"/>
  <c r="AR224" i="11"/>
  <c r="AR225" i="11"/>
  <c r="AR226" i="11"/>
  <c r="AR227" i="11"/>
  <c r="AR228" i="11"/>
  <c r="AR229" i="11"/>
  <c r="AR230" i="11"/>
  <c r="AR231" i="11"/>
  <c r="AR232" i="11"/>
  <c r="AR233" i="11"/>
  <c r="AR234" i="11"/>
  <c r="AR235" i="11"/>
  <c r="AR236" i="11"/>
  <c r="AR237" i="11"/>
  <c r="AR238" i="11"/>
  <c r="AR239" i="11"/>
  <c r="AR240" i="11"/>
  <c r="AR241" i="11"/>
  <c r="AR242" i="11"/>
  <c r="AR243" i="11"/>
  <c r="AR244" i="11"/>
  <c r="AR245" i="11"/>
  <c r="AR246" i="11"/>
  <c r="AR247" i="11"/>
  <c r="AR248" i="11"/>
  <c r="AR249" i="11"/>
  <c r="AR250" i="11"/>
  <c r="AR251" i="11"/>
  <c r="AR252" i="11"/>
  <c r="AR253" i="11"/>
  <c r="AR254" i="11"/>
  <c r="AR255" i="11"/>
  <c r="AR256" i="11"/>
  <c r="AR257" i="11"/>
  <c r="AR258" i="11"/>
  <c r="AR259" i="11"/>
  <c r="AR260" i="11"/>
  <c r="AR261" i="11"/>
  <c r="AR262" i="11"/>
  <c r="AR263" i="11"/>
  <c r="AR264" i="11"/>
  <c r="AR265" i="11"/>
  <c r="AR266" i="11"/>
  <c r="AQ183" i="11"/>
  <c r="AQ184" i="11"/>
  <c r="AQ185" i="11"/>
  <c r="AQ186" i="11"/>
  <c r="AQ187" i="11"/>
  <c r="AQ188" i="11"/>
  <c r="AQ189" i="11"/>
  <c r="AQ190" i="11"/>
  <c r="AQ191" i="11"/>
  <c r="AQ192" i="11"/>
  <c r="AQ193" i="11"/>
  <c r="AQ194" i="11"/>
  <c r="AQ195" i="11"/>
  <c r="AQ196" i="11"/>
  <c r="AQ197" i="11"/>
  <c r="AQ198" i="11"/>
  <c r="AQ199" i="11"/>
  <c r="AQ200" i="11"/>
  <c r="AQ201" i="11"/>
  <c r="AQ202" i="11"/>
  <c r="AQ205" i="11"/>
  <c r="AQ209" i="11"/>
  <c r="AQ213" i="11"/>
  <c r="AQ217" i="11"/>
  <c r="AQ218" i="11"/>
  <c r="AQ219" i="11"/>
  <c r="AQ220" i="11"/>
  <c r="AQ221" i="11"/>
  <c r="AQ222" i="11"/>
  <c r="AQ223" i="11"/>
  <c r="AQ224" i="11"/>
  <c r="AQ225" i="11"/>
  <c r="AQ226" i="11"/>
  <c r="AQ227" i="11"/>
  <c r="AQ228" i="11"/>
  <c r="AQ206" i="11"/>
  <c r="AQ210" i="11"/>
  <c r="AQ214" i="11"/>
  <c r="AQ203" i="11"/>
  <c r="AQ207" i="11"/>
  <c r="AQ211" i="11"/>
  <c r="AQ215" i="11"/>
  <c r="AQ212" i="11"/>
  <c r="AQ229" i="11"/>
  <c r="AQ230" i="11"/>
  <c r="AQ231" i="11"/>
  <c r="AQ232" i="11"/>
  <c r="AQ233" i="11"/>
  <c r="AQ234" i="11"/>
  <c r="AQ235" i="11"/>
  <c r="AQ236" i="11"/>
  <c r="AQ237" i="11"/>
  <c r="AQ238" i="11"/>
  <c r="AQ239" i="11"/>
  <c r="AQ240" i="11"/>
  <c r="AQ216" i="11"/>
  <c r="AQ204" i="11"/>
  <c r="AQ208" i="11"/>
  <c r="AQ242" i="11"/>
  <c r="AQ246" i="11"/>
  <c r="AQ250" i="11"/>
  <c r="AQ254" i="11"/>
  <c r="AQ258" i="11"/>
  <c r="AQ262" i="11"/>
  <c r="AQ266" i="11"/>
  <c r="AQ257" i="11"/>
  <c r="AQ265" i="11"/>
  <c r="AQ243" i="11"/>
  <c r="AQ247" i="11"/>
  <c r="AQ251" i="11"/>
  <c r="AQ255" i="11"/>
  <c r="AQ259" i="11"/>
  <c r="AQ263" i="11"/>
  <c r="AQ244" i="11"/>
  <c r="AQ248" i="11"/>
  <c r="AQ252" i="11"/>
  <c r="AQ256" i="11"/>
  <c r="AQ260" i="11"/>
  <c r="AQ264" i="11"/>
  <c r="AQ241" i="11"/>
  <c r="AQ245" i="11"/>
  <c r="AQ249" i="11"/>
  <c r="AQ253" i="11"/>
  <c r="AQ261" i="11"/>
  <c r="AP186" i="11"/>
  <c r="AP183" i="11"/>
  <c r="AP187" i="11"/>
  <c r="AP188" i="11"/>
  <c r="AP189" i="11"/>
  <c r="AP184" i="11"/>
  <c r="AP185" i="11"/>
  <c r="AP190" i="11"/>
  <c r="AP191" i="11"/>
  <c r="AP192" i="11"/>
  <c r="AP193" i="11"/>
  <c r="AP194" i="11"/>
  <c r="AP195" i="11"/>
  <c r="AP196" i="11"/>
  <c r="AP197" i="11"/>
  <c r="AP198" i="11"/>
  <c r="AP199" i="11"/>
  <c r="AP200" i="11"/>
  <c r="AP201" i="11"/>
  <c r="AP202" i="11"/>
  <c r="AP203" i="11"/>
  <c r="AP204" i="11"/>
  <c r="AP205" i="11"/>
  <c r="AP206" i="11"/>
  <c r="AP207" i="11"/>
  <c r="AP208" i="11"/>
  <c r="AP209" i="11"/>
  <c r="AP210" i="11"/>
  <c r="AP211" i="11"/>
  <c r="AP212" i="11"/>
  <c r="AP213" i="11"/>
  <c r="AP214" i="11"/>
  <c r="AP215" i="11"/>
  <c r="AP216" i="11"/>
  <c r="AP219" i="11"/>
  <c r="AP223" i="11"/>
  <c r="AP227" i="11"/>
  <c r="AP220" i="11"/>
  <c r="AP224" i="11"/>
  <c r="AP228" i="11"/>
  <c r="AP217" i="11"/>
  <c r="AP221" i="11"/>
  <c r="AP225" i="11"/>
  <c r="AP218" i="11"/>
  <c r="AP231" i="11"/>
  <c r="AP235" i="11"/>
  <c r="AP239" i="11"/>
  <c r="AP222" i="11"/>
  <c r="AP232" i="11"/>
  <c r="AP236" i="11"/>
  <c r="AP240" i="11"/>
  <c r="AP226" i="11"/>
  <c r="AP229" i="11"/>
  <c r="AP233" i="11"/>
  <c r="AP237" i="11"/>
  <c r="AP241" i="11"/>
  <c r="AP242" i="11"/>
  <c r="AP243" i="11"/>
  <c r="AP244" i="11"/>
  <c r="AP245" i="11"/>
  <c r="AP246" i="11"/>
  <c r="AP247" i="11"/>
  <c r="AP248" i="11"/>
  <c r="AP249" i="11"/>
  <c r="AP250" i="11"/>
  <c r="AP251" i="11"/>
  <c r="AP252" i="11"/>
  <c r="AP253" i="11"/>
  <c r="AP254" i="11"/>
  <c r="AP255" i="11"/>
  <c r="AP256" i="11"/>
  <c r="AP257" i="11"/>
  <c r="AP258" i="11"/>
  <c r="AP259" i="11"/>
  <c r="AP260" i="11"/>
  <c r="AP261" i="11"/>
  <c r="AP262" i="11"/>
  <c r="AP263" i="11"/>
  <c r="AP264" i="11"/>
  <c r="AP265" i="11"/>
  <c r="AP266" i="11"/>
  <c r="AP230" i="11"/>
  <c r="AP234" i="11"/>
  <c r="AP238" i="11"/>
  <c r="AO183" i="11"/>
  <c r="AO184" i="11"/>
  <c r="AO185" i="11"/>
  <c r="AO186" i="11"/>
  <c r="AO187" i="11"/>
  <c r="AO188" i="11"/>
  <c r="AO189" i="11"/>
  <c r="AO190" i="11"/>
  <c r="AO191" i="11"/>
  <c r="AO192" i="11"/>
  <c r="AO193" i="11"/>
  <c r="AO194" i="11"/>
  <c r="AO195" i="11"/>
  <c r="AO196" i="11"/>
  <c r="AO198" i="11"/>
  <c r="AO202" i="11"/>
  <c r="AO199" i="11"/>
  <c r="AO203" i="11"/>
  <c r="AO204" i="11"/>
  <c r="AO205" i="11"/>
  <c r="AO206" i="11"/>
  <c r="AO207" i="11"/>
  <c r="AO208" i="11"/>
  <c r="AO209" i="11"/>
  <c r="AO210" i="11"/>
  <c r="AO211" i="11"/>
  <c r="AO212" i="11"/>
  <c r="AO213" i="11"/>
  <c r="AO214" i="11"/>
  <c r="AO215" i="11"/>
  <c r="AO216" i="11"/>
  <c r="AO200" i="11"/>
  <c r="AO197" i="11"/>
  <c r="AO201" i="11"/>
  <c r="AO217" i="11"/>
  <c r="AO218" i="11"/>
  <c r="AO219" i="11"/>
  <c r="AO220" i="11"/>
  <c r="AO221" i="11"/>
  <c r="AO222" i="11"/>
  <c r="AO223" i="11"/>
  <c r="AO224" i="11"/>
  <c r="AO225" i="11"/>
  <c r="AO226" i="11"/>
  <c r="AO227" i="11"/>
  <c r="AO228" i="11"/>
  <c r="AO229" i="11"/>
  <c r="AO230" i="11"/>
  <c r="AO231" i="11"/>
  <c r="AO232" i="11"/>
  <c r="AO233" i="11"/>
  <c r="AO234" i="11"/>
  <c r="AO235" i="11"/>
  <c r="AO236" i="11"/>
  <c r="AO237" i="11"/>
  <c r="AO238" i="11"/>
  <c r="AO239" i="11"/>
  <c r="AO240" i="11"/>
  <c r="AO241" i="11"/>
  <c r="AO242" i="11"/>
  <c r="AO243" i="11"/>
  <c r="AO244" i="11"/>
  <c r="AO245" i="11"/>
  <c r="AO246" i="11"/>
  <c r="AO247" i="11"/>
  <c r="AO248" i="11"/>
  <c r="AO249" i="11"/>
  <c r="AO250" i="11"/>
  <c r="AO251" i="11"/>
  <c r="AO252" i="11"/>
  <c r="AO253" i="11"/>
  <c r="AO254" i="11"/>
  <c r="AO255" i="11"/>
  <c r="AO256" i="11"/>
  <c r="AO257" i="11"/>
  <c r="AO258" i="11"/>
  <c r="AO259" i="11"/>
  <c r="AO260" i="11"/>
  <c r="AO261" i="11"/>
  <c r="AO262" i="11"/>
  <c r="AO263" i="11"/>
  <c r="AO264" i="11"/>
  <c r="AO265" i="11"/>
  <c r="AO266" i="11"/>
  <c r="AN183" i="11"/>
  <c r="AN184" i="11"/>
  <c r="AN185" i="11"/>
  <c r="AN186" i="11"/>
  <c r="AN189" i="11"/>
  <c r="AN187" i="11"/>
  <c r="AN193" i="11"/>
  <c r="AN188" i="11"/>
  <c r="AN190" i="11"/>
  <c r="AN194" i="11"/>
  <c r="AN191" i="11"/>
  <c r="AN195" i="11"/>
  <c r="AN197" i="11"/>
  <c r="AN198" i="11"/>
  <c r="AN199" i="11"/>
  <c r="AN200" i="11"/>
  <c r="AN201" i="11"/>
  <c r="AN202" i="11"/>
  <c r="AN203" i="11"/>
  <c r="AN204" i="11"/>
  <c r="AN205" i="11"/>
  <c r="AN206" i="11"/>
  <c r="AN207" i="11"/>
  <c r="AN208" i="11"/>
  <c r="AN209" i="11"/>
  <c r="AN210" i="11"/>
  <c r="AN211" i="11"/>
  <c r="AN212" i="11"/>
  <c r="AN213" i="11"/>
  <c r="AN214" i="11"/>
  <c r="AN215" i="11"/>
  <c r="AN216" i="11"/>
  <c r="AN192" i="11"/>
  <c r="AN196" i="11"/>
  <c r="AN217" i="11"/>
  <c r="AN218" i="11"/>
  <c r="AN219" i="11"/>
  <c r="AN220" i="11"/>
  <c r="AN221" i="11"/>
  <c r="AN222" i="11"/>
  <c r="AN223" i="11"/>
  <c r="AN224" i="11"/>
  <c r="AN225" i="11"/>
  <c r="AN226" i="11"/>
  <c r="AN227" i="11"/>
  <c r="AN228" i="11"/>
  <c r="AN229" i="11"/>
  <c r="AN230" i="11"/>
  <c r="AN231" i="11"/>
  <c r="AN232" i="11"/>
  <c r="AN233" i="11"/>
  <c r="AN234" i="11"/>
  <c r="AN235" i="11"/>
  <c r="AN236" i="11"/>
  <c r="AN237" i="11"/>
  <c r="AN238" i="11"/>
  <c r="AN239" i="11"/>
  <c r="AN240" i="11"/>
  <c r="AN241" i="11"/>
  <c r="AN242" i="11"/>
  <c r="AN243" i="11"/>
  <c r="AN244" i="11"/>
  <c r="AN245" i="11"/>
  <c r="AN246" i="11"/>
  <c r="AN247" i="11"/>
  <c r="AN248" i="11"/>
  <c r="AN249" i="11"/>
  <c r="AN250" i="11"/>
  <c r="AN251" i="11"/>
  <c r="AN252" i="11"/>
  <c r="AN253" i="11"/>
  <c r="AN254" i="11"/>
  <c r="AN255" i="11"/>
  <c r="AN256" i="11"/>
  <c r="AN257" i="11"/>
  <c r="AN258" i="11"/>
  <c r="AN259" i="11"/>
  <c r="AN260" i="11"/>
  <c r="AN261" i="11"/>
  <c r="AN262" i="11"/>
  <c r="AN263" i="11"/>
  <c r="AN264" i="11"/>
  <c r="AN265" i="11"/>
  <c r="AN266" i="11"/>
  <c r="AM183" i="11"/>
  <c r="AM184" i="11"/>
  <c r="AM185" i="11"/>
  <c r="AM187" i="11"/>
  <c r="AM188" i="11"/>
  <c r="AM189" i="11"/>
  <c r="AM186" i="11"/>
  <c r="AM190" i="11"/>
  <c r="AM191" i="11"/>
  <c r="AM192" i="11"/>
  <c r="AM193" i="11"/>
  <c r="AM194" i="11"/>
  <c r="AM195" i="11"/>
  <c r="AM196" i="11"/>
  <c r="AM197" i="11"/>
  <c r="AM198" i="11"/>
  <c r="AM199" i="11"/>
  <c r="AM200" i="11"/>
  <c r="AM201" i="11"/>
  <c r="AM202" i="11"/>
  <c r="AM206" i="11"/>
  <c r="AM210" i="11"/>
  <c r="AM214" i="11"/>
  <c r="AM217" i="11"/>
  <c r="AM218" i="11"/>
  <c r="AM219" i="11"/>
  <c r="AM220" i="11"/>
  <c r="AM221" i="11"/>
  <c r="AM222" i="11"/>
  <c r="AM223" i="11"/>
  <c r="AM224" i="11"/>
  <c r="AM225" i="11"/>
  <c r="AM226" i="11"/>
  <c r="AM227" i="11"/>
  <c r="AM228" i="11"/>
  <c r="AM203" i="11"/>
  <c r="AM207" i="11"/>
  <c r="AM211" i="11"/>
  <c r="AM215" i="11"/>
  <c r="AM204" i="11"/>
  <c r="AM208" i="11"/>
  <c r="AM212" i="11"/>
  <c r="AM216" i="11"/>
  <c r="AM209" i="11"/>
  <c r="AM229" i="11"/>
  <c r="AM230" i="11"/>
  <c r="AM231" i="11"/>
  <c r="AM232" i="11"/>
  <c r="AM233" i="11"/>
  <c r="AM234" i="11"/>
  <c r="AM235" i="11"/>
  <c r="AM236" i="11"/>
  <c r="AM237" i="11"/>
  <c r="AM238" i="11"/>
  <c r="AM239" i="11"/>
  <c r="AM240" i="11"/>
  <c r="AM213" i="11"/>
  <c r="AM205" i="11"/>
  <c r="AM243" i="11"/>
  <c r="AM247" i="11"/>
  <c r="AM251" i="11"/>
  <c r="AM255" i="11"/>
  <c r="AM259" i="11"/>
  <c r="AM263" i="11"/>
  <c r="AM242" i="11"/>
  <c r="AM244" i="11"/>
  <c r="AM248" i="11"/>
  <c r="AM252" i="11"/>
  <c r="AM256" i="11"/>
  <c r="AM260" i="11"/>
  <c r="AM264" i="11"/>
  <c r="AM246" i="11"/>
  <c r="AM250" i="11"/>
  <c r="AM254" i="11"/>
  <c r="AM258" i="11"/>
  <c r="AM262" i="11"/>
  <c r="AM266" i="11"/>
  <c r="AM241" i="11"/>
  <c r="AM245" i="11"/>
  <c r="AM249" i="11"/>
  <c r="AM253" i="11"/>
  <c r="AM257" i="11"/>
  <c r="AM261" i="11"/>
  <c r="AM265" i="11"/>
  <c r="AL183" i="11"/>
  <c r="AL184" i="11"/>
  <c r="AL187" i="11"/>
  <c r="AL188" i="11"/>
  <c r="AL189" i="11"/>
  <c r="AL185" i="11"/>
  <c r="AL186" i="11"/>
  <c r="AL190" i="11"/>
  <c r="AL191" i="11"/>
  <c r="AL192" i="11"/>
  <c r="AL193" i="11"/>
  <c r="AL194" i="11"/>
  <c r="AL195" i="11"/>
  <c r="AL196" i="11"/>
  <c r="AL197" i="11"/>
  <c r="AL198" i="11"/>
  <c r="AL199" i="11"/>
  <c r="AL200" i="11"/>
  <c r="AL201" i="11"/>
  <c r="AL202" i="11"/>
  <c r="AL203" i="11"/>
  <c r="AL204" i="11"/>
  <c r="AL205" i="11"/>
  <c r="AL206" i="11"/>
  <c r="AL207" i="11"/>
  <c r="AL208" i="11"/>
  <c r="AL209" i="11"/>
  <c r="AL210" i="11"/>
  <c r="AL211" i="11"/>
  <c r="AL212" i="11"/>
  <c r="AL213" i="11"/>
  <c r="AL214" i="11"/>
  <c r="AL215" i="11"/>
  <c r="AL216" i="11"/>
  <c r="AL220" i="11"/>
  <c r="AL224" i="11"/>
  <c r="AL228" i="11"/>
  <c r="AL217" i="11"/>
  <c r="AL221" i="11"/>
  <c r="AL225" i="11"/>
  <c r="AL218" i="11"/>
  <c r="AL222" i="11"/>
  <c r="AL226" i="11"/>
  <c r="AL232" i="11"/>
  <c r="AL236" i="11"/>
  <c r="AL240" i="11"/>
  <c r="AL219" i="11"/>
  <c r="AL229" i="11"/>
  <c r="AL233" i="11"/>
  <c r="AL237" i="11"/>
  <c r="AL223" i="11"/>
  <c r="AL230" i="11"/>
  <c r="AL234" i="11"/>
  <c r="AL238" i="11"/>
  <c r="AL241" i="11"/>
  <c r="AL242" i="11"/>
  <c r="AL243" i="11"/>
  <c r="AL244" i="11"/>
  <c r="AL245" i="11"/>
  <c r="AL246" i="11"/>
  <c r="AL247" i="11"/>
  <c r="AL248" i="11"/>
  <c r="AL249" i="11"/>
  <c r="AL250" i="11"/>
  <c r="AL251" i="11"/>
  <c r="AL252" i="11"/>
  <c r="AL253" i="11"/>
  <c r="AL254" i="11"/>
  <c r="AL255" i="11"/>
  <c r="AL256" i="11"/>
  <c r="AL257" i="11"/>
  <c r="AL258" i="11"/>
  <c r="AL259" i="11"/>
  <c r="AL260" i="11"/>
  <c r="AL261" i="11"/>
  <c r="AL262" i="11"/>
  <c r="AL263" i="11"/>
  <c r="AL264" i="11"/>
  <c r="AL265" i="11"/>
  <c r="AL266" i="11"/>
  <c r="AL227" i="11"/>
  <c r="AL231" i="11"/>
  <c r="AL235" i="11"/>
  <c r="AL239" i="11"/>
  <c r="AK183" i="11"/>
  <c r="AK184" i="11"/>
  <c r="AK185" i="11"/>
  <c r="AK186" i="11"/>
  <c r="AK187" i="11"/>
  <c r="AK188" i="11"/>
  <c r="AK189" i="11"/>
  <c r="AK190" i="11"/>
  <c r="AK191" i="11"/>
  <c r="AK192" i="11"/>
  <c r="AK193" i="11"/>
  <c r="AK194" i="11"/>
  <c r="AK195" i="11"/>
  <c r="AK196" i="11"/>
  <c r="AK199" i="11"/>
  <c r="AK200" i="11"/>
  <c r="AK203" i="11"/>
  <c r="AK204" i="11"/>
  <c r="AK205" i="11"/>
  <c r="AK206" i="11"/>
  <c r="AK207" i="11"/>
  <c r="AK208" i="11"/>
  <c r="AK209" i="11"/>
  <c r="AK210" i="11"/>
  <c r="AK211" i="11"/>
  <c r="AK212" i="11"/>
  <c r="AK213" i="11"/>
  <c r="AK214" i="11"/>
  <c r="AK215" i="11"/>
  <c r="AK216" i="11"/>
  <c r="AK197" i="11"/>
  <c r="AK201" i="11"/>
  <c r="AK198" i="11"/>
  <c r="AK217" i="11"/>
  <c r="AK218" i="11"/>
  <c r="AK219" i="11"/>
  <c r="AK220" i="11"/>
  <c r="AK221" i="11"/>
  <c r="AK222" i="11"/>
  <c r="AK223" i="11"/>
  <c r="AK224" i="11"/>
  <c r="AK225" i="11"/>
  <c r="AK226" i="11"/>
  <c r="AK227" i="11"/>
  <c r="AK228" i="11"/>
  <c r="AK202" i="11"/>
  <c r="AK229" i="11"/>
  <c r="AK230" i="11"/>
  <c r="AK231" i="11"/>
  <c r="AK232" i="11"/>
  <c r="AK233" i="11"/>
  <c r="AK234" i="11"/>
  <c r="AK235" i="11"/>
  <c r="AK236" i="11"/>
  <c r="AK237" i="11"/>
  <c r="AK238" i="11"/>
  <c r="AK239" i="11"/>
  <c r="AK240" i="11"/>
  <c r="AK241" i="11"/>
  <c r="AK242" i="11"/>
  <c r="AK243" i="11"/>
  <c r="AK244" i="11"/>
  <c r="AK245" i="11"/>
  <c r="AK246" i="11"/>
  <c r="AK247" i="11"/>
  <c r="AK248" i="11"/>
  <c r="AK249" i="11"/>
  <c r="AK250" i="11"/>
  <c r="AK251" i="11"/>
  <c r="AK252" i="11"/>
  <c r="AK253" i="11"/>
  <c r="AK254" i="11"/>
  <c r="AK255" i="11"/>
  <c r="AK256" i="11"/>
  <c r="AK257" i="11"/>
  <c r="AK258" i="11"/>
  <c r="AK259" i="11"/>
  <c r="AK260" i="11"/>
  <c r="AK261" i="11"/>
  <c r="AK262" i="11"/>
  <c r="AK263" i="11"/>
  <c r="AK264" i="11"/>
  <c r="AK265" i="11"/>
  <c r="AK266" i="11"/>
  <c r="AJ183" i="11"/>
  <c r="AJ184" i="11"/>
  <c r="AJ185" i="11"/>
  <c r="AJ186" i="11"/>
  <c r="AJ187" i="11"/>
  <c r="AJ188" i="11"/>
  <c r="AJ190" i="11"/>
  <c r="AJ194" i="11"/>
  <c r="AJ191" i="11"/>
  <c r="AJ195" i="11"/>
  <c r="AJ189" i="11"/>
  <c r="AJ192" i="11"/>
  <c r="AJ196" i="11"/>
  <c r="AJ197" i="11"/>
  <c r="AJ198" i="11"/>
  <c r="AJ199" i="11"/>
  <c r="AJ200" i="11"/>
  <c r="AJ201" i="11"/>
  <c r="AJ202" i="11"/>
  <c r="AJ203" i="11"/>
  <c r="AJ204" i="11"/>
  <c r="AJ205" i="11"/>
  <c r="AJ206" i="11"/>
  <c r="AJ207" i="11"/>
  <c r="AJ208" i="11"/>
  <c r="AJ209" i="11"/>
  <c r="AJ210" i="11"/>
  <c r="AJ211" i="11"/>
  <c r="AJ212" i="11"/>
  <c r="AJ213" i="11"/>
  <c r="AJ214" i="11"/>
  <c r="AJ215" i="11"/>
  <c r="AJ216" i="11"/>
  <c r="AJ193" i="11"/>
  <c r="AJ217" i="11"/>
  <c r="AJ218" i="11"/>
  <c r="AJ219" i="11"/>
  <c r="AJ220" i="11"/>
  <c r="AJ221" i="11"/>
  <c r="AJ222" i="11"/>
  <c r="AJ223" i="11"/>
  <c r="AJ224" i="11"/>
  <c r="AJ225" i="11"/>
  <c r="AJ226" i="11"/>
  <c r="AJ227" i="11"/>
  <c r="AJ228" i="11"/>
  <c r="AJ229" i="11"/>
  <c r="AJ230" i="11"/>
  <c r="AJ231" i="11"/>
  <c r="AJ232" i="11"/>
  <c r="AJ233" i="11"/>
  <c r="AJ234" i="11"/>
  <c r="AJ235" i="11"/>
  <c r="AJ236" i="11"/>
  <c r="AJ237" i="11"/>
  <c r="AJ238" i="11"/>
  <c r="AJ239" i="11"/>
  <c r="AJ240" i="11"/>
  <c r="AJ241" i="11"/>
  <c r="AJ242" i="11"/>
  <c r="AJ243" i="11"/>
  <c r="AJ244" i="11"/>
  <c r="AJ245" i="11"/>
  <c r="AJ246" i="11"/>
  <c r="AJ247" i="11"/>
  <c r="AJ248" i="11"/>
  <c r="AJ249" i="11"/>
  <c r="AJ250" i="11"/>
  <c r="AJ251" i="11"/>
  <c r="AJ252" i="11"/>
  <c r="AJ253" i="11"/>
  <c r="AJ254" i="11"/>
  <c r="AJ255" i="11"/>
  <c r="AJ256" i="11"/>
  <c r="AJ257" i="11"/>
  <c r="AJ258" i="11"/>
  <c r="AJ259" i="11"/>
  <c r="AJ260" i="11"/>
  <c r="AJ261" i="11"/>
  <c r="AJ262" i="11"/>
  <c r="AJ263" i="11"/>
  <c r="AJ264" i="11"/>
  <c r="AJ265" i="11"/>
  <c r="AJ266" i="11"/>
  <c r="AI183" i="11"/>
  <c r="AI184" i="11"/>
  <c r="AI185" i="11"/>
  <c r="AI186" i="11"/>
  <c r="AI187" i="11"/>
  <c r="AI188" i="11"/>
  <c r="AI189" i="11"/>
  <c r="AI190" i="11"/>
  <c r="AI191" i="11"/>
  <c r="AI192" i="11"/>
  <c r="AI193" i="11"/>
  <c r="AI194" i="11"/>
  <c r="AI195" i="11"/>
  <c r="AI196" i="11"/>
  <c r="AI197" i="11"/>
  <c r="AI198" i="11"/>
  <c r="AI199" i="11"/>
  <c r="AI200" i="11"/>
  <c r="AI201" i="11"/>
  <c r="AI202" i="11"/>
  <c r="AI203" i="11"/>
  <c r="AI207" i="11"/>
  <c r="AI211" i="11"/>
  <c r="AI215" i="11"/>
  <c r="AI217" i="11"/>
  <c r="AI218" i="11"/>
  <c r="AI219" i="11"/>
  <c r="AI220" i="11"/>
  <c r="AI221" i="11"/>
  <c r="AI222" i="11"/>
  <c r="AI223" i="11"/>
  <c r="AI224" i="11"/>
  <c r="AI225" i="11"/>
  <c r="AI226" i="11"/>
  <c r="AI227" i="11"/>
  <c r="AI228" i="11"/>
  <c r="AI204" i="11"/>
  <c r="AI208" i="11"/>
  <c r="AI212" i="11"/>
  <c r="AI216" i="11"/>
  <c r="AI205" i="11"/>
  <c r="AI209" i="11"/>
  <c r="AI213" i="11"/>
  <c r="AI206" i="11"/>
  <c r="AI229" i="11"/>
  <c r="AI230" i="11"/>
  <c r="AI231" i="11"/>
  <c r="AI232" i="11"/>
  <c r="AI233" i="11"/>
  <c r="AI234" i="11"/>
  <c r="AI235" i="11"/>
  <c r="AI236" i="11"/>
  <c r="AI237" i="11"/>
  <c r="AI238" i="11"/>
  <c r="AI239" i="11"/>
  <c r="AI240" i="11"/>
  <c r="AI210" i="11"/>
  <c r="AI214" i="11"/>
  <c r="AI244" i="11"/>
  <c r="AI248" i="11"/>
  <c r="AI252" i="11"/>
  <c r="AI256" i="11"/>
  <c r="AI260" i="11"/>
  <c r="AI264" i="11"/>
  <c r="AI247" i="11"/>
  <c r="AI251" i="11"/>
  <c r="AI255" i="11"/>
  <c r="AI259" i="11"/>
  <c r="AI263" i="11"/>
  <c r="AI241" i="11"/>
  <c r="AI245" i="11"/>
  <c r="AI249" i="11"/>
  <c r="AI253" i="11"/>
  <c r="AI257" i="11"/>
  <c r="AI261" i="11"/>
  <c r="AI265" i="11"/>
  <c r="AI242" i="11"/>
  <c r="AI246" i="11"/>
  <c r="AI250" i="11"/>
  <c r="AI254" i="11"/>
  <c r="AI258" i="11"/>
  <c r="AI262" i="11"/>
  <c r="AI266" i="11"/>
  <c r="AI243" i="11"/>
  <c r="AH184" i="11"/>
  <c r="AH186" i="11"/>
  <c r="AH185" i="11"/>
  <c r="AH187" i="11"/>
  <c r="AH188" i="11"/>
  <c r="AH189" i="11"/>
  <c r="AH183" i="11"/>
  <c r="AH190" i="11"/>
  <c r="AH191" i="11"/>
  <c r="AH192" i="11"/>
  <c r="AH193" i="11"/>
  <c r="AH194" i="11"/>
  <c r="AH195" i="11"/>
  <c r="AH196" i="11"/>
  <c r="AH197" i="11"/>
  <c r="AH198" i="11"/>
  <c r="AH199" i="11"/>
  <c r="AH200" i="11"/>
  <c r="AH201" i="11"/>
  <c r="AH202" i="11"/>
  <c r="AH203" i="11"/>
  <c r="AH204" i="11"/>
  <c r="AH205" i="11"/>
  <c r="AH206" i="11"/>
  <c r="AH207" i="11"/>
  <c r="AH208" i="11"/>
  <c r="AH209" i="11"/>
  <c r="AH210" i="11"/>
  <c r="AH211" i="11"/>
  <c r="AH212" i="11"/>
  <c r="AH213" i="11"/>
  <c r="AH214" i="11"/>
  <c r="AH215" i="11"/>
  <c r="AH216" i="11"/>
  <c r="AH217" i="11"/>
  <c r="AH221" i="11"/>
  <c r="AH225" i="11"/>
  <c r="AH218" i="11"/>
  <c r="AH222" i="11"/>
  <c r="AH226" i="11"/>
  <c r="AH219" i="11"/>
  <c r="AH223" i="11"/>
  <c r="AH227" i="11"/>
  <c r="AH228" i="11"/>
  <c r="AH229" i="11"/>
  <c r="AH233" i="11"/>
  <c r="AH237" i="11"/>
  <c r="AH230" i="11"/>
  <c r="AH234" i="11"/>
  <c r="AH238" i="11"/>
  <c r="AH220" i="11"/>
  <c r="AH231" i="11"/>
  <c r="AH235" i="11"/>
  <c r="AH239" i="11"/>
  <c r="AH241" i="11"/>
  <c r="AH242" i="11"/>
  <c r="AH243" i="11"/>
  <c r="AH244" i="11"/>
  <c r="AH245" i="11"/>
  <c r="AH246" i="11"/>
  <c r="AH247" i="11"/>
  <c r="AH248" i="11"/>
  <c r="AH249" i="11"/>
  <c r="AH250" i="11"/>
  <c r="AH251" i="11"/>
  <c r="AH252" i="11"/>
  <c r="AH253" i="11"/>
  <c r="AH254" i="11"/>
  <c r="AH255" i="11"/>
  <c r="AH256" i="11"/>
  <c r="AH257" i="11"/>
  <c r="AH258" i="11"/>
  <c r="AH259" i="11"/>
  <c r="AH260" i="11"/>
  <c r="AH261" i="11"/>
  <c r="AH262" i="11"/>
  <c r="AH263" i="11"/>
  <c r="AH264" i="11"/>
  <c r="AH265" i="11"/>
  <c r="AH266" i="11"/>
  <c r="AH224" i="11"/>
  <c r="AH232" i="11"/>
  <c r="AH236" i="11"/>
  <c r="AH240" i="11"/>
  <c r="AG183" i="11"/>
  <c r="AG184" i="11"/>
  <c r="AG185" i="11"/>
  <c r="AG186" i="11"/>
  <c r="AG187" i="11"/>
  <c r="AG188" i="11"/>
  <c r="AG189" i="11"/>
  <c r="AG190" i="11"/>
  <c r="AG191" i="11"/>
  <c r="AG192" i="11"/>
  <c r="AG193" i="11"/>
  <c r="AG194" i="11"/>
  <c r="AG195" i="11"/>
  <c r="AG196" i="11"/>
  <c r="AG200" i="11"/>
  <c r="AG197" i="11"/>
  <c r="AG201" i="11"/>
  <c r="AG203" i="11"/>
  <c r="AG204" i="11"/>
  <c r="AG205" i="11"/>
  <c r="AG206" i="11"/>
  <c r="AG207" i="11"/>
  <c r="AG208" i="11"/>
  <c r="AG209" i="11"/>
  <c r="AG210" i="11"/>
  <c r="AG211" i="11"/>
  <c r="AG212" i="11"/>
  <c r="AG213" i="11"/>
  <c r="AG214" i="11"/>
  <c r="AG215" i="11"/>
  <c r="AG216" i="11"/>
  <c r="AG198" i="11"/>
  <c r="AG202" i="11"/>
  <c r="AG217" i="11"/>
  <c r="AG218" i="11"/>
  <c r="AG219" i="11"/>
  <c r="AG220" i="11"/>
  <c r="AG221" i="11"/>
  <c r="AG222" i="11"/>
  <c r="AG223" i="11"/>
  <c r="AG224" i="11"/>
  <c r="AG225" i="11"/>
  <c r="AG226" i="11"/>
  <c r="AG227" i="11"/>
  <c r="AG228" i="11"/>
  <c r="AG199" i="11"/>
  <c r="AG229" i="11"/>
  <c r="AG230" i="11"/>
  <c r="AG231" i="11"/>
  <c r="AG232" i="11"/>
  <c r="AG233" i="11"/>
  <c r="AG234" i="11"/>
  <c r="AG235" i="11"/>
  <c r="AG236" i="11"/>
  <c r="AG237" i="11"/>
  <c r="AG238" i="11"/>
  <c r="AG239" i="11"/>
  <c r="AG240" i="11"/>
  <c r="AG241" i="11"/>
  <c r="AG242" i="11"/>
  <c r="AG243" i="11"/>
  <c r="AG244" i="11"/>
  <c r="AG245" i="11"/>
  <c r="AG246" i="11"/>
  <c r="AG247" i="11"/>
  <c r="AG248" i="11"/>
  <c r="AG249" i="11"/>
  <c r="AG250" i="11"/>
  <c r="AG251" i="11"/>
  <c r="AG252" i="11"/>
  <c r="AG253" i="11"/>
  <c r="AG254" i="11"/>
  <c r="AG255" i="11"/>
  <c r="AG256" i="11"/>
  <c r="AG257" i="11"/>
  <c r="AG258" i="11"/>
  <c r="AG259" i="11"/>
  <c r="AG260" i="11"/>
  <c r="AG261" i="11"/>
  <c r="AG262" i="11"/>
  <c r="AG263" i="11"/>
  <c r="AG264" i="11"/>
  <c r="AG265" i="11"/>
  <c r="AG266" i="11"/>
  <c r="AF183" i="11"/>
  <c r="AF184" i="11"/>
  <c r="AF185" i="11"/>
  <c r="AF186" i="11"/>
  <c r="AF187" i="11"/>
  <c r="AF188" i="11"/>
  <c r="AF189" i="11"/>
  <c r="AF191" i="11"/>
  <c r="AF195" i="11"/>
  <c r="AF192" i="11"/>
  <c r="AF196" i="11"/>
  <c r="AF193" i="11"/>
  <c r="AF197" i="11"/>
  <c r="AF198" i="11"/>
  <c r="AF199" i="11"/>
  <c r="AF200" i="11"/>
  <c r="AF201" i="11"/>
  <c r="AF202" i="11"/>
  <c r="AF194" i="11"/>
  <c r="AF203" i="11"/>
  <c r="AF204" i="11"/>
  <c r="AF205" i="11"/>
  <c r="AF206" i="11"/>
  <c r="AF207" i="11"/>
  <c r="AF208" i="11"/>
  <c r="AF209" i="11"/>
  <c r="AF210" i="11"/>
  <c r="AF211" i="11"/>
  <c r="AF212" i="11"/>
  <c r="AF213" i="11"/>
  <c r="AF214" i="11"/>
  <c r="AF215" i="11"/>
  <c r="AF216" i="11"/>
  <c r="AF190" i="11"/>
  <c r="AF217" i="11"/>
  <c r="AF218" i="11"/>
  <c r="AF219" i="11"/>
  <c r="AF220" i="11"/>
  <c r="AF221" i="11"/>
  <c r="AF222" i="11"/>
  <c r="AF223" i="11"/>
  <c r="AF224" i="11"/>
  <c r="AF225" i="11"/>
  <c r="AF226" i="11"/>
  <c r="AF227" i="11"/>
  <c r="AF228" i="11"/>
  <c r="AF229" i="11"/>
  <c r="AF230" i="11"/>
  <c r="AF231" i="11"/>
  <c r="AF232" i="11"/>
  <c r="AF233" i="11"/>
  <c r="AF234" i="11"/>
  <c r="AF235" i="11"/>
  <c r="AF236" i="11"/>
  <c r="AF237" i="11"/>
  <c r="AF238" i="11"/>
  <c r="AF239" i="11"/>
  <c r="AF240" i="11"/>
  <c r="AF241" i="11"/>
  <c r="AF242" i="11"/>
  <c r="AF243" i="11"/>
  <c r="AF244" i="11"/>
  <c r="AF245" i="11"/>
  <c r="AF246" i="11"/>
  <c r="AF247" i="11"/>
  <c r="AF248" i="11"/>
  <c r="AF249" i="11"/>
  <c r="AF250" i="11"/>
  <c r="AF251" i="11"/>
  <c r="AF252" i="11"/>
  <c r="AF253" i="11"/>
  <c r="AF254" i="11"/>
  <c r="AF255" i="11"/>
  <c r="AF256" i="11"/>
  <c r="AF257" i="11"/>
  <c r="AF258" i="11"/>
  <c r="AF259" i="11"/>
  <c r="AF260" i="11"/>
  <c r="AF261" i="11"/>
  <c r="AF262" i="11"/>
  <c r="AF263" i="11"/>
  <c r="AF264" i="11"/>
  <c r="AF265" i="11"/>
  <c r="AF266" i="11"/>
  <c r="AE183" i="11"/>
  <c r="AE184" i="11"/>
  <c r="AE185" i="11"/>
  <c r="AE187" i="11"/>
  <c r="AE188" i="11"/>
  <c r="AE189" i="11"/>
  <c r="AE186" i="11"/>
  <c r="AE190" i="11"/>
  <c r="AE191" i="11"/>
  <c r="AE192" i="11"/>
  <c r="AE193" i="11"/>
  <c r="AE194" i="11"/>
  <c r="AE195" i="11"/>
  <c r="AE196" i="11"/>
  <c r="AE197" i="11"/>
  <c r="AE198" i="11"/>
  <c r="AE199" i="11"/>
  <c r="AE200" i="11"/>
  <c r="AE201" i="11"/>
  <c r="AE202" i="11"/>
  <c r="AE204" i="11"/>
  <c r="AE208" i="11"/>
  <c r="AE212" i="11"/>
  <c r="AE216" i="11"/>
  <c r="AE217" i="11"/>
  <c r="AE218" i="11"/>
  <c r="AE219" i="11"/>
  <c r="AE220" i="11"/>
  <c r="AE221" i="11"/>
  <c r="AE222" i="11"/>
  <c r="AE223" i="11"/>
  <c r="AE224" i="11"/>
  <c r="AE225" i="11"/>
  <c r="AE226" i="11"/>
  <c r="AE227" i="11"/>
  <c r="AE228" i="11"/>
  <c r="AE205" i="11"/>
  <c r="AE209" i="11"/>
  <c r="AE213" i="11"/>
  <c r="AE206" i="11"/>
  <c r="AE210" i="11"/>
  <c r="AE214" i="11"/>
  <c r="AE203" i="11"/>
  <c r="AE229" i="11"/>
  <c r="AE230" i="11"/>
  <c r="AE231" i="11"/>
  <c r="AE232" i="11"/>
  <c r="AE233" i="11"/>
  <c r="AE234" i="11"/>
  <c r="AE235" i="11"/>
  <c r="AE236" i="11"/>
  <c r="AE237" i="11"/>
  <c r="AE238" i="11"/>
  <c r="AE239" i="11"/>
  <c r="AE240" i="11"/>
  <c r="AE207" i="11"/>
  <c r="AE211" i="11"/>
  <c r="AE215" i="11"/>
  <c r="AE241" i="11"/>
  <c r="AE245" i="11"/>
  <c r="AE249" i="11"/>
  <c r="AE253" i="11"/>
  <c r="AE257" i="11"/>
  <c r="AE261" i="11"/>
  <c r="AE265" i="11"/>
  <c r="AE260" i="11"/>
  <c r="AE264" i="11"/>
  <c r="AE242" i="11"/>
  <c r="AE246" i="11"/>
  <c r="AE250" i="11"/>
  <c r="AE254" i="11"/>
  <c r="AE258" i="11"/>
  <c r="AE262" i="11"/>
  <c r="AE266" i="11"/>
  <c r="AE243" i="11"/>
  <c r="AE247" i="11"/>
  <c r="AE251" i="11"/>
  <c r="AE255" i="11"/>
  <c r="AE259" i="11"/>
  <c r="AE263" i="11"/>
  <c r="AE244" i="11"/>
  <c r="AE248" i="11"/>
  <c r="AE252" i="11"/>
  <c r="AE256" i="11"/>
  <c r="AD185" i="11"/>
  <c r="AD187" i="11"/>
  <c r="AD188" i="11"/>
  <c r="AD189" i="11"/>
  <c r="AD183" i="11"/>
  <c r="AD186" i="11"/>
  <c r="AD190" i="11"/>
  <c r="AD191" i="11"/>
  <c r="AD192" i="11"/>
  <c r="AD193" i="11"/>
  <c r="AD194" i="11"/>
  <c r="AD195" i="11"/>
  <c r="AD196" i="11"/>
  <c r="AD184" i="11"/>
  <c r="AD197" i="11"/>
  <c r="AD198" i="11"/>
  <c r="AD199" i="11"/>
  <c r="AD200" i="11"/>
  <c r="AD201" i="11"/>
  <c r="AD202" i="11"/>
  <c r="AD203" i="11"/>
  <c r="AD204" i="11"/>
  <c r="AD205" i="11"/>
  <c r="AD206" i="11"/>
  <c r="AD207" i="11"/>
  <c r="AD208" i="11"/>
  <c r="AD209" i="11"/>
  <c r="AD210" i="11"/>
  <c r="AD211" i="11"/>
  <c r="AD212" i="11"/>
  <c r="AD213" i="11"/>
  <c r="AD214" i="11"/>
  <c r="AD215" i="11"/>
  <c r="AD216" i="11"/>
  <c r="AD218" i="11"/>
  <c r="AD222" i="11"/>
  <c r="AD226" i="11"/>
  <c r="AD219" i="11"/>
  <c r="AD223" i="11"/>
  <c r="AD227" i="11"/>
  <c r="AD220" i="11"/>
  <c r="AD224" i="11"/>
  <c r="AD228" i="11"/>
  <c r="AD225" i="11"/>
  <c r="AD230" i="11"/>
  <c r="AD234" i="11"/>
  <c r="AD238" i="11"/>
  <c r="AD231" i="11"/>
  <c r="AD235" i="11"/>
  <c r="AD239" i="11"/>
  <c r="AD217" i="11"/>
  <c r="AD232" i="11"/>
  <c r="AD236" i="11"/>
  <c r="AD240" i="11"/>
  <c r="AD241" i="11"/>
  <c r="AD242" i="11"/>
  <c r="AD243" i="11"/>
  <c r="AD244" i="11"/>
  <c r="AD245" i="11"/>
  <c r="AD246" i="11"/>
  <c r="AD247" i="11"/>
  <c r="AD248" i="11"/>
  <c r="AD249" i="11"/>
  <c r="AD250" i="11"/>
  <c r="AD251" i="11"/>
  <c r="AD252" i="11"/>
  <c r="AD253" i="11"/>
  <c r="AD254" i="11"/>
  <c r="AD255" i="11"/>
  <c r="AD256" i="11"/>
  <c r="AD257" i="11"/>
  <c r="AD258" i="11"/>
  <c r="AD259" i="11"/>
  <c r="AD260" i="11"/>
  <c r="AD261" i="11"/>
  <c r="AD262" i="11"/>
  <c r="AD263" i="11"/>
  <c r="AD264" i="11"/>
  <c r="AD265" i="11"/>
  <c r="AD266" i="11"/>
  <c r="AD221" i="11"/>
  <c r="AD229" i="11"/>
  <c r="AD233" i="11"/>
  <c r="AD237" i="11"/>
  <c r="AC183" i="11"/>
  <c r="AC184" i="11"/>
  <c r="AC185" i="11"/>
  <c r="AC186" i="11"/>
  <c r="AC187" i="11"/>
  <c r="AC188" i="11"/>
  <c r="AC189" i="11"/>
  <c r="AC190" i="11"/>
  <c r="AC191" i="11"/>
  <c r="AC192" i="11"/>
  <c r="AC193" i="11"/>
  <c r="AC194" i="11"/>
  <c r="AC195" i="11"/>
  <c r="AC196" i="11"/>
  <c r="AC197" i="11"/>
  <c r="AC201" i="11"/>
  <c r="AC198" i="11"/>
  <c r="AC202" i="11"/>
  <c r="AC203" i="11"/>
  <c r="AC204" i="11"/>
  <c r="AC205" i="11"/>
  <c r="AC206" i="11"/>
  <c r="AC207" i="11"/>
  <c r="AC208" i="11"/>
  <c r="AC209" i="11"/>
  <c r="AC210" i="11"/>
  <c r="AC211" i="11"/>
  <c r="AC212" i="11"/>
  <c r="AC213" i="11"/>
  <c r="AC214" i="11"/>
  <c r="AC215" i="11"/>
  <c r="AC216" i="11"/>
  <c r="AC199" i="11"/>
  <c r="AC200" i="11"/>
  <c r="AC217" i="11"/>
  <c r="AC218" i="11"/>
  <c r="AC219" i="11"/>
  <c r="AC220" i="11"/>
  <c r="AC221" i="11"/>
  <c r="AC222" i="11"/>
  <c r="AC223" i="11"/>
  <c r="AC224" i="11"/>
  <c r="AC225" i="11"/>
  <c r="AC226" i="11"/>
  <c r="AC227" i="11"/>
  <c r="AC228" i="11"/>
  <c r="AC229" i="11"/>
  <c r="AC230" i="11"/>
  <c r="AC231" i="11"/>
  <c r="AC232" i="11"/>
  <c r="AC233" i="11"/>
  <c r="AC234" i="11"/>
  <c r="AC235" i="11"/>
  <c r="AC236" i="11"/>
  <c r="AC237" i="11"/>
  <c r="AC238" i="11"/>
  <c r="AC239" i="11"/>
  <c r="AC240" i="11"/>
  <c r="AC241" i="11"/>
  <c r="AC242" i="11"/>
  <c r="AC243" i="11"/>
  <c r="AC244" i="11"/>
  <c r="AC245" i="11"/>
  <c r="AC246" i="11"/>
  <c r="AC247" i="11"/>
  <c r="AC248" i="11"/>
  <c r="AC249" i="11"/>
  <c r="AC250" i="11"/>
  <c r="AC251" i="11"/>
  <c r="AC252" i="11"/>
  <c r="AC253" i="11"/>
  <c r="AC254" i="11"/>
  <c r="AC255" i="11"/>
  <c r="AC256" i="11"/>
  <c r="AC257" i="11"/>
  <c r="AC258" i="11"/>
  <c r="AC259" i="11"/>
  <c r="AC260" i="11"/>
  <c r="AC261" i="11"/>
  <c r="AC262" i="11"/>
  <c r="AC263" i="11"/>
  <c r="AC264" i="11"/>
  <c r="AC265" i="11"/>
  <c r="AC266" i="11"/>
  <c r="AB183" i="11"/>
  <c r="AB184" i="11"/>
  <c r="AB185" i="11"/>
  <c r="AB186" i="11"/>
  <c r="AB188" i="11"/>
  <c r="AB189" i="11"/>
  <c r="AB192" i="11"/>
  <c r="AB196" i="11"/>
  <c r="AB193" i="11"/>
  <c r="AB190" i="11"/>
  <c r="AB194" i="11"/>
  <c r="AB197" i="11"/>
  <c r="AB198" i="11"/>
  <c r="AB199" i="11"/>
  <c r="AB200" i="11"/>
  <c r="AB201" i="11"/>
  <c r="AB202" i="11"/>
  <c r="AB191" i="11"/>
  <c r="AB203" i="11"/>
  <c r="AB204" i="11"/>
  <c r="AB205" i="11"/>
  <c r="AB206" i="11"/>
  <c r="AB207" i="11"/>
  <c r="AB208" i="11"/>
  <c r="AB209" i="11"/>
  <c r="AB210" i="11"/>
  <c r="AB211" i="11"/>
  <c r="AB212" i="11"/>
  <c r="AB213" i="11"/>
  <c r="AB214" i="11"/>
  <c r="AB215" i="11"/>
  <c r="AB216" i="11"/>
  <c r="AB187" i="11"/>
  <c r="AB195" i="11"/>
  <c r="AB217" i="11"/>
  <c r="AB218" i="11"/>
  <c r="AB219" i="11"/>
  <c r="AB220" i="11"/>
  <c r="AB221" i="11"/>
  <c r="AB222" i="11"/>
  <c r="AB223" i="11"/>
  <c r="AB224" i="11"/>
  <c r="AB225" i="11"/>
  <c r="AB226" i="11"/>
  <c r="AB227" i="11"/>
  <c r="AB228" i="11"/>
  <c r="AB229" i="11"/>
  <c r="AB230" i="11"/>
  <c r="AB231" i="11"/>
  <c r="AB232" i="11"/>
  <c r="AB233" i="11"/>
  <c r="AB234" i="11"/>
  <c r="AB235" i="11"/>
  <c r="AB236" i="11"/>
  <c r="AB237" i="11"/>
  <c r="AB238" i="11"/>
  <c r="AB239" i="11"/>
  <c r="AB240" i="11"/>
  <c r="AB241" i="11"/>
  <c r="AB242" i="11"/>
  <c r="AB243" i="11"/>
  <c r="AB244" i="11"/>
  <c r="AB245" i="11"/>
  <c r="AB246" i="11"/>
  <c r="AB247" i="11"/>
  <c r="AB248" i="11"/>
  <c r="AB249" i="11"/>
  <c r="AB250" i="11"/>
  <c r="AB251" i="11"/>
  <c r="AB252" i="11"/>
  <c r="AB253" i="11"/>
  <c r="AB254" i="11"/>
  <c r="AB255" i="11"/>
  <c r="AB256" i="11"/>
  <c r="AB257" i="11"/>
  <c r="AB258" i="11"/>
  <c r="AB259" i="11"/>
  <c r="AB260" i="11"/>
  <c r="AB261" i="11"/>
  <c r="AB262" i="11"/>
  <c r="AB263" i="11"/>
  <c r="AB264" i="11"/>
  <c r="AB265" i="11"/>
  <c r="AB266" i="11"/>
  <c r="AA183" i="11"/>
  <c r="AA184" i="11"/>
  <c r="AA185" i="11"/>
  <c r="AA186" i="11"/>
  <c r="AA187" i="11"/>
  <c r="AA188" i="11"/>
  <c r="AA189" i="11"/>
  <c r="AA190" i="11"/>
  <c r="AA191" i="11"/>
  <c r="AA192" i="11"/>
  <c r="AA193" i="11"/>
  <c r="AA194" i="11"/>
  <c r="AA195" i="11"/>
  <c r="AA196" i="11"/>
  <c r="AA197" i="11"/>
  <c r="AA198" i="11"/>
  <c r="AA199" i="11"/>
  <c r="AA200" i="11"/>
  <c r="AA201" i="11"/>
  <c r="AA202" i="11"/>
  <c r="AA205" i="11"/>
  <c r="AA209" i="11"/>
  <c r="AA213" i="11"/>
  <c r="AA217" i="11"/>
  <c r="AA218" i="11"/>
  <c r="AA219" i="11"/>
  <c r="AA220" i="11"/>
  <c r="AA221" i="11"/>
  <c r="AA222" i="11"/>
  <c r="AA223" i="11"/>
  <c r="AA224" i="11"/>
  <c r="AA225" i="11"/>
  <c r="AA226" i="11"/>
  <c r="AA227" i="11"/>
  <c r="AA228" i="11"/>
  <c r="AA206" i="11"/>
  <c r="AA210" i="11"/>
  <c r="AA214" i="11"/>
  <c r="AA203" i="11"/>
  <c r="AA207" i="11"/>
  <c r="AA211" i="11"/>
  <c r="AA215" i="11"/>
  <c r="AA216" i="11"/>
  <c r="AA229" i="11"/>
  <c r="AA230" i="11"/>
  <c r="AA231" i="11"/>
  <c r="AA232" i="11"/>
  <c r="AA233" i="11"/>
  <c r="AA234" i="11"/>
  <c r="AA235" i="11"/>
  <c r="AA236" i="11"/>
  <c r="AA237" i="11"/>
  <c r="AA238" i="11"/>
  <c r="AA239" i="11"/>
  <c r="AA240" i="11"/>
  <c r="AA204" i="11"/>
  <c r="AA208" i="11"/>
  <c r="AA212" i="11"/>
  <c r="AA242" i="11"/>
  <c r="AA246" i="11"/>
  <c r="AA250" i="11"/>
  <c r="AA254" i="11"/>
  <c r="AA258" i="11"/>
  <c r="AA262" i="11"/>
  <c r="AA266" i="11"/>
  <c r="AA241" i="11"/>
  <c r="AA243" i="11"/>
  <c r="AA247" i="11"/>
  <c r="AA251" i="11"/>
  <c r="AA255" i="11"/>
  <c r="AA259" i="11"/>
  <c r="AA263" i="11"/>
  <c r="AA245" i="11"/>
  <c r="AA249" i="11"/>
  <c r="AA253" i="11"/>
  <c r="AA257" i="11"/>
  <c r="AA261" i="11"/>
  <c r="AA265" i="11"/>
  <c r="AA244" i="11"/>
  <c r="AA248" i="11"/>
  <c r="AA252" i="11"/>
  <c r="AA256" i="11"/>
  <c r="AA260" i="11"/>
  <c r="AA264" i="11"/>
  <c r="Z186" i="11"/>
  <c r="Z183" i="11"/>
  <c r="Z187" i="11"/>
  <c r="Z188" i="11"/>
  <c r="Z189" i="11"/>
  <c r="Z184" i="11"/>
  <c r="Z190" i="11"/>
  <c r="Z191" i="11"/>
  <c r="Z192" i="11"/>
  <c r="Z193" i="11"/>
  <c r="Z194" i="11"/>
  <c r="Z195" i="11"/>
  <c r="Z196" i="11"/>
  <c r="Z197" i="11"/>
  <c r="Z198" i="11"/>
  <c r="Z199" i="11"/>
  <c r="Z200" i="11"/>
  <c r="Z201" i="11"/>
  <c r="Z202" i="11"/>
  <c r="Z185" i="11"/>
  <c r="Z203" i="11"/>
  <c r="Z204" i="11"/>
  <c r="Z205" i="11"/>
  <c r="Z206" i="11"/>
  <c r="Z207" i="11"/>
  <c r="Z208" i="11"/>
  <c r="Z209" i="11"/>
  <c r="Z210" i="11"/>
  <c r="Z211" i="11"/>
  <c r="Z212" i="11"/>
  <c r="Z213" i="11"/>
  <c r="Z214" i="11"/>
  <c r="Z215" i="11"/>
  <c r="Z216" i="11"/>
  <c r="Z219" i="11"/>
  <c r="Z223" i="11"/>
  <c r="Z227" i="11"/>
  <c r="Z220" i="11"/>
  <c r="Z224" i="11"/>
  <c r="Z228" i="11"/>
  <c r="Z217" i="11"/>
  <c r="Z221" i="11"/>
  <c r="Z225" i="11"/>
  <c r="Z222" i="11"/>
  <c r="Z231" i="11"/>
  <c r="Z235" i="11"/>
  <c r="Z239" i="11"/>
  <c r="Z226" i="11"/>
  <c r="Z232" i="11"/>
  <c r="Z236" i="11"/>
  <c r="Z240" i="11"/>
  <c r="Z229" i="11"/>
  <c r="Z233" i="11"/>
  <c r="Z237" i="11"/>
  <c r="Z241" i="11"/>
  <c r="Z242" i="11"/>
  <c r="Z243" i="11"/>
  <c r="Z244" i="11"/>
  <c r="Z245" i="11"/>
  <c r="Z246" i="11"/>
  <c r="Z247" i="11"/>
  <c r="Z248" i="11"/>
  <c r="Z249" i="11"/>
  <c r="Z250" i="11"/>
  <c r="Z251" i="11"/>
  <c r="Z252" i="11"/>
  <c r="Z253" i="11"/>
  <c r="Z254" i="11"/>
  <c r="Z255" i="11"/>
  <c r="Z256" i="11"/>
  <c r="Z257" i="11"/>
  <c r="Z258" i="11"/>
  <c r="Z259" i="11"/>
  <c r="Z260" i="11"/>
  <c r="Z261" i="11"/>
  <c r="Z262" i="11"/>
  <c r="Z263" i="11"/>
  <c r="Z264" i="11"/>
  <c r="Z265" i="11"/>
  <c r="Z266" i="11"/>
  <c r="Z218" i="11"/>
  <c r="Z230" i="11"/>
  <c r="Z234" i="11"/>
  <c r="Z238" i="11"/>
  <c r="Y183" i="11"/>
  <c r="Y184" i="11"/>
  <c r="Y185" i="11"/>
  <c r="Y186" i="11"/>
  <c r="Y187" i="11"/>
  <c r="Y188" i="11"/>
  <c r="Y189" i="11"/>
  <c r="Y190" i="11"/>
  <c r="Y191" i="11"/>
  <c r="Y192" i="11"/>
  <c r="Y193" i="11"/>
  <c r="Y194" i="11"/>
  <c r="Y195" i="11"/>
  <c r="Y196" i="11"/>
  <c r="Y198" i="11"/>
  <c r="Y202" i="11"/>
  <c r="Y199" i="11"/>
  <c r="Y203" i="11"/>
  <c r="Y204" i="11"/>
  <c r="Y205" i="11"/>
  <c r="Y206" i="11"/>
  <c r="Y207" i="11"/>
  <c r="Y208" i="11"/>
  <c r="Y209" i="11"/>
  <c r="Y210" i="11"/>
  <c r="Y211" i="11"/>
  <c r="Y212" i="11"/>
  <c r="Y213" i="11"/>
  <c r="Y214" i="11"/>
  <c r="Y215" i="11"/>
  <c r="Y216" i="11"/>
  <c r="Y200" i="11"/>
  <c r="Y197" i="11"/>
  <c r="Y201" i="11"/>
  <c r="Y217" i="11"/>
  <c r="Y218" i="11"/>
  <c r="Y219" i="11"/>
  <c r="Y220" i="11"/>
  <c r="Y221" i="11"/>
  <c r="Y222" i="11"/>
  <c r="Y223" i="11"/>
  <c r="Y224" i="11"/>
  <c r="Y225" i="11"/>
  <c r="Y226" i="11"/>
  <c r="Y227" i="11"/>
  <c r="Y228" i="11"/>
  <c r="Y229" i="11"/>
  <c r="Y230" i="11"/>
  <c r="Y231" i="11"/>
  <c r="Y232" i="11"/>
  <c r="Y233" i="11"/>
  <c r="Y234" i="11"/>
  <c r="Y235" i="11"/>
  <c r="Y236" i="11"/>
  <c r="Y237" i="11"/>
  <c r="Y238" i="11"/>
  <c r="Y239" i="11"/>
  <c r="Y240" i="11"/>
  <c r="Y241" i="11"/>
  <c r="Y242" i="11"/>
  <c r="Y243" i="11"/>
  <c r="Y244" i="11"/>
  <c r="Y245" i="11"/>
  <c r="Y246" i="11"/>
  <c r="Y247" i="11"/>
  <c r="Y248" i="11"/>
  <c r="Y249" i="11"/>
  <c r="Y250" i="11"/>
  <c r="Y251" i="11"/>
  <c r="Y252" i="11"/>
  <c r="Y253" i="11"/>
  <c r="Y254" i="11"/>
  <c r="Y255" i="11"/>
  <c r="Y256" i="11"/>
  <c r="Y257" i="11"/>
  <c r="Y258" i="11"/>
  <c r="Y259" i="11"/>
  <c r="Y260" i="11"/>
  <c r="Y261" i="11"/>
  <c r="Y262" i="11"/>
  <c r="Y263" i="11"/>
  <c r="Y264" i="11"/>
  <c r="Y265" i="11"/>
  <c r="Y266" i="11"/>
  <c r="X183" i="11"/>
  <c r="X184" i="11"/>
  <c r="X185" i="11"/>
  <c r="X186" i="11"/>
  <c r="X189" i="11"/>
  <c r="X187" i="11"/>
  <c r="X188" i="11"/>
  <c r="X193" i="11"/>
  <c r="X190" i="11"/>
  <c r="X194" i="11"/>
  <c r="X191" i="11"/>
  <c r="X195" i="11"/>
  <c r="X197" i="11"/>
  <c r="X198" i="11"/>
  <c r="X199" i="11"/>
  <c r="X200" i="11"/>
  <c r="X201" i="11"/>
  <c r="X202" i="11"/>
  <c r="X203" i="11"/>
  <c r="X204" i="11"/>
  <c r="X205" i="11"/>
  <c r="X206" i="11"/>
  <c r="X207" i="11"/>
  <c r="X208" i="11"/>
  <c r="X209" i="11"/>
  <c r="X210" i="11"/>
  <c r="X211" i="11"/>
  <c r="X212" i="11"/>
  <c r="X213" i="11"/>
  <c r="X214" i="11"/>
  <c r="X215" i="11"/>
  <c r="X216" i="11"/>
  <c r="X192" i="11"/>
  <c r="X196" i="11"/>
  <c r="X217" i="11"/>
  <c r="X218" i="11"/>
  <c r="X219" i="11"/>
  <c r="X220" i="11"/>
  <c r="X221" i="11"/>
  <c r="X222" i="11"/>
  <c r="X223" i="11"/>
  <c r="X224" i="11"/>
  <c r="X225" i="11"/>
  <c r="X226" i="11"/>
  <c r="X227" i="11"/>
  <c r="X228" i="11"/>
  <c r="X229" i="11"/>
  <c r="X230" i="11"/>
  <c r="X231" i="11"/>
  <c r="X232" i="11"/>
  <c r="X233" i="11"/>
  <c r="X234" i="11"/>
  <c r="X235" i="11"/>
  <c r="X236" i="11"/>
  <c r="X237" i="11"/>
  <c r="X238" i="11"/>
  <c r="X239" i="11"/>
  <c r="X240" i="11"/>
  <c r="X241" i="11"/>
  <c r="X242" i="11"/>
  <c r="X243" i="11"/>
  <c r="X244" i="11"/>
  <c r="X245" i="11"/>
  <c r="X246" i="11"/>
  <c r="X247" i="11"/>
  <c r="X248" i="11"/>
  <c r="X249" i="11"/>
  <c r="X250" i="11"/>
  <c r="X251" i="11"/>
  <c r="X252" i="11"/>
  <c r="X253" i="11"/>
  <c r="X254" i="11"/>
  <c r="X255" i="11"/>
  <c r="X256" i="11"/>
  <c r="X257" i="11"/>
  <c r="X258" i="11"/>
  <c r="X259" i="11"/>
  <c r="X260" i="11"/>
  <c r="X261" i="11"/>
  <c r="X262" i="11"/>
  <c r="X263" i="11"/>
  <c r="X264" i="11"/>
  <c r="X265" i="11"/>
  <c r="X266" i="11"/>
  <c r="W183" i="11"/>
  <c r="W184" i="11"/>
  <c r="W185" i="11"/>
  <c r="W186" i="11"/>
  <c r="W187" i="11"/>
  <c r="W188" i="11"/>
  <c r="W189" i="11"/>
  <c r="W190" i="11"/>
  <c r="W191" i="11"/>
  <c r="W192" i="11"/>
  <c r="W193" i="11"/>
  <c r="W194" i="11"/>
  <c r="W195" i="11"/>
  <c r="W196" i="11"/>
  <c r="W197" i="11"/>
  <c r="W198" i="11"/>
  <c r="W199" i="11"/>
  <c r="W200" i="11"/>
  <c r="W201" i="11"/>
  <c r="W202" i="11"/>
  <c r="W206" i="11"/>
  <c r="W210" i="11"/>
  <c r="W214" i="11"/>
  <c r="W217" i="11"/>
  <c r="W218" i="11"/>
  <c r="W219" i="11"/>
  <c r="W220" i="11"/>
  <c r="W221" i="11"/>
  <c r="W222" i="11"/>
  <c r="W223" i="11"/>
  <c r="W224" i="11"/>
  <c r="W225" i="11"/>
  <c r="W226" i="11"/>
  <c r="W227" i="11"/>
  <c r="W228" i="11"/>
  <c r="W203" i="11"/>
  <c r="W207" i="11"/>
  <c r="W211" i="11"/>
  <c r="W215" i="11"/>
  <c r="W204" i="11"/>
  <c r="W208" i="11"/>
  <c r="W212" i="11"/>
  <c r="W216" i="11"/>
  <c r="W213" i="11"/>
  <c r="W229" i="11"/>
  <c r="W230" i="11"/>
  <c r="W231" i="11"/>
  <c r="W232" i="11"/>
  <c r="W233" i="11"/>
  <c r="W234" i="11"/>
  <c r="W235" i="11"/>
  <c r="W236" i="11"/>
  <c r="W237" i="11"/>
  <c r="W238" i="11"/>
  <c r="W239" i="11"/>
  <c r="W240" i="11"/>
  <c r="W205" i="11"/>
  <c r="W209" i="11"/>
  <c r="W243" i="11"/>
  <c r="W247" i="11"/>
  <c r="W251" i="11"/>
  <c r="W255" i="11"/>
  <c r="W259" i="11"/>
  <c r="W263" i="11"/>
  <c r="W246" i="11"/>
  <c r="W250" i="11"/>
  <c r="W254" i="11"/>
  <c r="W258" i="11"/>
  <c r="W262" i="11"/>
  <c r="W266" i="11"/>
  <c r="W244" i="11"/>
  <c r="W248" i="11"/>
  <c r="W252" i="11"/>
  <c r="W256" i="11"/>
  <c r="W260" i="11"/>
  <c r="W264" i="11"/>
  <c r="W241" i="11"/>
  <c r="W245" i="11"/>
  <c r="W249" i="11"/>
  <c r="W253" i="11"/>
  <c r="W257" i="11"/>
  <c r="W261" i="11"/>
  <c r="W265" i="11"/>
  <c r="W242" i="11"/>
  <c r="V183" i="11"/>
  <c r="V184" i="11"/>
  <c r="V187" i="11"/>
  <c r="V188" i="11"/>
  <c r="V189" i="11"/>
  <c r="V185" i="11"/>
  <c r="V186" i="11"/>
  <c r="V190" i="11"/>
  <c r="V191" i="11"/>
  <c r="V192" i="11"/>
  <c r="V193" i="11"/>
  <c r="V194" i="11"/>
  <c r="V195" i="11"/>
  <c r="V196" i="11"/>
  <c r="V197" i="11"/>
  <c r="V198" i="11"/>
  <c r="V199" i="11"/>
  <c r="V200" i="11"/>
  <c r="V201" i="11"/>
  <c r="V202" i="11"/>
  <c r="V203" i="11"/>
  <c r="V204" i="11"/>
  <c r="V205" i="11"/>
  <c r="V206" i="11"/>
  <c r="V207" i="11"/>
  <c r="V208" i="11"/>
  <c r="V209" i="11"/>
  <c r="V210" i="11"/>
  <c r="V211" i="11"/>
  <c r="V212" i="11"/>
  <c r="V213" i="11"/>
  <c r="V214" i="11"/>
  <c r="V215" i="11"/>
  <c r="V216" i="11"/>
  <c r="V220" i="11"/>
  <c r="V224" i="11"/>
  <c r="V228" i="11"/>
  <c r="V217" i="11"/>
  <c r="V221" i="11"/>
  <c r="V225" i="11"/>
  <c r="V218" i="11"/>
  <c r="V222" i="11"/>
  <c r="V226" i="11"/>
  <c r="V219" i="11"/>
  <c r="V232" i="11"/>
  <c r="V236" i="11"/>
  <c r="V240" i="11"/>
  <c r="V223" i="11"/>
  <c r="V229" i="11"/>
  <c r="V233" i="11"/>
  <c r="V237" i="11"/>
  <c r="V227" i="11"/>
  <c r="V230" i="11"/>
  <c r="V234" i="11"/>
  <c r="V238" i="11"/>
  <c r="V241" i="11"/>
  <c r="V242" i="11"/>
  <c r="V243" i="11"/>
  <c r="V244" i="11"/>
  <c r="V245" i="11"/>
  <c r="V246" i="11"/>
  <c r="V247" i="11"/>
  <c r="V248" i="11"/>
  <c r="V249" i="11"/>
  <c r="V250" i="11"/>
  <c r="V251" i="11"/>
  <c r="V252" i="11"/>
  <c r="V253" i="11"/>
  <c r="V254" i="11"/>
  <c r="V255" i="11"/>
  <c r="V256" i="11"/>
  <c r="V257" i="11"/>
  <c r="V258" i="11"/>
  <c r="V259" i="11"/>
  <c r="V260" i="11"/>
  <c r="V261" i="11"/>
  <c r="V262" i="11"/>
  <c r="V263" i="11"/>
  <c r="V264" i="11"/>
  <c r="V265" i="11"/>
  <c r="V266" i="11"/>
  <c r="V231" i="11"/>
  <c r="V235" i="11"/>
  <c r="V239" i="11"/>
  <c r="U183" i="11"/>
  <c r="U184" i="11"/>
  <c r="U185" i="11"/>
  <c r="U186" i="11"/>
  <c r="U187" i="11"/>
  <c r="U188" i="11"/>
  <c r="U189" i="11"/>
  <c r="U190" i="11"/>
  <c r="U191" i="11"/>
  <c r="U192" i="11"/>
  <c r="U193" i="11"/>
  <c r="U194" i="11"/>
  <c r="U195" i="11"/>
  <c r="U196" i="11"/>
  <c r="U199" i="11"/>
  <c r="U200" i="11"/>
  <c r="U203" i="11"/>
  <c r="U204" i="11"/>
  <c r="U205" i="11"/>
  <c r="U206" i="11"/>
  <c r="U207" i="11"/>
  <c r="U208" i="11"/>
  <c r="U209" i="11"/>
  <c r="U210" i="11"/>
  <c r="U211" i="11"/>
  <c r="U212" i="11"/>
  <c r="U213" i="11"/>
  <c r="U214" i="11"/>
  <c r="U215" i="11"/>
  <c r="U216" i="11"/>
  <c r="U197" i="11"/>
  <c r="U201" i="11"/>
  <c r="U198" i="11"/>
  <c r="U202" i="11"/>
  <c r="U217" i="11"/>
  <c r="U218" i="11"/>
  <c r="U219" i="11"/>
  <c r="U220" i="11"/>
  <c r="U221" i="11"/>
  <c r="U222" i="11"/>
  <c r="U223" i="11"/>
  <c r="U224" i="11"/>
  <c r="U225" i="11"/>
  <c r="U226" i="11"/>
  <c r="U227" i="11"/>
  <c r="U228" i="11"/>
  <c r="U229" i="11"/>
  <c r="U230" i="11"/>
  <c r="U231" i="11"/>
  <c r="U232" i="11"/>
  <c r="U233" i="11"/>
  <c r="U234" i="11"/>
  <c r="U235" i="11"/>
  <c r="U236" i="11"/>
  <c r="U237" i="11"/>
  <c r="U238" i="11"/>
  <c r="U239" i="11"/>
  <c r="U240" i="11"/>
  <c r="U241" i="11"/>
  <c r="U242" i="11"/>
  <c r="U243" i="11"/>
  <c r="U244" i="11"/>
  <c r="U245" i="11"/>
  <c r="U246" i="11"/>
  <c r="U247" i="11"/>
  <c r="U248" i="11"/>
  <c r="U249" i="11"/>
  <c r="U250" i="11"/>
  <c r="U251" i="11"/>
  <c r="U252" i="11"/>
  <c r="U253" i="11"/>
  <c r="U254" i="11"/>
  <c r="U255" i="11"/>
  <c r="U256" i="11"/>
  <c r="U257" i="11"/>
  <c r="U258" i="11"/>
  <c r="U259" i="11"/>
  <c r="U260" i="11"/>
  <c r="U261" i="11"/>
  <c r="U262" i="11"/>
  <c r="U263" i="11"/>
  <c r="U264" i="11"/>
  <c r="U265" i="11"/>
  <c r="U266" i="11"/>
  <c r="T183" i="11"/>
  <c r="T184" i="11"/>
  <c r="T185" i="11"/>
  <c r="T186" i="11"/>
  <c r="T187" i="11"/>
  <c r="T188" i="11"/>
  <c r="T190" i="11"/>
  <c r="T194" i="11"/>
  <c r="T189" i="11"/>
  <c r="T191" i="11"/>
  <c r="T195" i="11"/>
  <c r="T192" i="11"/>
  <c r="T196" i="11"/>
  <c r="T197" i="11"/>
  <c r="T198" i="11"/>
  <c r="T199" i="11"/>
  <c r="T200" i="11"/>
  <c r="T201" i="11"/>
  <c r="T202" i="11"/>
  <c r="T203" i="11"/>
  <c r="T204" i="11"/>
  <c r="T205" i="11"/>
  <c r="T206" i="11"/>
  <c r="T207" i="11"/>
  <c r="T208" i="11"/>
  <c r="T209" i="11"/>
  <c r="T210" i="11"/>
  <c r="T211" i="11"/>
  <c r="T212" i="11"/>
  <c r="T213" i="11"/>
  <c r="T214" i="11"/>
  <c r="T215" i="11"/>
  <c r="T216" i="11"/>
  <c r="T193" i="11"/>
  <c r="T217" i="11"/>
  <c r="T218" i="11"/>
  <c r="T219" i="11"/>
  <c r="T220" i="11"/>
  <c r="T221" i="11"/>
  <c r="T222" i="11"/>
  <c r="T223" i="11"/>
  <c r="T224" i="11"/>
  <c r="T225" i="11"/>
  <c r="T226" i="11"/>
  <c r="T227" i="11"/>
  <c r="T228" i="11"/>
  <c r="T229" i="11"/>
  <c r="T230" i="11"/>
  <c r="T231" i="11"/>
  <c r="T232" i="11"/>
  <c r="T233" i="11"/>
  <c r="T234" i="11"/>
  <c r="T235" i="11"/>
  <c r="T236" i="11"/>
  <c r="T237" i="11"/>
  <c r="T238" i="11"/>
  <c r="T239" i="11"/>
  <c r="T240" i="11"/>
  <c r="T241" i="11"/>
  <c r="T242" i="11"/>
  <c r="T243" i="11"/>
  <c r="T244" i="11"/>
  <c r="T245" i="11"/>
  <c r="T246" i="11"/>
  <c r="T247" i="11"/>
  <c r="T248" i="11"/>
  <c r="T249" i="11"/>
  <c r="T250" i="11"/>
  <c r="T251" i="11"/>
  <c r="T252" i="11"/>
  <c r="T253" i="11"/>
  <c r="T254" i="11"/>
  <c r="T255" i="11"/>
  <c r="T256" i="11"/>
  <c r="T257" i="11"/>
  <c r="T258" i="11"/>
  <c r="T259" i="11"/>
  <c r="T260" i="11"/>
  <c r="T261" i="11"/>
  <c r="T262" i="11"/>
  <c r="T263" i="11"/>
  <c r="T264" i="11"/>
  <c r="T265" i="11"/>
  <c r="T266" i="11"/>
  <c r="S183" i="11"/>
  <c r="S184" i="11"/>
  <c r="S185" i="11"/>
  <c r="S186" i="11"/>
  <c r="S187" i="11"/>
  <c r="S188" i="11"/>
  <c r="S189" i="11"/>
  <c r="S190" i="11"/>
  <c r="S191" i="11"/>
  <c r="S192" i="11"/>
  <c r="S193" i="11"/>
  <c r="S194" i="11"/>
  <c r="S195" i="11"/>
  <c r="S196" i="11"/>
  <c r="S197" i="11"/>
  <c r="S198" i="11"/>
  <c r="S199" i="11"/>
  <c r="S200" i="11"/>
  <c r="S201" i="11"/>
  <c r="S202" i="11"/>
  <c r="S203" i="11"/>
  <c r="S207" i="11"/>
  <c r="S211" i="11"/>
  <c r="S215" i="11"/>
  <c r="S217" i="11"/>
  <c r="S218" i="11"/>
  <c r="S219" i="11"/>
  <c r="S220" i="11"/>
  <c r="S221" i="11"/>
  <c r="S222" i="11"/>
  <c r="S223" i="11"/>
  <c r="S224" i="11"/>
  <c r="S225" i="11"/>
  <c r="S226" i="11"/>
  <c r="S227" i="11"/>
  <c r="S228" i="11"/>
  <c r="S204" i="11"/>
  <c r="S208" i="11"/>
  <c r="S212" i="11"/>
  <c r="S216" i="11"/>
  <c r="S205" i="11"/>
  <c r="S209" i="11"/>
  <c r="S213" i="11"/>
  <c r="S210" i="11"/>
  <c r="S229" i="11"/>
  <c r="S230" i="11"/>
  <c r="S231" i="11"/>
  <c r="S232" i="11"/>
  <c r="S233" i="11"/>
  <c r="S234" i="11"/>
  <c r="S235" i="11"/>
  <c r="S236" i="11"/>
  <c r="S237" i="11"/>
  <c r="S238" i="11"/>
  <c r="S239" i="11"/>
  <c r="S240" i="11"/>
  <c r="S214" i="11"/>
  <c r="S241" i="11"/>
  <c r="S206" i="11"/>
  <c r="S244" i="11"/>
  <c r="S248" i="11"/>
  <c r="S252" i="11"/>
  <c r="S256" i="11"/>
  <c r="S260" i="11"/>
  <c r="S264" i="11"/>
  <c r="S245" i="11"/>
  <c r="S249" i="11"/>
  <c r="S253" i="11"/>
  <c r="S257" i="11"/>
  <c r="S261" i="11"/>
  <c r="S265" i="11"/>
  <c r="S243" i="11"/>
  <c r="S242" i="11"/>
  <c r="S246" i="11"/>
  <c r="S250" i="11"/>
  <c r="S254" i="11"/>
  <c r="S258" i="11"/>
  <c r="S262" i="11"/>
  <c r="S266" i="11"/>
  <c r="S247" i="11"/>
  <c r="S251" i="11"/>
  <c r="S255" i="11"/>
  <c r="S259" i="11"/>
  <c r="S263" i="11"/>
  <c r="R184" i="11"/>
  <c r="R185" i="11"/>
  <c r="R187" i="11"/>
  <c r="R188" i="11"/>
  <c r="R189" i="11"/>
  <c r="R186" i="11"/>
  <c r="R183" i="11"/>
  <c r="R190" i="11"/>
  <c r="R191" i="11"/>
  <c r="R192" i="11"/>
  <c r="R193" i="11"/>
  <c r="R194" i="11"/>
  <c r="R195" i="11"/>
  <c r="R196" i="11"/>
  <c r="R197" i="11"/>
  <c r="R198" i="11"/>
  <c r="R199" i="11"/>
  <c r="R200" i="11"/>
  <c r="R201" i="11"/>
  <c r="R202" i="11"/>
  <c r="R203" i="11"/>
  <c r="R204" i="11"/>
  <c r="R205" i="11"/>
  <c r="R206" i="11"/>
  <c r="R207" i="11"/>
  <c r="R208" i="11"/>
  <c r="R209" i="11"/>
  <c r="R210" i="11"/>
  <c r="R211" i="11"/>
  <c r="R212" i="11"/>
  <c r="R213" i="11"/>
  <c r="R214" i="11"/>
  <c r="R215" i="11"/>
  <c r="R216" i="11"/>
  <c r="R217" i="11"/>
  <c r="R221" i="11"/>
  <c r="R225" i="11"/>
  <c r="R218" i="11"/>
  <c r="R222" i="11"/>
  <c r="R226" i="11"/>
  <c r="R219" i="11"/>
  <c r="R223" i="11"/>
  <c r="R227" i="11"/>
  <c r="R229" i="11"/>
  <c r="R233" i="11"/>
  <c r="R237" i="11"/>
  <c r="R241" i="11"/>
  <c r="R220" i="11"/>
  <c r="R230" i="11"/>
  <c r="R234" i="11"/>
  <c r="R238" i="11"/>
  <c r="R224" i="11"/>
  <c r="R231" i="11"/>
  <c r="R235" i="11"/>
  <c r="R239" i="11"/>
  <c r="R242" i="11"/>
  <c r="R243" i="11"/>
  <c r="R244" i="11"/>
  <c r="R245" i="11"/>
  <c r="R246" i="11"/>
  <c r="R247" i="11"/>
  <c r="R248" i="11"/>
  <c r="R249" i="11"/>
  <c r="R250" i="11"/>
  <c r="R251" i="11"/>
  <c r="R252" i="11"/>
  <c r="R253" i="11"/>
  <c r="R254" i="11"/>
  <c r="R255" i="11"/>
  <c r="R256" i="11"/>
  <c r="R257" i="11"/>
  <c r="R258" i="11"/>
  <c r="R259" i="11"/>
  <c r="R260" i="11"/>
  <c r="R261" i="11"/>
  <c r="R262" i="11"/>
  <c r="R263" i="11"/>
  <c r="R264" i="11"/>
  <c r="R265" i="11"/>
  <c r="R266" i="11"/>
  <c r="R228" i="11"/>
  <c r="R232" i="11"/>
  <c r="R240" i="11"/>
  <c r="R236" i="11"/>
  <c r="Q183" i="11"/>
  <c r="Q184" i="11"/>
  <c r="Q185" i="11"/>
  <c r="Q186" i="11"/>
  <c r="Q187" i="11"/>
  <c r="Q188" i="11"/>
  <c r="Q189" i="11"/>
  <c r="Q190" i="11"/>
  <c r="Q191" i="11"/>
  <c r="Q192" i="11"/>
  <c r="Q193" i="11"/>
  <c r="Q194" i="11"/>
  <c r="Q195" i="11"/>
  <c r="Q196" i="11"/>
  <c r="Q200" i="11"/>
  <c r="Q197" i="11"/>
  <c r="Q201" i="11"/>
  <c r="Q203" i="11"/>
  <c r="Q204" i="11"/>
  <c r="Q205" i="11"/>
  <c r="Q206" i="11"/>
  <c r="Q207" i="11"/>
  <c r="Q208" i="11"/>
  <c r="Q209" i="11"/>
  <c r="Q210" i="11"/>
  <c r="Q211" i="11"/>
  <c r="Q212" i="11"/>
  <c r="Q213" i="11"/>
  <c r="Q214" i="11"/>
  <c r="Q215" i="11"/>
  <c r="Q216" i="11"/>
  <c r="Q198" i="11"/>
  <c r="Q202" i="11"/>
  <c r="Q199" i="11"/>
  <c r="Q217" i="11"/>
  <c r="Q218" i="11"/>
  <c r="Q219" i="11"/>
  <c r="Q220" i="11"/>
  <c r="Q221" i="11"/>
  <c r="Q222" i="11"/>
  <c r="Q223" i="11"/>
  <c r="Q224" i="11"/>
  <c r="Q225" i="11"/>
  <c r="Q226" i="11"/>
  <c r="Q227" i="11"/>
  <c r="Q228" i="11"/>
  <c r="Q229" i="11"/>
  <c r="Q230" i="11"/>
  <c r="Q231" i="11"/>
  <c r="Q232" i="11"/>
  <c r="Q233" i="11"/>
  <c r="Q234" i="11"/>
  <c r="Q235" i="11"/>
  <c r="Q236" i="11"/>
  <c r="Q237" i="11"/>
  <c r="Q238" i="11"/>
  <c r="Q239" i="11"/>
  <c r="Q240" i="11"/>
  <c r="Q241" i="11"/>
  <c r="Q242" i="11"/>
  <c r="Q243" i="11"/>
  <c r="Q244" i="11"/>
  <c r="Q245" i="11"/>
  <c r="Q246" i="11"/>
  <c r="Q247" i="11"/>
  <c r="Q248" i="11"/>
  <c r="Q249" i="11"/>
  <c r="Q250" i="11"/>
  <c r="Q251" i="11"/>
  <c r="Q252" i="11"/>
  <c r="Q253" i="11"/>
  <c r="Q254" i="11"/>
  <c r="Q255" i="11"/>
  <c r="Q256" i="11"/>
  <c r="Q257" i="11"/>
  <c r="Q258" i="11"/>
  <c r="Q259" i="11"/>
  <c r="Q260" i="11"/>
  <c r="Q261" i="11"/>
  <c r="Q262" i="11"/>
  <c r="Q263" i="11"/>
  <c r="Q264" i="11"/>
  <c r="Q265" i="11"/>
  <c r="Q266" i="11"/>
  <c r="P183" i="11"/>
  <c r="P184" i="11"/>
  <c r="P185" i="11"/>
  <c r="P186" i="11"/>
  <c r="P187" i="11"/>
  <c r="P188" i="11"/>
  <c r="P189" i="11"/>
  <c r="P191" i="11"/>
  <c r="P195" i="11"/>
  <c r="P192" i="11"/>
  <c r="P196" i="11"/>
  <c r="P193" i="11"/>
  <c r="P197" i="11"/>
  <c r="P198" i="11"/>
  <c r="P199" i="11"/>
  <c r="P200" i="11"/>
  <c r="P201" i="11"/>
  <c r="P202" i="11"/>
  <c r="P203" i="11"/>
  <c r="P204" i="11"/>
  <c r="P205" i="11"/>
  <c r="P206" i="11"/>
  <c r="P207" i="11"/>
  <c r="P208" i="11"/>
  <c r="P209" i="11"/>
  <c r="P210" i="11"/>
  <c r="P211" i="11"/>
  <c r="P212" i="11"/>
  <c r="P213" i="11"/>
  <c r="P214" i="11"/>
  <c r="P215" i="11"/>
  <c r="P216" i="11"/>
  <c r="P190" i="11"/>
  <c r="P217" i="11"/>
  <c r="P218" i="11"/>
  <c r="P219" i="11"/>
  <c r="P220" i="11"/>
  <c r="P221" i="11"/>
  <c r="P222" i="11"/>
  <c r="P223" i="11"/>
  <c r="P224" i="11"/>
  <c r="P225" i="11"/>
  <c r="P226" i="11"/>
  <c r="P227" i="11"/>
  <c r="P228" i="11"/>
  <c r="P194" i="11"/>
  <c r="P230" i="11"/>
  <c r="P231" i="11"/>
  <c r="P232" i="11"/>
  <c r="P233" i="11"/>
  <c r="P234" i="11"/>
  <c r="P235" i="11"/>
  <c r="P236" i="11"/>
  <c r="P237" i="11"/>
  <c r="P238" i="11"/>
  <c r="P239" i="11"/>
  <c r="P240" i="11"/>
  <c r="P241" i="11"/>
  <c r="P229" i="11"/>
  <c r="P242" i="11"/>
  <c r="P243" i="11"/>
  <c r="P244" i="11"/>
  <c r="P245" i="11"/>
  <c r="P246" i="11"/>
  <c r="P247" i="11"/>
  <c r="P248" i="11"/>
  <c r="P249" i="11"/>
  <c r="P250" i="11"/>
  <c r="P251" i="11"/>
  <c r="P252" i="11"/>
  <c r="P253" i="11"/>
  <c r="P254" i="11"/>
  <c r="P255" i="11"/>
  <c r="P256" i="11"/>
  <c r="P257" i="11"/>
  <c r="P258" i="11"/>
  <c r="P259" i="11"/>
  <c r="P260" i="11"/>
  <c r="P261" i="11"/>
  <c r="P262" i="11"/>
  <c r="P263" i="11"/>
  <c r="P264" i="11"/>
  <c r="P265" i="11"/>
  <c r="P266" i="11"/>
  <c r="O183" i="11"/>
  <c r="O184" i="11"/>
  <c r="O185" i="11"/>
  <c r="O186" i="11"/>
  <c r="O187" i="11"/>
  <c r="O188" i="11"/>
  <c r="O189" i="11"/>
  <c r="O190" i="11"/>
  <c r="O191" i="11"/>
  <c r="O192" i="11"/>
  <c r="O193" i="11"/>
  <c r="O194" i="11"/>
  <c r="O195" i="11"/>
  <c r="O196" i="11"/>
  <c r="O197" i="11"/>
  <c r="O198" i="11"/>
  <c r="O199" i="11"/>
  <c r="O200" i="11"/>
  <c r="O201" i="11"/>
  <c r="O202" i="11"/>
  <c r="O204" i="11"/>
  <c r="O208" i="11"/>
  <c r="O212" i="11"/>
  <c r="O216" i="11"/>
  <c r="O217" i="11"/>
  <c r="O218" i="11"/>
  <c r="O219" i="11"/>
  <c r="O220" i="11"/>
  <c r="O221" i="11"/>
  <c r="O222" i="11"/>
  <c r="O223" i="11"/>
  <c r="O224" i="11"/>
  <c r="O225" i="11"/>
  <c r="O226" i="11"/>
  <c r="O227" i="11"/>
  <c r="O228" i="11"/>
  <c r="O205" i="11"/>
  <c r="O209" i="11"/>
  <c r="O213" i="11"/>
  <c r="O206" i="11"/>
  <c r="O210" i="11"/>
  <c r="O214" i="11"/>
  <c r="O207" i="11"/>
  <c r="O230" i="11"/>
  <c r="O231" i="11"/>
  <c r="O232" i="11"/>
  <c r="O233" i="11"/>
  <c r="O234" i="11"/>
  <c r="O235" i="11"/>
  <c r="O236" i="11"/>
  <c r="O237" i="11"/>
  <c r="O238" i="11"/>
  <c r="O239" i="11"/>
  <c r="O240" i="11"/>
  <c r="O241" i="11"/>
  <c r="O211" i="11"/>
  <c r="O229" i="11"/>
  <c r="O215" i="11"/>
  <c r="O203" i="11"/>
  <c r="O245" i="11"/>
  <c r="O249" i="11"/>
  <c r="O253" i="11"/>
  <c r="O257" i="11"/>
  <c r="O261" i="11"/>
  <c r="O265" i="11"/>
  <c r="O244" i="11"/>
  <c r="O242" i="11"/>
  <c r="O246" i="11"/>
  <c r="O250" i="11"/>
  <c r="O254" i="11"/>
  <c r="O258" i="11"/>
  <c r="O262" i="11"/>
  <c r="O266" i="11"/>
  <c r="O248" i="11"/>
  <c r="O252" i="11"/>
  <c r="O256" i="11"/>
  <c r="O260" i="11"/>
  <c r="O264" i="11"/>
  <c r="O243" i="11"/>
  <c r="O247" i="11"/>
  <c r="O251" i="11"/>
  <c r="O255" i="11"/>
  <c r="O259" i="11"/>
  <c r="O263" i="11"/>
  <c r="N185" i="11"/>
  <c r="N186" i="11"/>
  <c r="N187" i="11"/>
  <c r="N188" i="11"/>
  <c r="N189" i="11"/>
  <c r="N183" i="11"/>
  <c r="N184" i="11"/>
  <c r="N190" i="11"/>
  <c r="N191" i="11"/>
  <c r="N192" i="11"/>
  <c r="N193" i="11"/>
  <c r="N194" i="11"/>
  <c r="N195" i="11"/>
  <c r="N196" i="11"/>
  <c r="N197" i="11"/>
  <c r="N198" i="11"/>
  <c r="N199" i="11"/>
  <c r="N200" i="11"/>
  <c r="N201" i="11"/>
  <c r="N202" i="11"/>
  <c r="N203" i="11"/>
  <c r="N204" i="11"/>
  <c r="N205" i="11"/>
  <c r="N206" i="11"/>
  <c r="N207" i="11"/>
  <c r="N208" i="11"/>
  <c r="N209" i="11"/>
  <c r="N210" i="11"/>
  <c r="N211" i="11"/>
  <c r="N212" i="11"/>
  <c r="N213" i="11"/>
  <c r="N214" i="11"/>
  <c r="N215" i="11"/>
  <c r="N216" i="11"/>
  <c r="N218" i="11"/>
  <c r="N222" i="11"/>
  <c r="N226" i="11"/>
  <c r="N229" i="11"/>
  <c r="N219" i="11"/>
  <c r="N223" i="11"/>
  <c r="N227" i="11"/>
  <c r="N220" i="11"/>
  <c r="N224" i="11"/>
  <c r="N228" i="11"/>
  <c r="N230" i="11"/>
  <c r="N234" i="11"/>
  <c r="N238" i="11"/>
  <c r="N217" i="11"/>
  <c r="N231" i="11"/>
  <c r="N235" i="11"/>
  <c r="N239" i="11"/>
  <c r="N221" i="11"/>
  <c r="N232" i="11"/>
  <c r="N236" i="11"/>
  <c r="N240" i="11"/>
  <c r="N242" i="11"/>
  <c r="N243" i="11"/>
  <c r="N244" i="11"/>
  <c r="N245" i="11"/>
  <c r="N246" i="11"/>
  <c r="N247" i="11"/>
  <c r="N248" i="11"/>
  <c r="N249" i="11"/>
  <c r="N250" i="11"/>
  <c r="N251" i="11"/>
  <c r="N252" i="11"/>
  <c r="N253" i="11"/>
  <c r="N254" i="11"/>
  <c r="N255" i="11"/>
  <c r="N256" i="11"/>
  <c r="N257" i="11"/>
  <c r="N258" i="11"/>
  <c r="N259" i="11"/>
  <c r="N260" i="11"/>
  <c r="N261" i="11"/>
  <c r="N262" i="11"/>
  <c r="N263" i="11"/>
  <c r="N264" i="11"/>
  <c r="N265" i="11"/>
  <c r="N266" i="11"/>
  <c r="N225" i="11"/>
  <c r="N233" i="11"/>
  <c r="N237" i="11"/>
  <c r="N241" i="11"/>
  <c r="M183" i="11"/>
  <c r="M184" i="11"/>
  <c r="M185" i="11"/>
  <c r="M186" i="11"/>
  <c r="M187" i="11"/>
  <c r="M188" i="11"/>
  <c r="M189" i="11"/>
  <c r="M190" i="11"/>
  <c r="M191" i="11"/>
  <c r="M192" i="11"/>
  <c r="M193" i="11"/>
  <c r="M194" i="11"/>
  <c r="M195" i="11"/>
  <c r="M196" i="11"/>
  <c r="M197" i="11"/>
  <c r="M201" i="11"/>
  <c r="M198" i="11"/>
  <c r="M202" i="11"/>
  <c r="M203" i="11"/>
  <c r="M204" i="11"/>
  <c r="M205" i="11"/>
  <c r="M206" i="11"/>
  <c r="M207" i="11"/>
  <c r="M208" i="11"/>
  <c r="M209" i="11"/>
  <c r="M210" i="11"/>
  <c r="M211" i="11"/>
  <c r="M212" i="11"/>
  <c r="M213" i="11"/>
  <c r="M214" i="11"/>
  <c r="M215" i="11"/>
  <c r="M216" i="11"/>
  <c r="M199" i="11"/>
  <c r="M217" i="11"/>
  <c r="M218" i="11"/>
  <c r="M219" i="11"/>
  <c r="M220" i="11"/>
  <c r="M221" i="11"/>
  <c r="M222" i="11"/>
  <c r="M223" i="11"/>
  <c r="M224" i="11"/>
  <c r="M225" i="11"/>
  <c r="M226" i="11"/>
  <c r="M227" i="11"/>
  <c r="M228" i="11"/>
  <c r="M229" i="11"/>
  <c r="M200" i="11"/>
  <c r="M230" i="11"/>
  <c r="M231" i="11"/>
  <c r="M232" i="11"/>
  <c r="M233" i="11"/>
  <c r="M234" i="11"/>
  <c r="M235" i="11"/>
  <c r="M236" i="11"/>
  <c r="M237" i="11"/>
  <c r="M238" i="11"/>
  <c r="M239" i="11"/>
  <c r="M240" i="11"/>
  <c r="M241" i="11"/>
  <c r="M242" i="11"/>
  <c r="M243" i="11"/>
  <c r="M244" i="11"/>
  <c r="M245" i="11"/>
  <c r="M246" i="11"/>
  <c r="M247" i="11"/>
  <c r="M248" i="11"/>
  <c r="M249" i="11"/>
  <c r="M250" i="11"/>
  <c r="M251" i="11"/>
  <c r="M252" i="11"/>
  <c r="M253" i="11"/>
  <c r="M254" i="11"/>
  <c r="M255" i="11"/>
  <c r="M256" i="11"/>
  <c r="M257" i="11"/>
  <c r="M258" i="11"/>
  <c r="M259" i="11"/>
  <c r="M260" i="11"/>
  <c r="M261" i="11"/>
  <c r="M262" i="11"/>
  <c r="M263" i="11"/>
  <c r="M264" i="11"/>
  <c r="M265" i="11"/>
  <c r="M266" i="11"/>
  <c r="L183" i="11"/>
  <c r="L184" i="11"/>
  <c r="L185" i="11"/>
  <c r="L186" i="11"/>
  <c r="L188" i="11"/>
  <c r="L189" i="11"/>
  <c r="L192" i="11"/>
  <c r="L196" i="11"/>
  <c r="L193" i="11"/>
  <c r="L187" i="11"/>
  <c r="L190" i="11"/>
  <c r="L194" i="11"/>
  <c r="L197" i="11"/>
  <c r="L198" i="11"/>
  <c r="L199" i="11"/>
  <c r="L200" i="11"/>
  <c r="L201" i="11"/>
  <c r="L202" i="11"/>
  <c r="L195" i="11"/>
  <c r="L203" i="11"/>
  <c r="L204" i="11"/>
  <c r="L205" i="11"/>
  <c r="L206" i="11"/>
  <c r="L207" i="11"/>
  <c r="L208" i="11"/>
  <c r="L209" i="11"/>
  <c r="L210" i="11"/>
  <c r="L211" i="11"/>
  <c r="L212" i="11"/>
  <c r="L213" i="11"/>
  <c r="L214" i="11"/>
  <c r="L215" i="11"/>
  <c r="L216" i="11"/>
  <c r="L217" i="11"/>
  <c r="L218" i="11"/>
  <c r="L219" i="11"/>
  <c r="L220" i="11"/>
  <c r="L221" i="11"/>
  <c r="L222" i="11"/>
  <c r="L223" i="11"/>
  <c r="L224" i="11"/>
  <c r="L225" i="11"/>
  <c r="L226" i="11"/>
  <c r="L227" i="11"/>
  <c r="L228" i="11"/>
  <c r="L191" i="11"/>
  <c r="L230" i="11"/>
  <c r="L231" i="11"/>
  <c r="L232" i="11"/>
  <c r="L233" i="11"/>
  <c r="L234" i="11"/>
  <c r="L235" i="11"/>
  <c r="L236" i="11"/>
  <c r="L237" i="11"/>
  <c r="L238" i="11"/>
  <c r="L239" i="11"/>
  <c r="L240" i="11"/>
  <c r="L241" i="11"/>
  <c r="L242" i="11"/>
  <c r="L243" i="11"/>
  <c r="L244" i="11"/>
  <c r="L245" i="11"/>
  <c r="L246" i="11"/>
  <c r="L247" i="11"/>
  <c r="L248" i="11"/>
  <c r="L249" i="11"/>
  <c r="L250" i="11"/>
  <c r="L251" i="11"/>
  <c r="L252" i="11"/>
  <c r="L253" i="11"/>
  <c r="L254" i="11"/>
  <c r="L255" i="11"/>
  <c r="L256" i="11"/>
  <c r="L257" i="11"/>
  <c r="L258" i="11"/>
  <c r="L259" i="11"/>
  <c r="L260" i="11"/>
  <c r="L261" i="11"/>
  <c r="L262" i="11"/>
  <c r="L263" i="11"/>
  <c r="L264" i="11"/>
  <c r="L265" i="11"/>
  <c r="L266" i="11"/>
  <c r="L229" i="11"/>
  <c r="K183" i="11"/>
  <c r="K184" i="11"/>
  <c r="K185" i="11"/>
  <c r="K186" i="11"/>
  <c r="K187" i="11"/>
  <c r="K188" i="11"/>
  <c r="K189" i="11"/>
  <c r="K190" i="11"/>
  <c r="K191" i="11"/>
  <c r="K192" i="11"/>
  <c r="K193" i="11"/>
  <c r="K194" i="11"/>
  <c r="K195" i="11"/>
  <c r="K196" i="11"/>
  <c r="K197" i="11"/>
  <c r="K198" i="11"/>
  <c r="K199" i="11"/>
  <c r="K200" i="11"/>
  <c r="K201" i="11"/>
  <c r="K202" i="11"/>
  <c r="K205" i="11"/>
  <c r="K209" i="11"/>
  <c r="K213" i="11"/>
  <c r="K217" i="11"/>
  <c r="K218" i="11"/>
  <c r="K219" i="11"/>
  <c r="K220" i="11"/>
  <c r="K221" i="11"/>
  <c r="K222" i="11"/>
  <c r="K223" i="11"/>
  <c r="K224" i="11"/>
  <c r="K225" i="11"/>
  <c r="K226" i="11"/>
  <c r="K227" i="11"/>
  <c r="K228" i="11"/>
  <c r="K206" i="11"/>
  <c r="K210" i="11"/>
  <c r="K214" i="11"/>
  <c r="K203" i="11"/>
  <c r="K207" i="11"/>
  <c r="K211" i="11"/>
  <c r="K215" i="11"/>
  <c r="K204" i="11"/>
  <c r="K230" i="11"/>
  <c r="K231" i="11"/>
  <c r="K232" i="11"/>
  <c r="K233" i="11"/>
  <c r="K234" i="11"/>
  <c r="K235" i="11"/>
  <c r="K236" i="11"/>
  <c r="K237" i="11"/>
  <c r="K238" i="11"/>
  <c r="K239" i="11"/>
  <c r="K240" i="11"/>
  <c r="K241" i="11"/>
  <c r="K208" i="11"/>
  <c r="K212" i="11"/>
  <c r="K229" i="11"/>
  <c r="K216" i="11"/>
  <c r="K242" i="11"/>
  <c r="K246" i="11"/>
  <c r="K250" i="11"/>
  <c r="K254" i="11"/>
  <c r="K258" i="11"/>
  <c r="K262" i="11"/>
  <c r="K266" i="11"/>
  <c r="K245" i="11"/>
  <c r="K249" i="11"/>
  <c r="K253" i="11"/>
  <c r="K261" i="11"/>
  <c r="K265" i="11"/>
  <c r="K243" i="11"/>
  <c r="K247" i="11"/>
  <c r="K251" i="11"/>
  <c r="K255" i="11"/>
  <c r="K259" i="11"/>
  <c r="K263" i="11"/>
  <c r="K244" i="11"/>
  <c r="K248" i="11"/>
  <c r="K252" i="11"/>
  <c r="K256" i="11"/>
  <c r="K260" i="11"/>
  <c r="K264" i="11"/>
  <c r="K257" i="11"/>
  <c r="J186" i="11"/>
  <c r="J183" i="11"/>
  <c r="J187" i="11"/>
  <c r="J188" i="11"/>
  <c r="J189" i="11"/>
  <c r="J184" i="11"/>
  <c r="J190" i="11"/>
  <c r="J191" i="11"/>
  <c r="J192" i="11"/>
  <c r="J193" i="11"/>
  <c r="J194" i="11"/>
  <c r="J195" i="11"/>
  <c r="J196" i="11"/>
  <c r="J185" i="11"/>
  <c r="J197" i="11"/>
  <c r="J198" i="11"/>
  <c r="J199" i="11"/>
  <c r="J200" i="11"/>
  <c r="J201" i="11"/>
  <c r="J202" i="11"/>
  <c r="J203" i="11"/>
  <c r="J204" i="11"/>
  <c r="J205" i="11"/>
  <c r="J206" i="11"/>
  <c r="J207" i="11"/>
  <c r="J208" i="11"/>
  <c r="J209" i="11"/>
  <c r="J210" i="11"/>
  <c r="J211" i="11"/>
  <c r="J212" i="11"/>
  <c r="J213" i="11"/>
  <c r="J214" i="11"/>
  <c r="J215" i="11"/>
  <c r="J216" i="11"/>
  <c r="J217" i="11"/>
  <c r="J219" i="11"/>
  <c r="J223" i="11"/>
  <c r="J227" i="11"/>
  <c r="J220" i="11"/>
  <c r="J224" i="11"/>
  <c r="J228" i="11"/>
  <c r="J229" i="11"/>
  <c r="J221" i="11"/>
  <c r="J225" i="11"/>
  <c r="J226" i="11"/>
  <c r="J231" i="11"/>
  <c r="J235" i="11"/>
  <c r="J239" i="11"/>
  <c r="J232" i="11"/>
  <c r="J236" i="11"/>
  <c r="J240" i="11"/>
  <c r="J218" i="11"/>
  <c r="J233" i="11"/>
  <c r="J237" i="11"/>
  <c r="J241" i="11"/>
  <c r="J242" i="11"/>
  <c r="J243" i="11"/>
  <c r="J244" i="11"/>
  <c r="J245" i="11"/>
  <c r="J246" i="11"/>
  <c r="J247" i="11"/>
  <c r="J248" i="11"/>
  <c r="J249" i="11"/>
  <c r="J250" i="11"/>
  <c r="J251" i="11"/>
  <c r="J252" i="11"/>
  <c r="J253" i="11"/>
  <c r="J254" i="11"/>
  <c r="J255" i="11"/>
  <c r="J256" i="11"/>
  <c r="J257" i="11"/>
  <c r="J258" i="11"/>
  <c r="J259" i="11"/>
  <c r="J260" i="11"/>
  <c r="J261" i="11"/>
  <c r="J262" i="11"/>
  <c r="J263" i="11"/>
  <c r="J264" i="11"/>
  <c r="J265" i="11"/>
  <c r="J266" i="11"/>
  <c r="J230" i="11"/>
  <c r="J234" i="11"/>
  <c r="J222" i="11"/>
  <c r="J238" i="11"/>
  <c r="I183" i="11"/>
  <c r="I184" i="11"/>
  <c r="I185" i="11"/>
  <c r="I186" i="11"/>
  <c r="I187" i="11"/>
  <c r="I188" i="11"/>
  <c r="I189" i="11"/>
  <c r="I190" i="11"/>
  <c r="I191" i="11"/>
  <c r="I192" i="11"/>
  <c r="I193" i="11"/>
  <c r="I194" i="11"/>
  <c r="I195" i="11"/>
  <c r="I196" i="11"/>
  <c r="I198" i="11"/>
  <c r="I202" i="11"/>
  <c r="I199" i="11"/>
  <c r="I203" i="11"/>
  <c r="I204" i="11"/>
  <c r="I205" i="11"/>
  <c r="I206" i="11"/>
  <c r="I207" i="11"/>
  <c r="I208" i="11"/>
  <c r="I209" i="11"/>
  <c r="I210" i="11"/>
  <c r="I211" i="11"/>
  <c r="I212" i="11"/>
  <c r="I213" i="11"/>
  <c r="I214" i="11"/>
  <c r="I215" i="11"/>
  <c r="I216" i="11"/>
  <c r="I217" i="11"/>
  <c r="I200" i="11"/>
  <c r="I201" i="11"/>
  <c r="I218" i="11"/>
  <c r="I219" i="11"/>
  <c r="I220" i="11"/>
  <c r="I221" i="11"/>
  <c r="I222" i="11"/>
  <c r="I223" i="11"/>
  <c r="I224" i="11"/>
  <c r="I225" i="11"/>
  <c r="I226" i="11"/>
  <c r="I227" i="11"/>
  <c r="I228" i="11"/>
  <c r="I229" i="11"/>
  <c r="I197" i="11"/>
  <c r="I230" i="11"/>
  <c r="I231" i="11"/>
  <c r="I232" i="11"/>
  <c r="I233" i="11"/>
  <c r="I234" i="11"/>
  <c r="I235" i="11"/>
  <c r="I236" i="11"/>
  <c r="I237" i="11"/>
  <c r="I238" i="11"/>
  <c r="I239" i="11"/>
  <c r="I240" i="11"/>
  <c r="I241" i="11"/>
  <c r="I242" i="11"/>
  <c r="I243" i="11"/>
  <c r="I244" i="11"/>
  <c r="I245" i="11"/>
  <c r="I246" i="11"/>
  <c r="I247" i="11"/>
  <c r="I248" i="11"/>
  <c r="I249" i="11"/>
  <c r="I250" i="11"/>
  <c r="I251" i="11"/>
  <c r="I252" i="11"/>
  <c r="I253" i="11"/>
  <c r="I254" i="11"/>
  <c r="I255" i="11"/>
  <c r="I256" i="11"/>
  <c r="I257" i="11"/>
  <c r="I258" i="11"/>
  <c r="I259" i="11"/>
  <c r="I260" i="11"/>
  <c r="I261" i="11"/>
  <c r="I262" i="11"/>
  <c r="I263" i="11"/>
  <c r="I264" i="11"/>
  <c r="I265" i="11"/>
  <c r="I266" i="11"/>
  <c r="H183" i="11"/>
  <c r="H184" i="11"/>
  <c r="H185" i="11"/>
  <c r="H186" i="11"/>
  <c r="H189" i="11"/>
  <c r="H187" i="11"/>
  <c r="H193" i="11"/>
  <c r="H190" i="11"/>
  <c r="H194" i="11"/>
  <c r="H191" i="11"/>
  <c r="H195" i="11"/>
  <c r="H197" i="11"/>
  <c r="H198" i="11"/>
  <c r="H199" i="11"/>
  <c r="H200" i="11"/>
  <c r="H201" i="11"/>
  <c r="H202" i="11"/>
  <c r="H192" i="11"/>
  <c r="H203" i="11"/>
  <c r="H204" i="11"/>
  <c r="H205" i="11"/>
  <c r="H206" i="11"/>
  <c r="H207" i="11"/>
  <c r="H208" i="11"/>
  <c r="H209" i="11"/>
  <c r="H210" i="11"/>
  <c r="H211" i="11"/>
  <c r="H212" i="11"/>
  <c r="H213" i="11"/>
  <c r="H214" i="11"/>
  <c r="H215" i="11"/>
  <c r="H216" i="11"/>
  <c r="H196" i="11"/>
  <c r="H188" i="11"/>
  <c r="H218" i="11"/>
  <c r="H219" i="11"/>
  <c r="H220" i="11"/>
  <c r="H221" i="11"/>
  <c r="H222" i="11"/>
  <c r="H223" i="11"/>
  <c r="H224" i="11"/>
  <c r="H225" i="11"/>
  <c r="H226" i="11"/>
  <c r="H227" i="11"/>
  <c r="H228" i="11"/>
  <c r="H229" i="11"/>
  <c r="H230" i="11"/>
  <c r="H231" i="11"/>
  <c r="H232" i="11"/>
  <c r="H233" i="11"/>
  <c r="H234" i="11"/>
  <c r="H235" i="11"/>
  <c r="H236" i="11"/>
  <c r="H237" i="11"/>
  <c r="H238" i="11"/>
  <c r="H239" i="11"/>
  <c r="H240" i="11"/>
  <c r="H241" i="11"/>
  <c r="H217" i="11"/>
  <c r="H242" i="11"/>
  <c r="H243" i="11"/>
  <c r="H244" i="11"/>
  <c r="H245" i="11"/>
  <c r="H246" i="11"/>
  <c r="H247" i="11"/>
  <c r="H248" i="11"/>
  <c r="H249" i="11"/>
  <c r="H250" i="11"/>
  <c r="H251" i="11"/>
  <c r="H252" i="11"/>
  <c r="H253" i="11"/>
  <c r="H254" i="11"/>
  <c r="H255" i="11"/>
  <c r="H256" i="11"/>
  <c r="H257" i="11"/>
  <c r="H258" i="11"/>
  <c r="H259" i="11"/>
  <c r="H260" i="11"/>
  <c r="H261" i="11"/>
  <c r="H262" i="11"/>
  <c r="H263" i="11"/>
  <c r="H264" i="11"/>
  <c r="H265" i="11"/>
  <c r="H266" i="11"/>
  <c r="G183" i="11"/>
  <c r="G184" i="11"/>
  <c r="G185" i="11"/>
  <c r="G186" i="11"/>
  <c r="G187" i="11"/>
  <c r="G188" i="11"/>
  <c r="G189" i="11"/>
  <c r="G190" i="11"/>
  <c r="G191" i="11"/>
  <c r="G192" i="11"/>
  <c r="G193" i="11"/>
  <c r="G194" i="11"/>
  <c r="G195" i="11"/>
  <c r="G196" i="11"/>
  <c r="G197" i="11"/>
  <c r="G198" i="11"/>
  <c r="G199" i="11"/>
  <c r="G200" i="11"/>
  <c r="G201" i="11"/>
  <c r="G202" i="11"/>
  <c r="G206" i="11"/>
  <c r="G210" i="11"/>
  <c r="G214" i="11"/>
  <c r="G218" i="11"/>
  <c r="G219" i="11"/>
  <c r="G220" i="11"/>
  <c r="G221" i="11"/>
  <c r="G222" i="11"/>
  <c r="G223" i="11"/>
  <c r="G224" i="11"/>
  <c r="G225" i="11"/>
  <c r="G226" i="11"/>
  <c r="G227" i="11"/>
  <c r="G228" i="11"/>
  <c r="G203" i="11"/>
  <c r="G207" i="11"/>
  <c r="G211" i="11"/>
  <c r="G215" i="11"/>
  <c r="G204" i="11"/>
  <c r="G208" i="11"/>
  <c r="G212" i="11"/>
  <c r="G216" i="11"/>
  <c r="G217" i="11"/>
  <c r="G230" i="11"/>
  <c r="G231" i="11"/>
  <c r="G232" i="11"/>
  <c r="G233" i="11"/>
  <c r="G234" i="11"/>
  <c r="G235" i="11"/>
  <c r="G236" i="11"/>
  <c r="G237" i="11"/>
  <c r="G238" i="11"/>
  <c r="G239" i="11"/>
  <c r="G240" i="11"/>
  <c r="G241" i="11"/>
  <c r="G205" i="11"/>
  <c r="G209" i="11"/>
  <c r="G229" i="11"/>
  <c r="G213" i="11"/>
  <c r="G243" i="11"/>
  <c r="G247" i="11"/>
  <c r="G251" i="11"/>
  <c r="G255" i="11"/>
  <c r="G259" i="11"/>
  <c r="G263" i="11"/>
  <c r="G244" i="11"/>
  <c r="G248" i="11"/>
  <c r="G252" i="11"/>
  <c r="G256" i="11"/>
  <c r="G260" i="11"/>
  <c r="G264" i="11"/>
  <c r="G242" i="11"/>
  <c r="G245" i="11"/>
  <c r="G249" i="11"/>
  <c r="G253" i="11"/>
  <c r="G257" i="11"/>
  <c r="G261" i="11"/>
  <c r="G265" i="11"/>
  <c r="G246" i="11"/>
  <c r="G250" i="11"/>
  <c r="G254" i="11"/>
  <c r="G258" i="11"/>
  <c r="G262" i="11"/>
  <c r="G266" i="11"/>
  <c r="F183" i="11"/>
  <c r="F184" i="11"/>
  <c r="F187" i="11"/>
  <c r="F188" i="11"/>
  <c r="F189" i="11"/>
  <c r="F185" i="11"/>
  <c r="F190" i="11"/>
  <c r="F191" i="11"/>
  <c r="F192" i="11"/>
  <c r="F193" i="11"/>
  <c r="F194" i="11"/>
  <c r="F195" i="11"/>
  <c r="F196" i="11"/>
  <c r="F197" i="11"/>
  <c r="F198" i="11"/>
  <c r="F199" i="11"/>
  <c r="F200" i="11"/>
  <c r="F201" i="11"/>
  <c r="F202" i="11"/>
  <c r="F186" i="11"/>
  <c r="F203" i="11"/>
  <c r="F204" i="11"/>
  <c r="F205" i="11"/>
  <c r="F206" i="11"/>
  <c r="F207" i="11"/>
  <c r="F208" i="11"/>
  <c r="F209" i="11"/>
  <c r="F210" i="11"/>
  <c r="F211" i="11"/>
  <c r="F212" i="11"/>
  <c r="F213" i="11"/>
  <c r="F214" i="11"/>
  <c r="F215" i="11"/>
  <c r="F216" i="11"/>
  <c r="F217" i="11"/>
  <c r="F220" i="11"/>
  <c r="F224" i="11"/>
  <c r="F228" i="11"/>
  <c r="F221" i="11"/>
  <c r="F225" i="11"/>
  <c r="F218" i="11"/>
  <c r="F222" i="11"/>
  <c r="F226" i="11"/>
  <c r="F229" i="11"/>
  <c r="F223" i="11"/>
  <c r="F232" i="11"/>
  <c r="F236" i="11"/>
  <c r="F240" i="11"/>
  <c r="F227" i="11"/>
  <c r="F233" i="11"/>
  <c r="F237" i="11"/>
  <c r="F241" i="11"/>
  <c r="F230" i="11"/>
  <c r="F234" i="11"/>
  <c r="F238" i="11"/>
  <c r="F242" i="11"/>
  <c r="F243" i="11"/>
  <c r="F244" i="11"/>
  <c r="F245" i="11"/>
  <c r="F246" i="11"/>
  <c r="F247" i="11"/>
  <c r="F248" i="11"/>
  <c r="F249" i="11"/>
  <c r="F250" i="11"/>
  <c r="F251" i="11"/>
  <c r="F252" i="11"/>
  <c r="F253" i="11"/>
  <c r="F254" i="11"/>
  <c r="F255" i="11"/>
  <c r="F256" i="11"/>
  <c r="F257" i="11"/>
  <c r="F258" i="11"/>
  <c r="F259" i="11"/>
  <c r="F260" i="11"/>
  <c r="F261" i="11"/>
  <c r="F262" i="11"/>
  <c r="F263" i="11"/>
  <c r="F264" i="11"/>
  <c r="F265" i="11"/>
  <c r="F266" i="11"/>
  <c r="F219" i="11"/>
  <c r="F231" i="11"/>
  <c r="F235" i="11"/>
  <c r="F239" i="11"/>
  <c r="E183" i="11"/>
  <c r="E184" i="11"/>
  <c r="E185" i="11"/>
  <c r="E186" i="11"/>
  <c r="E187" i="11"/>
  <c r="E188" i="11"/>
  <c r="E189" i="11"/>
  <c r="E190" i="11"/>
  <c r="E191" i="11"/>
  <c r="E192" i="11"/>
  <c r="E193" i="11"/>
  <c r="E194" i="11"/>
  <c r="E195" i="11"/>
  <c r="E196" i="11"/>
  <c r="E199" i="11"/>
  <c r="E200" i="11"/>
  <c r="E203" i="11"/>
  <c r="E204" i="11"/>
  <c r="E205" i="11"/>
  <c r="E206" i="11"/>
  <c r="E207" i="11"/>
  <c r="E208" i="11"/>
  <c r="E209" i="11"/>
  <c r="E210" i="11"/>
  <c r="E211" i="11"/>
  <c r="E212" i="11"/>
  <c r="E213" i="11"/>
  <c r="E214" i="11"/>
  <c r="E215" i="11"/>
  <c r="E216" i="11"/>
  <c r="E217" i="11"/>
  <c r="E197" i="11"/>
  <c r="E201" i="11"/>
  <c r="E198" i="11"/>
  <c r="E202" i="11"/>
  <c r="E218" i="11"/>
  <c r="E219" i="11"/>
  <c r="E220" i="11"/>
  <c r="E221" i="11"/>
  <c r="E222" i="11"/>
  <c r="E223" i="11"/>
  <c r="E224" i="11"/>
  <c r="E225" i="11"/>
  <c r="E226" i="11"/>
  <c r="E227" i="11"/>
  <c r="E228" i="11"/>
  <c r="E229" i="11"/>
  <c r="E230" i="11"/>
  <c r="E231" i="11"/>
  <c r="E232" i="11"/>
  <c r="E233" i="11"/>
  <c r="E234" i="11"/>
  <c r="E235" i="11"/>
  <c r="E236" i="11"/>
  <c r="E237" i="11"/>
  <c r="E238" i="11"/>
  <c r="E239" i="11"/>
  <c r="E240" i="11"/>
  <c r="E241" i="11"/>
  <c r="E242" i="11"/>
  <c r="E243" i="11"/>
  <c r="E244" i="11"/>
  <c r="E245" i="11"/>
  <c r="E246" i="11"/>
  <c r="E247" i="11"/>
  <c r="E248" i="11"/>
  <c r="E249" i="11"/>
  <c r="E250" i="11"/>
  <c r="E251" i="11"/>
  <c r="E252" i="11"/>
  <c r="E253" i="11"/>
  <c r="E254" i="11"/>
  <c r="E255" i="11"/>
  <c r="E256" i="11"/>
  <c r="E257" i="11"/>
  <c r="E258" i="11"/>
  <c r="E259" i="11"/>
  <c r="E260" i="11"/>
  <c r="E261" i="11"/>
  <c r="E262" i="11"/>
  <c r="E263" i="11"/>
  <c r="E264" i="11"/>
  <c r="E265" i="11"/>
  <c r="F353" i="11" s="1"/>
  <c r="E266" i="11"/>
  <c r="D183" i="11"/>
  <c r="D184" i="11"/>
  <c r="D185" i="11"/>
  <c r="D186" i="11"/>
  <c r="D187" i="11"/>
  <c r="D188" i="11"/>
  <c r="D189" i="11"/>
  <c r="D190" i="11"/>
  <c r="D194" i="11"/>
  <c r="D191" i="11"/>
  <c r="D195" i="11"/>
  <c r="D192" i="11"/>
  <c r="D196" i="11"/>
  <c r="D197" i="11"/>
  <c r="D198" i="11"/>
  <c r="D199" i="11"/>
  <c r="D200" i="11"/>
  <c r="D201" i="11"/>
  <c r="D202" i="11"/>
  <c r="D203" i="11"/>
  <c r="D204" i="11"/>
  <c r="D205" i="11"/>
  <c r="D206" i="11"/>
  <c r="D207" i="11"/>
  <c r="D208" i="11"/>
  <c r="D209" i="11"/>
  <c r="D210" i="11"/>
  <c r="D211" i="11"/>
  <c r="D212" i="11"/>
  <c r="D213" i="11"/>
  <c r="D214" i="11"/>
  <c r="D215" i="11"/>
  <c r="D216" i="11"/>
  <c r="D193" i="11"/>
  <c r="D217" i="11"/>
  <c r="D218" i="11"/>
  <c r="D219" i="11"/>
  <c r="D220" i="11"/>
  <c r="D221" i="11"/>
  <c r="D222" i="11"/>
  <c r="D223" i="11"/>
  <c r="D224" i="11"/>
  <c r="D225" i="11"/>
  <c r="D226" i="11"/>
  <c r="D227" i="11"/>
  <c r="D228" i="11"/>
  <c r="D229" i="11"/>
  <c r="D230" i="11"/>
  <c r="D231" i="11"/>
  <c r="D232" i="11"/>
  <c r="D233" i="11"/>
  <c r="D234" i="11"/>
  <c r="D235" i="11"/>
  <c r="D236" i="11"/>
  <c r="D237" i="11"/>
  <c r="D238" i="11"/>
  <c r="D239" i="11"/>
  <c r="D240" i="11"/>
  <c r="D241" i="11"/>
  <c r="D242" i="11"/>
  <c r="D243" i="11"/>
  <c r="D244" i="11"/>
  <c r="D245" i="11"/>
  <c r="D246" i="11"/>
  <c r="D247" i="11"/>
  <c r="D248" i="11"/>
  <c r="D249" i="11"/>
  <c r="D250" i="11"/>
  <c r="D251" i="11"/>
  <c r="D252" i="11"/>
  <c r="D253" i="11"/>
  <c r="D254" i="11"/>
  <c r="D255" i="11"/>
  <c r="D256" i="11"/>
  <c r="D257" i="11"/>
  <c r="D258" i="11"/>
  <c r="D259" i="11"/>
  <c r="D260" i="11"/>
  <c r="D261" i="11"/>
  <c r="D262" i="11"/>
  <c r="D263" i="11"/>
  <c r="D264" i="11"/>
  <c r="D265" i="11"/>
  <c r="D266" i="11"/>
  <c r="M399" i="11"/>
  <c r="D514" i="11" s="1"/>
  <c r="L399" i="11"/>
  <c r="D502" i="11" s="1"/>
  <c r="L403" i="11"/>
  <c r="D506" i="11" s="1"/>
  <c r="M403" i="11"/>
  <c r="D518" i="11" s="1"/>
  <c r="L395" i="11"/>
  <c r="D498" i="11" s="1"/>
  <c r="M395" i="11"/>
  <c r="D510" i="11" s="1"/>
  <c r="M396" i="11"/>
  <c r="D511" i="11" s="1"/>
  <c r="L396" i="11"/>
  <c r="D499" i="11" s="1"/>
  <c r="L400" i="11"/>
  <c r="D503" i="11" s="1"/>
  <c r="M400" i="11"/>
  <c r="D515" i="11" s="1"/>
  <c r="L404" i="11"/>
  <c r="D507" i="11" s="1"/>
  <c r="M404" i="11"/>
  <c r="D519" i="11" s="1"/>
  <c r="M398" i="11"/>
  <c r="D513" i="11" s="1"/>
  <c r="L398" i="11"/>
  <c r="D501" i="11" s="1"/>
  <c r="M397" i="11"/>
  <c r="D512" i="11" s="1"/>
  <c r="L397" i="11"/>
  <c r="D500" i="11" s="1"/>
  <c r="L401" i="11"/>
  <c r="D504" i="11" s="1"/>
  <c r="M401" i="11"/>
  <c r="D516" i="11" s="1"/>
  <c r="L405" i="11"/>
  <c r="D508" i="11" s="1"/>
  <c r="M405" i="11"/>
  <c r="D520" i="11" s="1"/>
  <c r="L402" i="11"/>
  <c r="D505" i="11" s="1"/>
  <c r="M402" i="11"/>
  <c r="D517" i="11" s="1"/>
  <c r="H413" i="11"/>
  <c r="G524" i="11"/>
  <c r="D521" i="11"/>
  <c r="D509" i="11"/>
  <c r="CG275" i="11"/>
  <c r="CG278" i="11"/>
  <c r="CG276" i="11"/>
  <c r="CG277" i="11"/>
  <c r="CG280" i="11"/>
  <c r="CG284" i="11"/>
  <c r="CG288" i="11"/>
  <c r="CG292" i="11"/>
  <c r="CG296" i="11"/>
  <c r="CG300" i="11"/>
  <c r="CG274" i="11"/>
  <c r="CG281" i="11"/>
  <c r="CG285" i="11"/>
  <c r="CG289" i="11"/>
  <c r="CG293" i="11"/>
  <c r="CG297" i="11"/>
  <c r="CG301" i="11"/>
  <c r="CG302" i="11"/>
  <c r="CG282" i="11"/>
  <c r="CG286" i="11"/>
  <c r="CG290" i="11"/>
  <c r="CG294" i="11"/>
  <c r="CG298" i="11"/>
  <c r="CG303" i="11"/>
  <c r="CG304" i="11"/>
  <c r="CG305" i="11"/>
  <c r="CG306" i="11"/>
  <c r="CG307" i="11"/>
  <c r="CG308" i="11"/>
  <c r="CG309" i="11"/>
  <c r="CG310" i="11"/>
  <c r="CG311" i="11"/>
  <c r="CG312" i="11"/>
  <c r="CG313" i="11"/>
  <c r="CG314" i="11"/>
  <c r="CG315" i="11"/>
  <c r="CG316" i="11"/>
  <c r="CG317" i="11"/>
  <c r="CG318" i="11"/>
  <c r="CG319" i="11"/>
  <c r="CG320" i="11"/>
  <c r="CG321" i="11"/>
  <c r="CG322" i="11"/>
  <c r="CG323" i="11"/>
  <c r="CG324" i="11"/>
  <c r="CG325" i="11"/>
  <c r="CG326" i="11"/>
  <c r="CG327" i="11"/>
  <c r="CG328" i="11"/>
  <c r="CG329" i="11"/>
  <c r="CG330" i="11"/>
  <c r="CG287" i="11"/>
  <c r="CG331" i="11"/>
  <c r="CG332" i="11"/>
  <c r="CG333" i="11"/>
  <c r="CG291" i="11"/>
  <c r="CG279" i="11"/>
  <c r="CG295" i="11"/>
  <c r="CG299" i="11"/>
  <c r="CG334" i="11"/>
  <c r="CG335" i="11"/>
  <c r="CG336" i="11"/>
  <c r="CG337" i="11"/>
  <c r="CG338" i="11"/>
  <c r="CG339" i="11"/>
  <c r="CG341" i="11"/>
  <c r="CG340" i="11"/>
  <c r="CG349" i="11"/>
  <c r="CG350" i="11"/>
  <c r="CG351" i="11"/>
  <c r="CG352" i="11"/>
  <c r="CG342" i="11"/>
  <c r="CG343" i="11"/>
  <c r="CG344" i="11"/>
  <c r="CG345" i="11"/>
  <c r="CG346" i="11"/>
  <c r="CG347" i="11"/>
  <c r="CG348" i="11"/>
  <c r="CG353" i="11"/>
  <c r="CG354" i="11"/>
  <c r="BU287" i="11"/>
  <c r="BU291" i="11"/>
  <c r="BU295" i="11"/>
  <c r="BU299" i="11"/>
  <c r="BU288" i="11"/>
  <c r="BU292" i="11"/>
  <c r="BU296" i="11"/>
  <c r="BU300" i="11"/>
  <c r="BU289" i="11"/>
  <c r="BU293" i="11"/>
  <c r="BU297" i="11"/>
  <c r="BU301" i="11"/>
  <c r="BU302" i="11"/>
  <c r="BU303" i="11"/>
  <c r="BU304" i="11"/>
  <c r="BU305" i="11"/>
  <c r="BU306" i="11"/>
  <c r="BU307" i="11"/>
  <c r="BU308" i="11"/>
  <c r="BU309" i="11"/>
  <c r="BU310" i="11"/>
  <c r="BU311" i="11"/>
  <c r="BU312" i="11"/>
  <c r="BU313" i="11"/>
  <c r="BU314" i="11"/>
  <c r="BU315" i="11"/>
  <c r="BU316" i="11"/>
  <c r="BU317" i="11"/>
  <c r="BU318" i="11"/>
  <c r="BU319" i="11"/>
  <c r="BU320" i="11"/>
  <c r="BU321" i="11"/>
  <c r="BU322" i="11"/>
  <c r="BU323" i="11"/>
  <c r="BU324" i="11"/>
  <c r="BU325" i="11"/>
  <c r="BU326" i="11"/>
  <c r="BU327" i="11"/>
  <c r="BU328" i="11"/>
  <c r="BU329" i="11"/>
  <c r="BU330" i="11"/>
  <c r="BU294" i="11"/>
  <c r="BU331" i="11"/>
  <c r="BU332" i="11"/>
  <c r="BU333" i="11"/>
  <c r="BU298" i="11"/>
  <c r="BU286" i="11"/>
  <c r="BU290" i="11"/>
  <c r="BU335" i="11"/>
  <c r="BU336" i="11"/>
  <c r="BU337" i="11"/>
  <c r="BU338" i="11"/>
  <c r="BU339" i="11"/>
  <c r="BU334" i="11"/>
  <c r="BU340" i="11"/>
  <c r="BU350" i="11"/>
  <c r="BU351" i="11"/>
  <c r="BU342" i="11"/>
  <c r="BU349" i="11"/>
  <c r="BU352" i="11"/>
  <c r="BU354" i="11"/>
  <c r="BU341" i="11"/>
  <c r="BU343" i="11"/>
  <c r="BU344" i="11"/>
  <c r="BU345" i="11"/>
  <c r="BU346" i="11"/>
  <c r="BU347" i="11"/>
  <c r="BU348" i="11"/>
  <c r="BU353" i="11"/>
  <c r="BI298" i="11"/>
  <c r="BI302" i="11"/>
  <c r="BI299" i="11"/>
  <c r="BI300" i="11"/>
  <c r="BI303" i="11"/>
  <c r="BI304" i="11"/>
  <c r="BI305" i="11"/>
  <c r="BI306" i="11"/>
  <c r="BI307" i="11"/>
  <c r="BI308" i="11"/>
  <c r="BI309" i="11"/>
  <c r="BI310" i="11"/>
  <c r="BI311" i="11"/>
  <c r="BI312" i="11"/>
  <c r="BI313" i="11"/>
  <c r="BI314" i="11"/>
  <c r="BI315" i="11"/>
  <c r="BI316" i="11"/>
  <c r="BI317" i="11"/>
  <c r="BI318" i="11"/>
  <c r="BI319" i="11"/>
  <c r="BI320" i="11"/>
  <c r="BI321" i="11"/>
  <c r="BI322" i="11"/>
  <c r="BI323" i="11"/>
  <c r="BI324" i="11"/>
  <c r="BI325" i="11"/>
  <c r="BI326" i="11"/>
  <c r="BI327" i="11"/>
  <c r="BI328" i="11"/>
  <c r="BI329" i="11"/>
  <c r="BI330" i="11"/>
  <c r="BI301" i="11"/>
  <c r="BI331" i="11"/>
  <c r="BI332" i="11"/>
  <c r="BI333" i="11"/>
  <c r="BI334" i="11"/>
  <c r="BI335" i="11"/>
  <c r="BI336" i="11"/>
  <c r="BI337" i="11"/>
  <c r="BI338" i="11"/>
  <c r="BI339" i="11"/>
  <c r="BI342" i="11"/>
  <c r="BI350" i="11"/>
  <c r="BI351" i="11"/>
  <c r="BI352" i="11"/>
  <c r="BI341" i="11"/>
  <c r="BI349" i="11"/>
  <c r="BI354" i="11"/>
  <c r="BI340" i="11"/>
  <c r="BI343" i="11"/>
  <c r="BI344" i="11"/>
  <c r="BI345" i="11"/>
  <c r="BI346" i="11"/>
  <c r="BI347" i="11"/>
  <c r="BI348" i="11"/>
  <c r="BI353" i="11"/>
  <c r="BA306" i="11"/>
  <c r="BA307" i="11"/>
  <c r="BA308" i="11"/>
  <c r="BA309" i="11"/>
  <c r="BA310" i="11"/>
  <c r="BA311" i="11"/>
  <c r="BA312" i="11"/>
  <c r="BA313" i="11"/>
  <c r="BA314" i="11"/>
  <c r="BA315" i="11"/>
  <c r="BA316" i="11"/>
  <c r="BA317" i="11"/>
  <c r="BA318" i="11"/>
  <c r="BA319" i="11"/>
  <c r="BA320" i="11"/>
  <c r="BA321" i="11"/>
  <c r="BA322" i="11"/>
  <c r="BA323" i="11"/>
  <c r="BA324" i="11"/>
  <c r="BA325" i="11"/>
  <c r="BA326" i="11"/>
  <c r="BA327" i="11"/>
  <c r="BA328" i="11"/>
  <c r="BA329" i="11"/>
  <c r="BA330" i="11"/>
  <c r="BA331" i="11"/>
  <c r="BA332" i="11"/>
  <c r="BA333" i="11"/>
  <c r="BA335" i="11"/>
  <c r="BA336" i="11"/>
  <c r="BA337" i="11"/>
  <c r="BA338" i="11"/>
  <c r="BA339" i="11"/>
  <c r="BA334" i="11"/>
  <c r="BA341" i="11"/>
  <c r="BA340" i="11"/>
  <c r="BA351" i="11"/>
  <c r="BA352" i="11"/>
  <c r="BA350" i="11"/>
  <c r="BA353" i="11"/>
  <c r="BA354" i="11"/>
  <c r="BA342" i="11"/>
  <c r="BA343" i="11"/>
  <c r="BA344" i="11"/>
  <c r="BA345" i="11"/>
  <c r="BA346" i="11"/>
  <c r="BA347" i="11"/>
  <c r="BA348" i="11"/>
  <c r="BA349" i="11"/>
  <c r="AO318" i="11"/>
  <c r="AO319" i="11"/>
  <c r="AO320" i="11"/>
  <c r="AO321" i="11"/>
  <c r="AO322" i="11"/>
  <c r="AO323" i="11"/>
  <c r="AO324" i="11"/>
  <c r="AO325" i="11"/>
  <c r="AO326" i="11"/>
  <c r="AO327" i="11"/>
  <c r="AO328" i="11"/>
  <c r="AO329" i="11"/>
  <c r="AO330" i="11"/>
  <c r="AO331" i="11"/>
  <c r="AO332" i="11"/>
  <c r="AO333" i="11"/>
  <c r="AO335" i="11"/>
  <c r="AO336" i="11"/>
  <c r="AO337" i="11"/>
  <c r="AO338" i="11"/>
  <c r="AO339" i="11"/>
  <c r="AO334" i="11"/>
  <c r="AO340" i="11"/>
  <c r="AO351" i="11"/>
  <c r="AO342" i="11"/>
  <c r="AO350" i="11"/>
  <c r="AO352" i="11"/>
  <c r="AO353" i="11"/>
  <c r="AO354" i="11"/>
  <c r="AO341" i="11"/>
  <c r="AO343" i="11"/>
  <c r="AO344" i="11"/>
  <c r="AO345" i="11"/>
  <c r="AO346" i="11"/>
  <c r="AO347" i="11"/>
  <c r="AO348" i="11"/>
  <c r="AO349" i="11"/>
  <c r="AK322" i="11"/>
  <c r="AK323" i="11"/>
  <c r="AK324" i="11"/>
  <c r="AK325" i="11"/>
  <c r="AK326" i="11"/>
  <c r="AK327" i="11"/>
  <c r="AK328" i="11"/>
  <c r="AK329" i="11"/>
  <c r="AK330" i="11"/>
  <c r="AK331" i="11"/>
  <c r="AK332" i="11"/>
  <c r="AK333" i="11"/>
  <c r="AK334" i="11"/>
  <c r="AK335" i="11"/>
  <c r="AK336" i="11"/>
  <c r="AK337" i="11"/>
  <c r="AK338" i="11"/>
  <c r="AK339" i="11"/>
  <c r="AK341" i="11"/>
  <c r="AK340" i="11"/>
  <c r="AK350" i="11"/>
  <c r="AK352" i="11"/>
  <c r="AK349" i="11"/>
  <c r="AK351" i="11"/>
  <c r="AK342" i="11"/>
  <c r="AK343" i="11"/>
  <c r="AK344" i="11"/>
  <c r="AK345" i="11"/>
  <c r="AK346" i="11"/>
  <c r="AK347" i="11"/>
  <c r="AK348" i="11"/>
  <c r="AK353" i="11"/>
  <c r="AK354" i="11"/>
  <c r="AG326" i="11"/>
  <c r="AG327" i="11"/>
  <c r="AG328" i="11"/>
  <c r="AG329" i="11"/>
  <c r="AG330" i="11"/>
  <c r="AG331" i="11"/>
  <c r="AG332" i="11"/>
  <c r="AG333" i="11"/>
  <c r="AG334" i="11"/>
  <c r="AG335" i="11"/>
  <c r="AG336" i="11"/>
  <c r="AG337" i="11"/>
  <c r="AG338" i="11"/>
  <c r="AG339" i="11"/>
  <c r="AG342" i="11"/>
  <c r="AG341" i="11"/>
  <c r="AG349" i="11"/>
  <c r="AG353" i="11"/>
  <c r="AG354" i="11"/>
  <c r="AG340" i="11"/>
  <c r="AG343" i="11"/>
  <c r="AG344" i="11"/>
  <c r="AG345" i="11"/>
  <c r="AG346" i="11"/>
  <c r="AG347" i="11"/>
  <c r="AG348" i="11"/>
  <c r="AG350" i="11"/>
  <c r="AG351" i="11"/>
  <c r="AG352" i="11"/>
  <c r="AC330" i="11"/>
  <c r="AC331" i="11"/>
  <c r="AC332" i="11"/>
  <c r="AC333" i="11"/>
  <c r="AC334" i="11"/>
  <c r="AC335" i="11"/>
  <c r="AC336" i="11"/>
  <c r="AC337" i="11"/>
  <c r="AC338" i="11"/>
  <c r="AC339" i="11"/>
  <c r="AC343" i="11"/>
  <c r="AC342" i="11"/>
  <c r="AC341" i="11"/>
  <c r="AC350" i="11"/>
  <c r="AC351" i="11"/>
  <c r="AC352" i="11"/>
  <c r="AC353" i="11"/>
  <c r="AC354" i="11"/>
  <c r="AC340" i="11"/>
  <c r="AC344" i="11"/>
  <c r="AC345" i="11"/>
  <c r="AC346" i="11"/>
  <c r="AC347" i="11"/>
  <c r="AC348" i="11"/>
  <c r="AC349" i="11"/>
  <c r="CC278" i="11"/>
  <c r="CC281" i="11"/>
  <c r="CC285" i="11"/>
  <c r="CC289" i="11"/>
  <c r="CC293" i="11"/>
  <c r="CC297" i="11"/>
  <c r="CC301" i="11"/>
  <c r="CC282" i="11"/>
  <c r="CC286" i="11"/>
  <c r="CC290" i="11"/>
  <c r="CC294" i="11"/>
  <c r="CC298" i="11"/>
  <c r="CC279" i="11"/>
  <c r="CC287" i="11"/>
  <c r="CC291" i="11"/>
  <c r="CC295" i="11"/>
  <c r="CC299" i="11"/>
  <c r="CC302" i="11"/>
  <c r="CC303" i="11"/>
  <c r="CC304" i="11"/>
  <c r="CC305" i="11"/>
  <c r="CC306" i="11"/>
  <c r="CC307" i="11"/>
  <c r="CC308" i="11"/>
  <c r="CC309" i="11"/>
  <c r="CC310" i="11"/>
  <c r="CC311" i="11"/>
  <c r="CC312" i="11"/>
  <c r="CC313" i="11"/>
  <c r="CC314" i="11"/>
  <c r="CC315" i="11"/>
  <c r="CC316" i="11"/>
  <c r="CC317" i="11"/>
  <c r="CC318" i="11"/>
  <c r="CC319" i="11"/>
  <c r="CC320" i="11"/>
  <c r="CC321" i="11"/>
  <c r="CC322" i="11"/>
  <c r="CC323" i="11"/>
  <c r="CC324" i="11"/>
  <c r="CC325" i="11"/>
  <c r="CC326" i="11"/>
  <c r="CC327" i="11"/>
  <c r="CC328" i="11"/>
  <c r="CC329" i="11"/>
  <c r="CC330" i="11"/>
  <c r="CC284" i="11"/>
  <c r="CC300" i="11"/>
  <c r="CC331" i="11"/>
  <c r="CC332" i="11"/>
  <c r="CC333" i="11"/>
  <c r="CC288" i="11"/>
  <c r="CC292" i="11"/>
  <c r="CC280" i="11"/>
  <c r="CC296" i="11"/>
  <c r="CC334" i="11"/>
  <c r="CC335" i="11"/>
  <c r="CC336" i="11"/>
  <c r="CC337" i="11"/>
  <c r="CC338" i="11"/>
  <c r="CC339" i="11"/>
  <c r="CC342" i="11"/>
  <c r="CC341" i="11"/>
  <c r="CC348" i="11"/>
  <c r="CC340" i="11"/>
  <c r="CC353" i="11"/>
  <c r="CC343" i="11"/>
  <c r="CC344" i="11"/>
  <c r="CC345" i="11"/>
  <c r="CC346" i="11"/>
  <c r="CC347" i="11"/>
  <c r="CC349" i="11"/>
  <c r="CC350" i="11"/>
  <c r="CC351" i="11"/>
  <c r="CC352" i="11"/>
  <c r="CC354" i="11"/>
  <c r="BQ292" i="11"/>
  <c r="BQ296" i="11"/>
  <c r="BQ300" i="11"/>
  <c r="BQ302" i="11"/>
  <c r="BQ293" i="11"/>
  <c r="BQ297" i="11"/>
  <c r="BQ301" i="11"/>
  <c r="BQ290" i="11"/>
  <c r="BQ294" i="11"/>
  <c r="BQ298" i="11"/>
  <c r="BQ303" i="11"/>
  <c r="BQ304" i="11"/>
  <c r="BQ305" i="11"/>
  <c r="BQ306" i="11"/>
  <c r="BQ307" i="11"/>
  <c r="BQ308" i="11"/>
  <c r="BQ309" i="11"/>
  <c r="BQ310" i="11"/>
  <c r="BQ311" i="11"/>
  <c r="BQ312" i="11"/>
  <c r="BQ313" i="11"/>
  <c r="BQ314" i="11"/>
  <c r="BQ315" i="11"/>
  <c r="BQ316" i="11"/>
  <c r="BQ317" i="11"/>
  <c r="BQ318" i="11"/>
  <c r="BQ319" i="11"/>
  <c r="BQ320" i="11"/>
  <c r="BQ321" i="11"/>
  <c r="BQ322" i="11"/>
  <c r="BQ323" i="11"/>
  <c r="BQ324" i="11"/>
  <c r="BQ325" i="11"/>
  <c r="BQ326" i="11"/>
  <c r="BQ327" i="11"/>
  <c r="BQ328" i="11"/>
  <c r="BQ329" i="11"/>
  <c r="BQ330" i="11"/>
  <c r="BQ291" i="11"/>
  <c r="BQ331" i="11"/>
  <c r="BQ332" i="11"/>
  <c r="BQ333" i="11"/>
  <c r="BQ295" i="11"/>
  <c r="BQ299" i="11"/>
  <c r="BQ335" i="11"/>
  <c r="BQ336" i="11"/>
  <c r="BQ337" i="11"/>
  <c r="BQ338" i="11"/>
  <c r="BQ339" i="11"/>
  <c r="BQ334" i="11"/>
  <c r="BQ341" i="11"/>
  <c r="BQ340" i="11"/>
  <c r="BQ349" i="11"/>
  <c r="BQ353" i="11"/>
  <c r="BQ342" i="11"/>
  <c r="BQ343" i="11"/>
  <c r="BQ344" i="11"/>
  <c r="BQ345" i="11"/>
  <c r="BQ346" i="11"/>
  <c r="BQ347" i="11"/>
  <c r="BQ348" i="11"/>
  <c r="BQ350" i="11"/>
  <c r="BQ351" i="11"/>
  <c r="BQ352" i="11"/>
  <c r="BQ354" i="11"/>
  <c r="AW310" i="11"/>
  <c r="AW311" i="11"/>
  <c r="AW312" i="11"/>
  <c r="AW313" i="11"/>
  <c r="AW314" i="11"/>
  <c r="AW315" i="11"/>
  <c r="AW316" i="11"/>
  <c r="AW317" i="11"/>
  <c r="AW318" i="11"/>
  <c r="AW319" i="11"/>
  <c r="AW320" i="11"/>
  <c r="AW321" i="11"/>
  <c r="AW322" i="11"/>
  <c r="AW323" i="11"/>
  <c r="AW324" i="11"/>
  <c r="AW325" i="11"/>
  <c r="AW326" i="11"/>
  <c r="AW327" i="11"/>
  <c r="AW328" i="11"/>
  <c r="AW329" i="11"/>
  <c r="AW330" i="11"/>
  <c r="AW331" i="11"/>
  <c r="AW332" i="11"/>
  <c r="AW333" i="11"/>
  <c r="AW335" i="11"/>
  <c r="AW336" i="11"/>
  <c r="AW337" i="11"/>
  <c r="AW338" i="11"/>
  <c r="AW339" i="11"/>
  <c r="AW334" i="11"/>
  <c r="AW342" i="11"/>
  <c r="AW341" i="11"/>
  <c r="AW350" i="11"/>
  <c r="AW340" i="11"/>
  <c r="AW349" i="11"/>
  <c r="AW351" i="11"/>
  <c r="AW352" i="11"/>
  <c r="AW343" i="11"/>
  <c r="AW344" i="11"/>
  <c r="AW345" i="11"/>
  <c r="AW346" i="11"/>
  <c r="AW347" i="11"/>
  <c r="AW348" i="11"/>
  <c r="AW353" i="11"/>
  <c r="AW354" i="11"/>
  <c r="D272" i="11"/>
  <c r="D273" i="11"/>
  <c r="D274" i="11"/>
  <c r="D275" i="11"/>
  <c r="D276" i="11"/>
  <c r="D277" i="11"/>
  <c r="D278" i="11"/>
  <c r="D279" i="11"/>
  <c r="D280" i="11"/>
  <c r="D281" i="11"/>
  <c r="D282" i="11"/>
  <c r="D284" i="11"/>
  <c r="E284" i="11" s="1"/>
  <c r="D285" i="11"/>
  <c r="D286" i="11"/>
  <c r="D287" i="11"/>
  <c r="D288" i="11"/>
  <c r="D289" i="11"/>
  <c r="D290" i="11"/>
  <c r="D291" i="11"/>
  <c r="D292" i="11"/>
  <c r="E292" i="11" s="1"/>
  <c r="D293" i="11"/>
  <c r="D294" i="11"/>
  <c r="D295" i="11"/>
  <c r="D296" i="11"/>
  <c r="D297" i="11"/>
  <c r="D298" i="11"/>
  <c r="D299" i="11"/>
  <c r="D300" i="11"/>
  <c r="E300" i="11" s="1"/>
  <c r="D301" i="11"/>
  <c r="D302" i="11"/>
  <c r="D304" i="11"/>
  <c r="E304" i="11" s="1"/>
  <c r="D305" i="11"/>
  <c r="D306" i="11"/>
  <c r="D307" i="11"/>
  <c r="E307" i="11" s="1"/>
  <c r="D308" i="11"/>
  <c r="E308" i="11" s="1"/>
  <c r="D309" i="11"/>
  <c r="D310" i="11"/>
  <c r="D311" i="11"/>
  <c r="E311" i="11" s="1"/>
  <c r="D312" i="11"/>
  <c r="E312" i="11" s="1"/>
  <c r="D313" i="11"/>
  <c r="D314" i="11"/>
  <c r="D315" i="11"/>
  <c r="E315" i="11" s="1"/>
  <c r="D316" i="11"/>
  <c r="E316" i="11" s="1"/>
  <c r="D317" i="11"/>
  <c r="D318" i="11"/>
  <c r="D319" i="11"/>
  <c r="E319" i="11" s="1"/>
  <c r="D320" i="11"/>
  <c r="E320" i="11" s="1"/>
  <c r="D321" i="11"/>
  <c r="D322" i="11"/>
  <c r="D323" i="11"/>
  <c r="E323" i="11" s="1"/>
  <c r="D324" i="11"/>
  <c r="E324" i="11" s="1"/>
  <c r="D325" i="11"/>
  <c r="D326" i="11"/>
  <c r="D327" i="11"/>
  <c r="E327" i="11" s="1"/>
  <c r="D329" i="11"/>
  <c r="D331" i="11"/>
  <c r="E331" i="11" s="1"/>
  <c r="D303" i="11"/>
  <c r="D330" i="11"/>
  <c r="D333" i="11"/>
  <c r="D328" i="11"/>
  <c r="D332" i="11"/>
  <c r="D334" i="11"/>
  <c r="D335" i="11"/>
  <c r="E335" i="11" s="1"/>
  <c r="D336" i="11"/>
  <c r="D337" i="11"/>
  <c r="D338" i="11"/>
  <c r="D339" i="11"/>
  <c r="E339" i="11" s="1"/>
  <c r="D343" i="11"/>
  <c r="E343" i="11" s="1"/>
  <c r="D340" i="11"/>
  <c r="D342" i="11"/>
  <c r="D344" i="11"/>
  <c r="D345" i="11"/>
  <c r="D346" i="11"/>
  <c r="D347" i="11"/>
  <c r="D348" i="11"/>
  <c r="D349" i="11"/>
  <c r="D350" i="11"/>
  <c r="D351" i="11"/>
  <c r="D352" i="11"/>
  <c r="D353" i="11"/>
  <c r="D354" i="11"/>
  <c r="D341" i="11"/>
  <c r="CB279" i="11"/>
  <c r="CB280" i="11"/>
  <c r="CB281" i="11"/>
  <c r="CB282" i="11"/>
  <c r="CB284" i="11"/>
  <c r="CB285" i="11"/>
  <c r="CB286" i="11"/>
  <c r="CB287" i="11"/>
  <c r="CB288" i="11"/>
  <c r="CB289" i="11"/>
  <c r="CB290" i="11"/>
  <c r="CB291" i="11"/>
  <c r="CB292" i="11"/>
  <c r="CB293" i="11"/>
  <c r="CB294" i="11"/>
  <c r="CB295" i="11"/>
  <c r="CB296" i="11"/>
  <c r="CB297" i="11"/>
  <c r="CB298" i="11"/>
  <c r="CB299" i="11"/>
  <c r="CB300" i="11"/>
  <c r="CB301" i="11"/>
  <c r="CB302" i="11"/>
  <c r="CB303" i="11"/>
  <c r="CB304" i="11"/>
  <c r="CB305" i="11"/>
  <c r="CB306" i="11"/>
  <c r="CB307" i="11"/>
  <c r="CB308" i="11"/>
  <c r="CB309" i="11"/>
  <c r="CB310" i="11"/>
  <c r="CB311" i="11"/>
  <c r="CB312" i="11"/>
  <c r="CB313" i="11"/>
  <c r="CB314" i="11"/>
  <c r="CB315" i="11"/>
  <c r="CB316" i="11"/>
  <c r="CB317" i="11"/>
  <c r="CB318" i="11"/>
  <c r="CB319" i="11"/>
  <c r="CB320" i="11"/>
  <c r="CB321" i="11"/>
  <c r="CB322" i="11"/>
  <c r="CB323" i="11"/>
  <c r="CB324" i="11"/>
  <c r="CB325" i="11"/>
  <c r="CB326" i="11"/>
  <c r="CB328" i="11"/>
  <c r="CB330" i="11"/>
  <c r="CB327" i="11"/>
  <c r="CB332" i="11"/>
  <c r="CB329" i="11"/>
  <c r="CB331" i="11"/>
  <c r="CB333" i="11"/>
  <c r="CB334" i="11"/>
  <c r="CB335" i="11"/>
  <c r="CB336" i="11"/>
  <c r="CB337" i="11"/>
  <c r="CB338" i="11"/>
  <c r="CB341" i="11"/>
  <c r="CB340" i="11"/>
  <c r="CB343" i="11"/>
  <c r="CB344" i="11"/>
  <c r="CB345" i="11"/>
  <c r="CB346" i="11"/>
  <c r="CB347" i="11"/>
  <c r="CB348" i="11"/>
  <c r="CB349" i="11"/>
  <c r="CB350" i="11"/>
  <c r="CB351" i="11"/>
  <c r="CB352" i="11"/>
  <c r="CB353" i="11"/>
  <c r="CB354" i="11"/>
  <c r="CB339" i="11"/>
  <c r="CB342" i="11"/>
  <c r="BT287" i="11"/>
  <c r="BT288" i="11"/>
  <c r="BT289" i="11"/>
  <c r="BT290" i="11"/>
  <c r="BT291" i="11"/>
  <c r="BT292" i="11"/>
  <c r="BT293" i="11"/>
  <c r="BT294" i="11"/>
  <c r="BT295" i="11"/>
  <c r="BT296" i="11"/>
  <c r="BT297" i="11"/>
  <c r="BT298" i="11"/>
  <c r="BT299" i="11"/>
  <c r="BT300" i="11"/>
  <c r="BT301" i="11"/>
  <c r="BT302" i="11"/>
  <c r="BT303" i="11"/>
  <c r="BT304" i="11"/>
  <c r="BT305" i="11"/>
  <c r="BT306" i="11"/>
  <c r="BT307" i="11"/>
  <c r="BT308" i="11"/>
  <c r="BT309" i="11"/>
  <c r="BT310" i="11"/>
  <c r="BT311" i="11"/>
  <c r="BT312" i="11"/>
  <c r="BT313" i="11"/>
  <c r="BT314" i="11"/>
  <c r="BT315" i="11"/>
  <c r="BT316" i="11"/>
  <c r="BT317" i="11"/>
  <c r="BT318" i="11"/>
  <c r="BT319" i="11"/>
  <c r="BT320" i="11"/>
  <c r="BT321" i="11"/>
  <c r="BT322" i="11"/>
  <c r="BT323" i="11"/>
  <c r="BT324" i="11"/>
  <c r="BT325" i="11"/>
  <c r="BT326" i="11"/>
  <c r="BT328" i="11"/>
  <c r="BT330" i="11"/>
  <c r="BT329" i="11"/>
  <c r="BT332" i="11"/>
  <c r="BT334" i="11"/>
  <c r="BT327" i="11"/>
  <c r="BT331" i="11"/>
  <c r="BT333" i="11"/>
  <c r="BT335" i="11"/>
  <c r="BT336" i="11"/>
  <c r="BT337" i="11"/>
  <c r="BT338" i="11"/>
  <c r="BT339" i="11"/>
  <c r="BT342" i="11"/>
  <c r="BT341" i="11"/>
  <c r="BT343" i="11"/>
  <c r="BT344" i="11"/>
  <c r="BT345" i="11"/>
  <c r="BT346" i="11"/>
  <c r="BT347" i="11"/>
  <c r="BT348" i="11"/>
  <c r="BT349" i="11"/>
  <c r="BT350" i="11"/>
  <c r="BT351" i="11"/>
  <c r="BT352" i="11"/>
  <c r="BT353" i="11"/>
  <c r="BT354" i="11"/>
  <c r="BT340" i="11"/>
  <c r="BL295" i="11"/>
  <c r="BL296" i="11"/>
  <c r="BL297" i="11"/>
  <c r="BL298" i="11"/>
  <c r="BL299" i="11"/>
  <c r="BL300" i="11"/>
  <c r="BL301" i="11"/>
  <c r="BL302" i="11"/>
  <c r="BL303" i="11"/>
  <c r="BL304" i="11"/>
  <c r="BL305" i="11"/>
  <c r="BL306" i="11"/>
  <c r="BL307" i="11"/>
  <c r="BL308" i="11"/>
  <c r="BL309" i="11"/>
  <c r="BL310" i="11"/>
  <c r="BL311" i="11"/>
  <c r="BL312" i="11"/>
  <c r="BL313" i="11"/>
  <c r="BL314" i="11"/>
  <c r="BL315" i="11"/>
  <c r="BL316" i="11"/>
  <c r="BL317" i="11"/>
  <c r="BL318" i="11"/>
  <c r="BL319" i="11"/>
  <c r="BL320" i="11"/>
  <c r="BL321" i="11"/>
  <c r="BL322" i="11"/>
  <c r="BL323" i="11"/>
  <c r="BL324" i="11"/>
  <c r="BL325" i="11"/>
  <c r="BL326" i="11"/>
  <c r="BL328" i="11"/>
  <c r="BL330" i="11"/>
  <c r="BL327" i="11"/>
  <c r="BL332" i="11"/>
  <c r="BL329" i="11"/>
  <c r="BL331" i="11"/>
  <c r="BL333" i="11"/>
  <c r="BL334" i="11"/>
  <c r="BL335" i="11"/>
  <c r="BL336" i="11"/>
  <c r="BL337" i="11"/>
  <c r="BL338" i="11"/>
  <c r="BL341" i="11"/>
  <c r="BL340" i="11"/>
  <c r="BL343" i="11"/>
  <c r="BL344" i="11"/>
  <c r="BL345" i="11"/>
  <c r="BL346" i="11"/>
  <c r="BL347" i="11"/>
  <c r="BL348" i="11"/>
  <c r="BL349" i="11"/>
  <c r="BL350" i="11"/>
  <c r="BL351" i="11"/>
  <c r="BL352" i="11"/>
  <c r="BL353" i="11"/>
  <c r="BL354" i="11"/>
  <c r="BL339" i="11"/>
  <c r="BL342" i="11"/>
  <c r="BD303" i="11"/>
  <c r="BD304" i="11"/>
  <c r="BD305" i="11"/>
  <c r="BD306" i="11"/>
  <c r="BD307" i="11"/>
  <c r="BD308" i="11"/>
  <c r="BD309" i="11"/>
  <c r="BD310" i="11"/>
  <c r="BD311" i="11"/>
  <c r="BD312" i="11"/>
  <c r="BD313" i="11"/>
  <c r="BD314" i="11"/>
  <c r="BD315" i="11"/>
  <c r="BD316" i="11"/>
  <c r="BD317" i="11"/>
  <c r="BD318" i="11"/>
  <c r="BD319" i="11"/>
  <c r="BD320" i="11"/>
  <c r="BD321" i="11"/>
  <c r="BD322" i="11"/>
  <c r="BD323" i="11"/>
  <c r="BD324" i="11"/>
  <c r="BD325" i="11"/>
  <c r="BD326" i="11"/>
  <c r="BD331" i="11"/>
  <c r="BD328" i="11"/>
  <c r="BD330" i="11"/>
  <c r="BD329" i="11"/>
  <c r="BD332" i="11"/>
  <c r="BD334" i="11"/>
  <c r="BD327" i="11"/>
  <c r="BD333" i="11"/>
  <c r="BD335" i="11"/>
  <c r="BD336" i="11"/>
  <c r="BD337" i="11"/>
  <c r="BD338" i="11"/>
  <c r="BD339" i="11"/>
  <c r="BD342" i="11"/>
  <c r="BD341" i="11"/>
  <c r="BD343" i="11"/>
  <c r="BD344" i="11"/>
  <c r="BD345" i="11"/>
  <c r="BD346" i="11"/>
  <c r="BD347" i="11"/>
  <c r="BD348" i="11"/>
  <c r="BD349" i="11"/>
  <c r="BD350" i="11"/>
  <c r="BD351" i="11"/>
  <c r="BD352" i="11"/>
  <c r="BD353" i="11"/>
  <c r="BD354" i="11"/>
  <c r="BD340" i="11"/>
  <c r="AV311" i="11"/>
  <c r="AV312" i="11"/>
  <c r="AV313" i="11"/>
  <c r="AV314" i="11"/>
  <c r="AV315" i="11"/>
  <c r="AV316" i="11"/>
  <c r="AV317" i="11"/>
  <c r="AV318" i="11"/>
  <c r="AV319" i="11"/>
  <c r="AV320" i="11"/>
  <c r="AV321" i="11"/>
  <c r="AV322" i="11"/>
  <c r="AV323" i="11"/>
  <c r="AV324" i="11"/>
  <c r="AV325" i="11"/>
  <c r="AV326" i="11"/>
  <c r="AV328" i="11"/>
  <c r="AV330" i="11"/>
  <c r="AV327" i="11"/>
  <c r="AV332" i="11"/>
  <c r="AV329" i="11"/>
  <c r="AV333" i="11"/>
  <c r="AV334" i="11"/>
  <c r="AV331" i="11"/>
  <c r="AV335" i="11"/>
  <c r="AV336" i="11"/>
  <c r="AV337" i="11"/>
  <c r="AV338" i="11"/>
  <c r="AV341" i="11"/>
  <c r="AV340" i="11"/>
  <c r="AV343" i="11"/>
  <c r="AV344" i="11"/>
  <c r="AV345" i="11"/>
  <c r="AV346" i="11"/>
  <c r="AV347" i="11"/>
  <c r="AV348" i="11"/>
  <c r="AV349" i="11"/>
  <c r="AV350" i="11"/>
  <c r="AV351" i="11"/>
  <c r="AV352" i="11"/>
  <c r="AV353" i="11"/>
  <c r="AV354" i="11"/>
  <c r="AV339" i="11"/>
  <c r="AV342" i="11"/>
  <c r="AJ323" i="11"/>
  <c r="AJ324" i="11"/>
  <c r="AJ325" i="11"/>
  <c r="AJ326" i="11"/>
  <c r="AJ327" i="11"/>
  <c r="AJ329" i="11"/>
  <c r="AJ331" i="11"/>
  <c r="AJ330" i="11"/>
  <c r="AJ333" i="11"/>
  <c r="AJ328" i="11"/>
  <c r="AJ332" i="11"/>
  <c r="AJ334" i="11"/>
  <c r="AJ335" i="11"/>
  <c r="AJ336" i="11"/>
  <c r="AJ337" i="11"/>
  <c r="AJ338" i="11"/>
  <c r="AJ339" i="11"/>
  <c r="AJ340" i="11"/>
  <c r="AJ342" i="11"/>
  <c r="AJ343" i="11"/>
  <c r="AJ344" i="11"/>
  <c r="AJ345" i="11"/>
  <c r="AJ346" i="11"/>
  <c r="AJ347" i="11"/>
  <c r="AJ348" i="11"/>
  <c r="AJ349" i="11"/>
  <c r="AJ350" i="11"/>
  <c r="AJ351" i="11"/>
  <c r="AJ352" i="11"/>
  <c r="AJ353" i="11"/>
  <c r="AJ354" i="11"/>
  <c r="AJ341" i="11"/>
  <c r="AB331" i="11"/>
  <c r="AB333" i="11"/>
  <c r="AB332" i="11"/>
  <c r="AB334" i="11"/>
  <c r="AB335" i="11"/>
  <c r="AB336" i="11"/>
  <c r="AB337" i="11"/>
  <c r="AB338" i="11"/>
  <c r="AB342" i="11"/>
  <c r="AB341" i="11"/>
  <c r="AB339" i="11"/>
  <c r="AB340" i="11"/>
  <c r="AB344" i="11"/>
  <c r="AB345" i="11"/>
  <c r="AB346" i="11"/>
  <c r="AB347" i="11"/>
  <c r="AB348" i="11"/>
  <c r="AB349" i="11"/>
  <c r="AB350" i="11"/>
  <c r="AB351" i="11"/>
  <c r="AB352" i="11"/>
  <c r="AB353" i="11"/>
  <c r="AB354" i="11"/>
  <c r="AB343" i="11"/>
  <c r="CE276" i="11"/>
  <c r="CE277" i="11"/>
  <c r="CE279" i="11"/>
  <c r="CE280" i="11"/>
  <c r="CE281" i="11"/>
  <c r="CE282" i="11"/>
  <c r="CE284" i="11"/>
  <c r="CE285" i="11"/>
  <c r="CE286" i="11"/>
  <c r="CE287" i="11"/>
  <c r="CE288" i="11"/>
  <c r="CE289" i="11"/>
  <c r="CE290" i="11"/>
  <c r="CE291" i="11"/>
  <c r="CE292" i="11"/>
  <c r="CE293" i="11"/>
  <c r="CE294" i="11"/>
  <c r="CE295" i="11"/>
  <c r="CE296" i="11"/>
  <c r="CE297" i="11"/>
  <c r="CE298" i="11"/>
  <c r="CE299" i="11"/>
  <c r="CE300" i="11"/>
  <c r="CE301" i="11"/>
  <c r="CE303" i="11"/>
  <c r="CE304" i="11"/>
  <c r="CE305" i="11"/>
  <c r="CE306" i="11"/>
  <c r="CE307" i="11"/>
  <c r="CE308" i="11"/>
  <c r="CE309" i="11"/>
  <c r="CE310" i="11"/>
  <c r="CE311" i="11"/>
  <c r="CE312" i="11"/>
  <c r="CE313" i="11"/>
  <c r="CE314" i="11"/>
  <c r="CE315" i="11"/>
  <c r="CE316" i="11"/>
  <c r="CE317" i="11"/>
  <c r="CE318" i="11"/>
  <c r="CE319" i="11"/>
  <c r="CE320" i="11"/>
  <c r="CE321" i="11"/>
  <c r="CE322" i="11"/>
  <c r="CE323" i="11"/>
  <c r="CE324" i="11"/>
  <c r="CE325" i="11"/>
  <c r="CE326" i="11"/>
  <c r="CE327" i="11"/>
  <c r="CE328" i="11"/>
  <c r="CE329" i="11"/>
  <c r="CE330" i="11"/>
  <c r="CE278" i="11"/>
  <c r="CE302" i="11"/>
  <c r="CE332" i="11"/>
  <c r="CE334" i="11"/>
  <c r="CE335" i="11"/>
  <c r="CE336" i="11"/>
  <c r="CE337" i="11"/>
  <c r="CE338" i="11"/>
  <c r="CE339" i="11"/>
  <c r="CE331" i="11"/>
  <c r="CE333" i="11"/>
  <c r="CE342" i="11"/>
  <c r="CE343" i="11"/>
  <c r="CE344" i="11"/>
  <c r="CE345" i="11"/>
  <c r="CE346" i="11"/>
  <c r="CE347" i="11"/>
  <c r="CE348" i="11"/>
  <c r="CE349" i="11"/>
  <c r="CE350" i="11"/>
  <c r="CE351" i="11"/>
  <c r="CE352" i="11"/>
  <c r="CE353" i="11"/>
  <c r="CE354" i="11"/>
  <c r="CE341" i="11"/>
  <c r="CE340" i="11"/>
  <c r="BW284" i="11"/>
  <c r="BW285" i="11"/>
  <c r="BW286" i="11"/>
  <c r="BW287" i="11"/>
  <c r="BW288" i="11"/>
  <c r="BW289" i="11"/>
  <c r="BW290" i="11"/>
  <c r="BW291" i="11"/>
  <c r="BW292" i="11"/>
  <c r="BW293" i="11"/>
  <c r="BW294" i="11"/>
  <c r="BW295" i="11"/>
  <c r="BW296" i="11"/>
  <c r="BW297" i="11"/>
  <c r="BW298" i="11"/>
  <c r="BW299" i="11"/>
  <c r="BW300" i="11"/>
  <c r="BW301" i="11"/>
  <c r="BW302" i="11"/>
  <c r="BW303" i="11"/>
  <c r="BW304" i="11"/>
  <c r="BW305" i="11"/>
  <c r="BW306" i="11"/>
  <c r="BW307" i="11"/>
  <c r="BW308" i="11"/>
  <c r="BW309" i="11"/>
  <c r="BW310" i="11"/>
  <c r="BW311" i="11"/>
  <c r="BW312" i="11"/>
  <c r="BW313" i="11"/>
  <c r="BW314" i="11"/>
  <c r="BW315" i="11"/>
  <c r="BW316" i="11"/>
  <c r="BW317" i="11"/>
  <c r="BW318" i="11"/>
  <c r="BW319" i="11"/>
  <c r="BW320" i="11"/>
  <c r="BW321" i="11"/>
  <c r="BW322" i="11"/>
  <c r="BW323" i="11"/>
  <c r="BW324" i="11"/>
  <c r="BW325" i="11"/>
  <c r="BW326" i="11"/>
  <c r="BW327" i="11"/>
  <c r="BW328" i="11"/>
  <c r="BW329" i="11"/>
  <c r="BW330" i="11"/>
  <c r="BW332" i="11"/>
  <c r="BW334" i="11"/>
  <c r="BW335" i="11"/>
  <c r="BW336" i="11"/>
  <c r="BW337" i="11"/>
  <c r="BW338" i="11"/>
  <c r="BW339" i="11"/>
  <c r="BW331" i="11"/>
  <c r="BW333" i="11"/>
  <c r="BW341" i="11"/>
  <c r="BW340" i="11"/>
  <c r="BW343" i="11"/>
  <c r="BW344" i="11"/>
  <c r="BW345" i="11"/>
  <c r="BW346" i="11"/>
  <c r="BW347" i="11"/>
  <c r="BW348" i="11"/>
  <c r="BW349" i="11"/>
  <c r="BW350" i="11"/>
  <c r="BW351" i="11"/>
  <c r="BW352" i="11"/>
  <c r="BW353" i="11"/>
  <c r="BW354" i="11"/>
  <c r="BW342" i="11"/>
  <c r="BK296" i="11"/>
  <c r="BK297" i="11"/>
  <c r="BK298" i="11"/>
  <c r="BK299" i="11"/>
  <c r="BK300" i="11"/>
  <c r="BK301" i="11"/>
  <c r="BK302" i="11"/>
  <c r="BK303" i="11"/>
  <c r="BK304" i="11"/>
  <c r="BK305" i="11"/>
  <c r="BK306" i="11"/>
  <c r="BK307" i="11"/>
  <c r="BK308" i="11"/>
  <c r="BK309" i="11"/>
  <c r="BK310" i="11"/>
  <c r="BK311" i="11"/>
  <c r="BK312" i="11"/>
  <c r="BK313" i="11"/>
  <c r="BK314" i="11"/>
  <c r="BK315" i="11"/>
  <c r="BK316" i="11"/>
  <c r="BK317" i="11"/>
  <c r="BK318" i="11"/>
  <c r="BK319" i="11"/>
  <c r="BK320" i="11"/>
  <c r="BK321" i="11"/>
  <c r="BK322" i="11"/>
  <c r="BK323" i="11"/>
  <c r="BK324" i="11"/>
  <c r="BK325" i="11"/>
  <c r="BK326" i="11"/>
  <c r="BK327" i="11"/>
  <c r="BK328" i="11"/>
  <c r="BK329" i="11"/>
  <c r="BK330" i="11"/>
  <c r="BK331" i="11"/>
  <c r="BK333" i="11"/>
  <c r="BK334" i="11"/>
  <c r="BK335" i="11"/>
  <c r="BK336" i="11"/>
  <c r="BK337" i="11"/>
  <c r="BK338" i="11"/>
  <c r="BK339" i="11"/>
  <c r="BK332" i="11"/>
  <c r="BK340" i="11"/>
  <c r="BK343" i="11"/>
  <c r="BK344" i="11"/>
  <c r="BK345" i="11"/>
  <c r="BK346" i="11"/>
  <c r="BK347" i="11"/>
  <c r="BK348" i="11"/>
  <c r="BK349" i="11"/>
  <c r="BK350" i="11"/>
  <c r="BK351" i="11"/>
  <c r="BK352" i="11"/>
  <c r="BK353" i="11"/>
  <c r="BK354" i="11"/>
  <c r="BK342" i="11"/>
  <c r="BK341" i="11"/>
  <c r="BC304" i="11"/>
  <c r="BC305" i="11"/>
  <c r="BC306" i="11"/>
  <c r="BC307" i="11"/>
  <c r="BC308" i="11"/>
  <c r="BC309" i="11"/>
  <c r="BC310" i="11"/>
  <c r="BC311" i="11"/>
  <c r="BC312" i="11"/>
  <c r="BC313" i="11"/>
  <c r="BC314" i="11"/>
  <c r="BC315" i="11"/>
  <c r="BC316" i="11"/>
  <c r="BC317" i="11"/>
  <c r="BC318" i="11"/>
  <c r="BC319" i="11"/>
  <c r="BC320" i="11"/>
  <c r="BC321" i="11"/>
  <c r="BC322" i="11"/>
  <c r="BC323" i="11"/>
  <c r="BC324" i="11"/>
  <c r="BC325" i="11"/>
  <c r="BC326" i="11"/>
  <c r="BC327" i="11"/>
  <c r="BC328" i="11"/>
  <c r="BC329" i="11"/>
  <c r="BC330" i="11"/>
  <c r="BC333" i="11"/>
  <c r="BC331" i="11"/>
  <c r="BC335" i="11"/>
  <c r="BC336" i="11"/>
  <c r="BC337" i="11"/>
  <c r="BC338" i="11"/>
  <c r="BC339" i="11"/>
  <c r="BC332" i="11"/>
  <c r="BC334" i="11"/>
  <c r="BC342" i="11"/>
  <c r="BC341" i="11"/>
  <c r="BC343" i="11"/>
  <c r="BC344" i="11"/>
  <c r="BC345" i="11"/>
  <c r="BC346" i="11"/>
  <c r="BC347" i="11"/>
  <c r="BC348" i="11"/>
  <c r="BC349" i="11"/>
  <c r="BC350" i="11"/>
  <c r="BC351" i="11"/>
  <c r="BC352" i="11"/>
  <c r="BC353" i="11"/>
  <c r="BC354" i="11"/>
  <c r="BC340" i="11"/>
  <c r="AU312" i="11"/>
  <c r="AU313" i="11"/>
  <c r="AU314" i="11"/>
  <c r="AU315" i="11"/>
  <c r="AU316" i="11"/>
  <c r="AU317" i="11"/>
  <c r="AU318" i="11"/>
  <c r="AU319" i="11"/>
  <c r="AU320" i="11"/>
  <c r="AU321" i="11"/>
  <c r="AU322" i="11"/>
  <c r="AU323" i="11"/>
  <c r="AU324" i="11"/>
  <c r="AU325" i="11"/>
  <c r="AU326" i="11"/>
  <c r="AU327" i="11"/>
  <c r="AU328" i="11"/>
  <c r="AU329" i="11"/>
  <c r="AU330" i="11"/>
  <c r="AU331" i="11"/>
  <c r="AU333" i="11"/>
  <c r="AU334" i="11"/>
  <c r="AU335" i="11"/>
  <c r="AU336" i="11"/>
  <c r="AU337" i="11"/>
  <c r="AU338" i="11"/>
  <c r="AU339" i="11"/>
  <c r="AU332" i="11"/>
  <c r="AU340" i="11"/>
  <c r="AU343" i="11"/>
  <c r="AU344" i="11"/>
  <c r="AU345" i="11"/>
  <c r="AU346" i="11"/>
  <c r="AU347" i="11"/>
  <c r="AU348" i="11"/>
  <c r="AU349" i="11"/>
  <c r="AU350" i="11"/>
  <c r="AU351" i="11"/>
  <c r="AU352" i="11"/>
  <c r="AU353" i="11"/>
  <c r="AU354" i="11"/>
  <c r="AU342" i="11"/>
  <c r="AU341" i="11"/>
  <c r="AI324" i="11"/>
  <c r="AI325" i="11"/>
  <c r="AI326" i="11"/>
  <c r="AI327" i="11"/>
  <c r="AI328" i="11"/>
  <c r="AI329" i="11"/>
  <c r="AI330" i="11"/>
  <c r="AI331" i="11"/>
  <c r="AI332" i="11"/>
  <c r="AI334" i="11"/>
  <c r="AI335" i="11"/>
  <c r="AI336" i="11"/>
  <c r="AI337" i="11"/>
  <c r="AI338" i="11"/>
  <c r="AI339" i="11"/>
  <c r="AI333" i="11"/>
  <c r="AI342" i="11"/>
  <c r="AI343" i="11"/>
  <c r="AI344" i="11"/>
  <c r="AI345" i="11"/>
  <c r="AI346" i="11"/>
  <c r="AI347" i="11"/>
  <c r="AI348" i="11"/>
  <c r="AI349" i="11"/>
  <c r="AI350" i="11"/>
  <c r="AI351" i="11"/>
  <c r="AI352" i="11"/>
  <c r="AI353" i="11"/>
  <c r="AI354" i="11"/>
  <c r="AI341" i="11"/>
  <c r="AI340" i="11"/>
  <c r="BY282" i="11"/>
  <c r="BY286" i="11"/>
  <c r="BY290" i="11"/>
  <c r="BY294" i="11"/>
  <c r="BY298" i="11"/>
  <c r="BY302" i="11"/>
  <c r="BY287" i="11"/>
  <c r="BY291" i="11"/>
  <c r="BY295" i="11"/>
  <c r="BY299" i="11"/>
  <c r="BY284" i="11"/>
  <c r="BY288" i="11"/>
  <c r="BY292" i="11"/>
  <c r="BY296" i="11"/>
  <c r="BY300" i="11"/>
  <c r="BY303" i="11"/>
  <c r="BY304" i="11"/>
  <c r="BY305" i="11"/>
  <c r="BY306" i="11"/>
  <c r="BY307" i="11"/>
  <c r="BY308" i="11"/>
  <c r="BY309" i="11"/>
  <c r="BY310" i="11"/>
  <c r="BY311" i="11"/>
  <c r="BY312" i="11"/>
  <c r="BY313" i="11"/>
  <c r="BY314" i="11"/>
  <c r="BY315" i="11"/>
  <c r="BY316" i="11"/>
  <c r="BY317" i="11"/>
  <c r="BY318" i="11"/>
  <c r="BY319" i="11"/>
  <c r="BY320" i="11"/>
  <c r="BY321" i="11"/>
  <c r="BY322" i="11"/>
  <c r="BY323" i="11"/>
  <c r="BY324" i="11"/>
  <c r="BY325" i="11"/>
  <c r="BY326" i="11"/>
  <c r="BY327" i="11"/>
  <c r="BY328" i="11"/>
  <c r="BY329" i="11"/>
  <c r="BY330" i="11"/>
  <c r="BY297" i="11"/>
  <c r="BY331" i="11"/>
  <c r="BY332" i="11"/>
  <c r="BY333" i="11"/>
  <c r="BY285" i="11"/>
  <c r="BY301" i="11"/>
  <c r="BY289" i="11"/>
  <c r="BY293" i="11"/>
  <c r="BY334" i="11"/>
  <c r="BY335" i="11"/>
  <c r="BY336" i="11"/>
  <c r="BY337" i="11"/>
  <c r="BY338" i="11"/>
  <c r="BY339" i="11"/>
  <c r="BY342" i="11"/>
  <c r="BY352" i="11"/>
  <c r="BY353" i="11"/>
  <c r="BY354" i="11"/>
  <c r="BY341" i="11"/>
  <c r="BY348" i="11"/>
  <c r="BY350" i="11"/>
  <c r="BY351" i="11"/>
  <c r="BY340" i="11"/>
  <c r="BY343" i="11"/>
  <c r="BY344" i="11"/>
  <c r="BY345" i="11"/>
  <c r="BY346" i="11"/>
  <c r="BY347" i="11"/>
  <c r="BY349" i="11"/>
  <c r="BM297" i="11"/>
  <c r="BM301" i="11"/>
  <c r="BM294" i="11"/>
  <c r="BM298" i="11"/>
  <c r="BM295" i="11"/>
  <c r="BM299" i="11"/>
  <c r="BM302" i="11"/>
  <c r="BM303" i="11"/>
  <c r="BM304" i="11"/>
  <c r="BM305" i="11"/>
  <c r="BM306" i="11"/>
  <c r="BM307" i="11"/>
  <c r="BM308" i="11"/>
  <c r="BM309" i="11"/>
  <c r="BM310" i="11"/>
  <c r="BM311" i="11"/>
  <c r="BM312" i="11"/>
  <c r="BM313" i="11"/>
  <c r="BM314" i="11"/>
  <c r="BM315" i="11"/>
  <c r="BM316" i="11"/>
  <c r="BM317" i="11"/>
  <c r="BM318" i="11"/>
  <c r="BM319" i="11"/>
  <c r="BM320" i="11"/>
  <c r="BM321" i="11"/>
  <c r="BM322" i="11"/>
  <c r="BM323" i="11"/>
  <c r="BM324" i="11"/>
  <c r="BM325" i="11"/>
  <c r="BM326" i="11"/>
  <c r="BM327" i="11"/>
  <c r="BM328" i="11"/>
  <c r="BM329" i="11"/>
  <c r="BM330" i="11"/>
  <c r="BM331" i="11"/>
  <c r="BM332" i="11"/>
  <c r="BM333" i="11"/>
  <c r="BM296" i="11"/>
  <c r="BM300" i="11"/>
  <c r="BM335" i="11"/>
  <c r="BM336" i="11"/>
  <c r="BM337" i="11"/>
  <c r="BM338" i="11"/>
  <c r="BM339" i="11"/>
  <c r="BM334" i="11"/>
  <c r="BM342" i="11"/>
  <c r="BM341" i="11"/>
  <c r="BM354" i="11"/>
  <c r="BM340" i="11"/>
  <c r="BM350" i="11"/>
  <c r="BM351" i="11"/>
  <c r="BM352" i="11"/>
  <c r="BM353" i="11"/>
  <c r="BM343" i="11"/>
  <c r="BM344" i="11"/>
  <c r="BM345" i="11"/>
  <c r="BM346" i="11"/>
  <c r="BM347" i="11"/>
  <c r="BM348" i="11"/>
  <c r="BM349" i="11"/>
  <c r="BE302" i="11"/>
  <c r="BE303" i="11"/>
  <c r="BE304" i="11"/>
  <c r="BE305" i="11"/>
  <c r="BE306" i="11"/>
  <c r="BE307" i="11"/>
  <c r="BE308" i="11"/>
  <c r="BE309" i="11"/>
  <c r="BE310" i="11"/>
  <c r="BE311" i="11"/>
  <c r="BE312" i="11"/>
  <c r="BE313" i="11"/>
  <c r="BE314" i="11"/>
  <c r="BE315" i="11"/>
  <c r="BE316" i="11"/>
  <c r="BE317" i="11"/>
  <c r="BE318" i="11"/>
  <c r="BE319" i="11"/>
  <c r="BE320" i="11"/>
  <c r="BE321" i="11"/>
  <c r="BE322" i="11"/>
  <c r="BE323" i="11"/>
  <c r="BE324" i="11"/>
  <c r="BE325" i="11"/>
  <c r="BE326" i="11"/>
  <c r="BE327" i="11"/>
  <c r="BE328" i="11"/>
  <c r="BE329" i="11"/>
  <c r="BE330" i="11"/>
  <c r="BE331" i="11"/>
  <c r="BE332" i="11"/>
  <c r="BE333" i="11"/>
  <c r="BE335" i="11"/>
  <c r="BE336" i="11"/>
  <c r="BE337" i="11"/>
  <c r="BE338" i="11"/>
  <c r="BE339" i="11"/>
  <c r="BE334" i="11"/>
  <c r="BE340" i="11"/>
  <c r="BE349" i="11"/>
  <c r="BE353" i="11"/>
  <c r="BE354" i="11"/>
  <c r="BE342" i="11"/>
  <c r="BE341" i="11"/>
  <c r="BE343" i="11"/>
  <c r="BE344" i="11"/>
  <c r="BE345" i="11"/>
  <c r="BE346" i="11"/>
  <c r="BE347" i="11"/>
  <c r="BE348" i="11"/>
  <c r="BE350" i="11"/>
  <c r="BE351" i="11"/>
  <c r="BE352" i="11"/>
  <c r="AS314" i="11"/>
  <c r="AS315" i="11"/>
  <c r="AS316" i="11"/>
  <c r="AS317" i="11"/>
  <c r="AS318" i="11"/>
  <c r="AS319" i="11"/>
  <c r="AS320" i="11"/>
  <c r="AS321" i="11"/>
  <c r="AS322" i="11"/>
  <c r="AS323" i="11"/>
  <c r="AS324" i="11"/>
  <c r="AS325" i="11"/>
  <c r="AS326" i="11"/>
  <c r="AS327" i="11"/>
  <c r="AS328" i="11"/>
  <c r="AS329" i="11"/>
  <c r="AS330" i="11"/>
  <c r="AS331" i="11"/>
  <c r="AS332" i="11"/>
  <c r="AS333" i="11"/>
  <c r="AS334" i="11"/>
  <c r="AS335" i="11"/>
  <c r="AS336" i="11"/>
  <c r="AS337" i="11"/>
  <c r="AS338" i="11"/>
  <c r="AS339" i="11"/>
  <c r="AS342" i="11"/>
  <c r="AS349" i="11"/>
  <c r="AS353" i="11"/>
  <c r="AS354" i="11"/>
  <c r="AS341" i="11"/>
  <c r="AS340" i="11"/>
  <c r="AS343" i="11"/>
  <c r="AS344" i="11"/>
  <c r="AS345" i="11"/>
  <c r="AS346" i="11"/>
  <c r="AS347" i="11"/>
  <c r="AS348" i="11"/>
  <c r="AS350" i="11"/>
  <c r="AS351" i="11"/>
  <c r="AS352" i="11"/>
  <c r="CF275" i="11"/>
  <c r="CF276" i="11"/>
  <c r="CF277" i="11"/>
  <c r="CF278" i="11"/>
  <c r="CF279" i="11"/>
  <c r="CF280" i="11"/>
  <c r="CF281" i="11"/>
  <c r="CF282" i="11"/>
  <c r="CF284" i="11"/>
  <c r="CF285" i="11"/>
  <c r="CF286" i="11"/>
  <c r="CF287" i="11"/>
  <c r="CF288" i="11"/>
  <c r="CF289" i="11"/>
  <c r="CF290" i="11"/>
  <c r="CF291" i="11"/>
  <c r="CF292" i="11"/>
  <c r="CF293" i="11"/>
  <c r="CF294" i="11"/>
  <c r="CF295" i="11"/>
  <c r="CF296" i="11"/>
  <c r="CF297" i="11"/>
  <c r="CF298" i="11"/>
  <c r="CF299" i="11"/>
  <c r="CF300" i="11"/>
  <c r="CF301" i="11"/>
  <c r="CF302" i="11"/>
  <c r="CF303" i="11"/>
  <c r="CF304" i="11"/>
  <c r="CF305" i="11"/>
  <c r="CF306" i="11"/>
  <c r="CF307" i="11"/>
  <c r="CF308" i="11"/>
  <c r="CF309" i="11"/>
  <c r="CF310" i="11"/>
  <c r="CF311" i="11"/>
  <c r="CF312" i="11"/>
  <c r="CF313" i="11"/>
  <c r="CF314" i="11"/>
  <c r="CF315" i="11"/>
  <c r="CF316" i="11"/>
  <c r="CF317" i="11"/>
  <c r="CF318" i="11"/>
  <c r="CF319" i="11"/>
  <c r="CF320" i="11"/>
  <c r="CF321" i="11"/>
  <c r="CF322" i="11"/>
  <c r="CF323" i="11"/>
  <c r="CF324" i="11"/>
  <c r="CF325" i="11"/>
  <c r="CF326" i="11"/>
  <c r="CF327" i="11"/>
  <c r="CF329" i="11"/>
  <c r="CF330" i="11"/>
  <c r="CF331" i="11"/>
  <c r="CF333" i="11"/>
  <c r="CF328" i="11"/>
  <c r="CF332" i="11"/>
  <c r="CF334" i="11"/>
  <c r="CF335" i="11"/>
  <c r="CF336" i="11"/>
  <c r="CF337" i="11"/>
  <c r="CF338" i="11"/>
  <c r="CF339" i="11"/>
  <c r="CF340" i="11"/>
  <c r="CF342" i="11"/>
  <c r="CF343" i="11"/>
  <c r="CF344" i="11"/>
  <c r="CF345" i="11"/>
  <c r="CF346" i="11"/>
  <c r="CF347" i="11"/>
  <c r="CF348" i="11"/>
  <c r="CF349" i="11"/>
  <c r="CF350" i="11"/>
  <c r="CF351" i="11"/>
  <c r="CF352" i="11"/>
  <c r="CF353" i="11"/>
  <c r="CF354" i="11"/>
  <c r="CF341" i="11"/>
  <c r="BX284" i="11"/>
  <c r="BX285" i="11"/>
  <c r="BX286" i="11"/>
  <c r="BX287" i="11"/>
  <c r="BX288" i="11"/>
  <c r="BX289" i="11"/>
  <c r="BX290" i="11"/>
  <c r="BX291" i="11"/>
  <c r="BX292" i="11"/>
  <c r="BX293" i="11"/>
  <c r="BX294" i="11"/>
  <c r="BX295" i="11"/>
  <c r="BX296" i="11"/>
  <c r="BX297" i="11"/>
  <c r="BX298" i="11"/>
  <c r="BX299" i="11"/>
  <c r="BX300" i="11"/>
  <c r="BX301" i="11"/>
  <c r="BX303" i="11"/>
  <c r="BX304" i="11"/>
  <c r="BX305" i="11"/>
  <c r="BX306" i="11"/>
  <c r="BX307" i="11"/>
  <c r="BX308" i="11"/>
  <c r="BX309" i="11"/>
  <c r="BX310" i="11"/>
  <c r="BX311" i="11"/>
  <c r="BX312" i="11"/>
  <c r="BX313" i="11"/>
  <c r="BX314" i="11"/>
  <c r="BX315" i="11"/>
  <c r="BX316" i="11"/>
  <c r="BX317" i="11"/>
  <c r="BX318" i="11"/>
  <c r="BX319" i="11"/>
  <c r="BX320" i="11"/>
  <c r="BX321" i="11"/>
  <c r="BX322" i="11"/>
  <c r="BX323" i="11"/>
  <c r="BX324" i="11"/>
  <c r="BX325" i="11"/>
  <c r="BX326" i="11"/>
  <c r="BX302" i="11"/>
  <c r="BX327" i="11"/>
  <c r="BX329" i="11"/>
  <c r="BX328" i="11"/>
  <c r="BX331" i="11"/>
  <c r="BX333" i="11"/>
  <c r="BX330" i="11"/>
  <c r="BX332" i="11"/>
  <c r="BX334" i="11"/>
  <c r="BX335" i="11"/>
  <c r="BX336" i="11"/>
  <c r="BX337" i="11"/>
  <c r="BX338" i="11"/>
  <c r="BX342" i="11"/>
  <c r="BX341" i="11"/>
  <c r="BX339" i="11"/>
  <c r="BX340" i="11"/>
  <c r="BX343" i="11"/>
  <c r="BX344" i="11"/>
  <c r="BX345" i="11"/>
  <c r="BX346" i="11"/>
  <c r="BX347" i="11"/>
  <c r="BX348" i="11"/>
  <c r="BX349" i="11"/>
  <c r="BX350" i="11"/>
  <c r="BX351" i="11"/>
  <c r="BX352" i="11"/>
  <c r="BX353" i="11"/>
  <c r="BX354" i="11"/>
  <c r="BP291" i="11"/>
  <c r="BP292" i="11"/>
  <c r="BP293" i="11"/>
  <c r="BP294" i="11"/>
  <c r="BP295" i="11"/>
  <c r="BP296" i="11"/>
  <c r="BP297" i="11"/>
  <c r="BP298" i="11"/>
  <c r="BP299" i="11"/>
  <c r="BP300" i="11"/>
  <c r="BP301" i="11"/>
  <c r="BP303" i="11"/>
  <c r="BP304" i="11"/>
  <c r="BP305" i="11"/>
  <c r="BP306" i="11"/>
  <c r="BP307" i="11"/>
  <c r="BP308" i="11"/>
  <c r="BP309" i="11"/>
  <c r="BP310" i="11"/>
  <c r="BP311" i="11"/>
  <c r="BP312" i="11"/>
  <c r="BP313" i="11"/>
  <c r="BP314" i="11"/>
  <c r="BP315" i="11"/>
  <c r="BP316" i="11"/>
  <c r="BP317" i="11"/>
  <c r="BP318" i="11"/>
  <c r="BP319" i="11"/>
  <c r="BP320" i="11"/>
  <c r="BP321" i="11"/>
  <c r="BP322" i="11"/>
  <c r="BP323" i="11"/>
  <c r="BP324" i="11"/>
  <c r="BP325" i="11"/>
  <c r="BP326" i="11"/>
  <c r="BP327" i="11"/>
  <c r="BP329" i="11"/>
  <c r="BP302" i="11"/>
  <c r="BP330" i="11"/>
  <c r="BP331" i="11"/>
  <c r="BP333" i="11"/>
  <c r="BP334" i="11"/>
  <c r="BP328" i="11"/>
  <c r="BP332" i="11"/>
  <c r="BP335" i="11"/>
  <c r="BP336" i="11"/>
  <c r="BP337" i="11"/>
  <c r="BP338" i="11"/>
  <c r="BP339" i="11"/>
  <c r="BP340" i="11"/>
  <c r="BP342" i="11"/>
  <c r="BP343" i="11"/>
  <c r="BP344" i="11"/>
  <c r="BP345" i="11"/>
  <c r="BP346" i="11"/>
  <c r="BP347" i="11"/>
  <c r="BP348" i="11"/>
  <c r="BP349" i="11"/>
  <c r="BP350" i="11"/>
  <c r="BP351" i="11"/>
  <c r="BP352" i="11"/>
  <c r="BP353" i="11"/>
  <c r="BP354" i="11"/>
  <c r="BP341" i="11"/>
  <c r="BH299" i="11"/>
  <c r="BH300" i="11"/>
  <c r="BH301" i="11"/>
  <c r="BH303" i="11"/>
  <c r="BH304" i="11"/>
  <c r="BH305" i="11"/>
  <c r="BH306" i="11"/>
  <c r="BH307" i="11"/>
  <c r="BH308" i="11"/>
  <c r="BH309" i="11"/>
  <c r="BH310" i="11"/>
  <c r="BH311" i="11"/>
  <c r="BH312" i="11"/>
  <c r="BH313" i="11"/>
  <c r="BH314" i="11"/>
  <c r="BH315" i="11"/>
  <c r="BH316" i="11"/>
  <c r="BH317" i="11"/>
  <c r="BH318" i="11"/>
  <c r="BH319" i="11"/>
  <c r="BH320" i="11"/>
  <c r="BH321" i="11"/>
  <c r="BH322" i="11"/>
  <c r="BH323" i="11"/>
  <c r="BH324" i="11"/>
  <c r="BH325" i="11"/>
  <c r="BH326" i="11"/>
  <c r="BH327" i="11"/>
  <c r="BH329" i="11"/>
  <c r="BH302" i="11"/>
  <c r="BH328" i="11"/>
  <c r="BH331" i="11"/>
  <c r="BH333" i="11"/>
  <c r="BH330" i="11"/>
  <c r="BH332" i="11"/>
  <c r="BH334" i="11"/>
  <c r="BH335" i="11"/>
  <c r="BH336" i="11"/>
  <c r="BH337" i="11"/>
  <c r="BH338" i="11"/>
  <c r="BH342" i="11"/>
  <c r="BH341" i="11"/>
  <c r="BH339" i="11"/>
  <c r="BH340" i="11"/>
  <c r="BH343" i="11"/>
  <c r="BH344" i="11"/>
  <c r="BH345" i="11"/>
  <c r="BH346" i="11"/>
  <c r="BH347" i="11"/>
  <c r="BH348" i="11"/>
  <c r="BH349" i="11"/>
  <c r="BH350" i="11"/>
  <c r="BH351" i="11"/>
  <c r="BH352" i="11"/>
  <c r="BH353" i="11"/>
  <c r="BH354" i="11"/>
  <c r="AZ307" i="11"/>
  <c r="AZ308" i="11"/>
  <c r="AZ309" i="11"/>
  <c r="AZ310" i="11"/>
  <c r="AZ311" i="11"/>
  <c r="AZ312" i="11"/>
  <c r="AZ313" i="11"/>
  <c r="AZ314" i="11"/>
  <c r="AZ315" i="11"/>
  <c r="AZ316" i="11"/>
  <c r="AZ317" i="11"/>
  <c r="AZ318" i="11"/>
  <c r="AZ319" i="11"/>
  <c r="AZ320" i="11"/>
  <c r="AZ321" i="11"/>
  <c r="AZ322" i="11"/>
  <c r="AZ323" i="11"/>
  <c r="AZ324" i="11"/>
  <c r="AZ325" i="11"/>
  <c r="AZ326" i="11"/>
  <c r="AZ327" i="11"/>
  <c r="AZ329" i="11"/>
  <c r="AZ331" i="11"/>
  <c r="AZ330" i="11"/>
  <c r="AZ333" i="11"/>
  <c r="AZ334" i="11"/>
  <c r="AZ328" i="11"/>
  <c r="AZ332" i="11"/>
  <c r="AZ335" i="11"/>
  <c r="AZ336" i="11"/>
  <c r="AZ337" i="11"/>
  <c r="AZ338" i="11"/>
  <c r="AZ339" i="11"/>
  <c r="AZ340" i="11"/>
  <c r="AZ342" i="11"/>
  <c r="AZ343" i="11"/>
  <c r="AZ344" i="11"/>
  <c r="AZ345" i="11"/>
  <c r="AZ346" i="11"/>
  <c r="AZ347" i="11"/>
  <c r="AZ348" i="11"/>
  <c r="AZ349" i="11"/>
  <c r="AZ350" i="11"/>
  <c r="AZ351" i="11"/>
  <c r="AZ352" i="11"/>
  <c r="AZ353" i="11"/>
  <c r="AZ354" i="11"/>
  <c r="AZ341" i="11"/>
  <c r="AR315" i="11"/>
  <c r="AR316" i="11"/>
  <c r="AR317" i="11"/>
  <c r="AR318" i="11"/>
  <c r="AR319" i="11"/>
  <c r="AR320" i="11"/>
  <c r="AR321" i="11"/>
  <c r="AR322" i="11"/>
  <c r="AR323" i="11"/>
  <c r="AR324" i="11"/>
  <c r="AR325" i="11"/>
  <c r="AR326" i="11"/>
  <c r="AR327" i="11"/>
  <c r="AR329" i="11"/>
  <c r="AR328" i="11"/>
  <c r="AR333" i="11"/>
  <c r="AR330" i="11"/>
  <c r="AR331" i="11"/>
  <c r="AR332" i="11"/>
  <c r="AR334" i="11"/>
  <c r="AR335" i="11"/>
  <c r="AR336" i="11"/>
  <c r="AR337" i="11"/>
  <c r="AR338" i="11"/>
  <c r="AR342" i="11"/>
  <c r="AR341" i="11"/>
  <c r="AR339" i="11"/>
  <c r="AR340" i="11"/>
  <c r="AR343" i="11"/>
  <c r="AR344" i="11"/>
  <c r="AR345" i="11"/>
  <c r="AR346" i="11"/>
  <c r="AR347" i="11"/>
  <c r="AR348" i="11"/>
  <c r="AR349" i="11"/>
  <c r="AR350" i="11"/>
  <c r="AR351" i="11"/>
  <c r="AR352" i="11"/>
  <c r="AR353" i="11"/>
  <c r="AR354" i="11"/>
  <c r="AN319" i="11"/>
  <c r="AN320" i="11"/>
  <c r="AN321" i="11"/>
  <c r="AN322" i="11"/>
  <c r="AN323" i="11"/>
  <c r="AN324" i="11"/>
  <c r="AN325" i="11"/>
  <c r="AN326" i="11"/>
  <c r="AN327" i="11"/>
  <c r="AN331" i="11"/>
  <c r="AN328" i="11"/>
  <c r="AN330" i="11"/>
  <c r="AN329" i="11"/>
  <c r="AN332" i="11"/>
  <c r="AN334" i="11"/>
  <c r="AN333" i="11"/>
  <c r="AN335" i="11"/>
  <c r="AN336" i="11"/>
  <c r="AN337" i="11"/>
  <c r="AN338" i="11"/>
  <c r="AN339" i="11"/>
  <c r="AN342" i="11"/>
  <c r="AN341" i="11"/>
  <c r="AN343" i="11"/>
  <c r="AN344" i="11"/>
  <c r="AN345" i="11"/>
  <c r="AN346" i="11"/>
  <c r="AN347" i="11"/>
  <c r="AN348" i="11"/>
  <c r="AN349" i="11"/>
  <c r="AN350" i="11"/>
  <c r="AN351" i="11"/>
  <c r="AN352" i="11"/>
  <c r="AN353" i="11"/>
  <c r="AN354" i="11"/>
  <c r="AN340" i="11"/>
  <c r="AF327" i="11"/>
  <c r="AF328" i="11"/>
  <c r="AF330" i="11"/>
  <c r="AF332" i="11"/>
  <c r="AF334" i="11"/>
  <c r="AF331" i="11"/>
  <c r="AF329" i="11"/>
  <c r="AF333" i="11"/>
  <c r="AF335" i="11"/>
  <c r="AF336" i="11"/>
  <c r="AF337" i="11"/>
  <c r="AF338" i="11"/>
  <c r="AF341" i="11"/>
  <c r="AF340" i="11"/>
  <c r="AF343" i="11"/>
  <c r="AF344" i="11"/>
  <c r="AF345" i="11"/>
  <c r="AF346" i="11"/>
  <c r="AF347" i="11"/>
  <c r="AF348" i="11"/>
  <c r="AF349" i="11"/>
  <c r="AF350" i="11"/>
  <c r="AF351" i="11"/>
  <c r="AF352" i="11"/>
  <c r="AF353" i="11"/>
  <c r="AF354" i="11"/>
  <c r="AF339" i="11"/>
  <c r="AF342" i="11"/>
  <c r="CI272" i="11"/>
  <c r="CI273" i="11"/>
  <c r="CI274" i="11"/>
  <c r="CI275" i="11"/>
  <c r="CI276" i="11"/>
  <c r="CI277" i="11"/>
  <c r="CI278" i="11"/>
  <c r="CI279" i="11"/>
  <c r="CI280" i="11"/>
  <c r="CI281" i="11"/>
  <c r="CI282" i="11"/>
  <c r="CI284" i="11"/>
  <c r="CI285" i="11"/>
  <c r="CI286" i="11"/>
  <c r="CI287" i="11"/>
  <c r="CI288" i="11"/>
  <c r="CI289" i="11"/>
  <c r="CI290" i="11"/>
  <c r="CI291" i="11"/>
  <c r="CI292" i="11"/>
  <c r="CI293" i="11"/>
  <c r="CI294" i="11"/>
  <c r="CI295" i="11"/>
  <c r="CI296" i="11"/>
  <c r="CI297" i="11"/>
  <c r="CI298" i="11"/>
  <c r="CI299" i="11"/>
  <c r="CI300" i="11"/>
  <c r="CI301" i="11"/>
  <c r="CI303" i="11"/>
  <c r="CI304" i="11"/>
  <c r="CI305" i="11"/>
  <c r="CI306" i="11"/>
  <c r="CI307" i="11"/>
  <c r="CI308" i="11"/>
  <c r="CI309" i="11"/>
  <c r="CI310" i="11"/>
  <c r="CI311" i="11"/>
  <c r="CI312" i="11"/>
  <c r="CI313" i="11"/>
  <c r="CI314" i="11"/>
  <c r="CI315" i="11"/>
  <c r="CI316" i="11"/>
  <c r="CI317" i="11"/>
  <c r="CI318" i="11"/>
  <c r="CI319" i="11"/>
  <c r="CI320" i="11"/>
  <c r="CI321" i="11"/>
  <c r="CI322" i="11"/>
  <c r="CI323" i="11"/>
  <c r="CI324" i="11"/>
  <c r="CI325" i="11"/>
  <c r="CI326" i="11"/>
  <c r="CI327" i="11"/>
  <c r="CI328" i="11"/>
  <c r="CI329" i="11"/>
  <c r="CI330" i="11"/>
  <c r="CI302" i="11"/>
  <c r="CI331" i="11"/>
  <c r="CI333" i="11"/>
  <c r="CI334" i="11"/>
  <c r="CI335" i="11"/>
  <c r="CI336" i="11"/>
  <c r="CI337" i="11"/>
  <c r="CI338" i="11"/>
  <c r="CI332" i="11"/>
  <c r="CI342" i="11"/>
  <c r="CI339" i="11"/>
  <c r="CI341" i="11"/>
  <c r="CI343" i="11"/>
  <c r="CI344" i="11"/>
  <c r="CI345" i="11"/>
  <c r="CI346" i="11"/>
  <c r="CI347" i="11"/>
  <c r="CI348" i="11"/>
  <c r="CI349" i="11"/>
  <c r="CI350" i="11"/>
  <c r="CI351" i="11"/>
  <c r="CI352" i="11"/>
  <c r="CI353" i="11"/>
  <c r="CI354" i="11"/>
  <c r="CI340" i="11"/>
  <c r="CA280" i="11"/>
  <c r="CA281" i="11"/>
  <c r="CA282" i="11"/>
  <c r="CA284" i="11"/>
  <c r="CA285" i="11"/>
  <c r="CA286" i="11"/>
  <c r="CA287" i="11"/>
  <c r="CA288" i="11"/>
  <c r="CA289" i="11"/>
  <c r="CA290" i="11"/>
  <c r="CA291" i="11"/>
  <c r="CA292" i="11"/>
  <c r="CA293" i="11"/>
  <c r="CA294" i="11"/>
  <c r="CA295" i="11"/>
  <c r="CA296" i="11"/>
  <c r="CA297" i="11"/>
  <c r="CA298" i="11"/>
  <c r="CA299" i="11"/>
  <c r="CA300" i="11"/>
  <c r="CA301" i="11"/>
  <c r="CA302" i="11"/>
  <c r="CA303" i="11"/>
  <c r="CA304" i="11"/>
  <c r="CA305" i="11"/>
  <c r="CA306" i="11"/>
  <c r="CA307" i="11"/>
  <c r="CA308" i="11"/>
  <c r="CA309" i="11"/>
  <c r="CA310" i="11"/>
  <c r="CA311" i="11"/>
  <c r="CA312" i="11"/>
  <c r="CA313" i="11"/>
  <c r="CA314" i="11"/>
  <c r="CA315" i="11"/>
  <c r="CA316" i="11"/>
  <c r="CA317" i="11"/>
  <c r="CA318" i="11"/>
  <c r="CA319" i="11"/>
  <c r="CA320" i="11"/>
  <c r="CA321" i="11"/>
  <c r="CA322" i="11"/>
  <c r="CA323" i="11"/>
  <c r="CA324" i="11"/>
  <c r="CA325" i="11"/>
  <c r="CA326" i="11"/>
  <c r="CA327" i="11"/>
  <c r="CA328" i="11"/>
  <c r="CA329" i="11"/>
  <c r="CA330" i="11"/>
  <c r="CA331" i="11"/>
  <c r="CA333" i="11"/>
  <c r="CA334" i="11"/>
  <c r="CA335" i="11"/>
  <c r="CA336" i="11"/>
  <c r="CA337" i="11"/>
  <c r="CA338" i="11"/>
  <c r="CA339" i="11"/>
  <c r="CA332" i="11"/>
  <c r="CA340" i="11"/>
  <c r="CA343" i="11"/>
  <c r="CA344" i="11"/>
  <c r="CA345" i="11"/>
  <c r="CA346" i="11"/>
  <c r="CA347" i="11"/>
  <c r="CA348" i="11"/>
  <c r="CA349" i="11"/>
  <c r="CA350" i="11"/>
  <c r="CA351" i="11"/>
  <c r="CA352" i="11"/>
  <c r="CA353" i="11"/>
  <c r="CA354" i="11"/>
  <c r="CA342" i="11"/>
  <c r="CA341" i="11"/>
  <c r="BS288" i="11"/>
  <c r="BS289" i="11"/>
  <c r="BS290" i="11"/>
  <c r="BS291" i="11"/>
  <c r="BS292" i="11"/>
  <c r="BS293" i="11"/>
  <c r="BS294" i="11"/>
  <c r="BS295" i="11"/>
  <c r="BS296" i="11"/>
  <c r="BS297" i="11"/>
  <c r="BS298" i="11"/>
  <c r="BS299" i="11"/>
  <c r="BS300" i="11"/>
  <c r="BS301" i="11"/>
  <c r="BS302" i="11"/>
  <c r="BS303" i="11"/>
  <c r="BS304" i="11"/>
  <c r="BS305" i="11"/>
  <c r="BS306" i="11"/>
  <c r="BS307" i="11"/>
  <c r="BS308" i="11"/>
  <c r="BS309" i="11"/>
  <c r="BS310" i="11"/>
  <c r="BS311" i="11"/>
  <c r="BS312" i="11"/>
  <c r="BS313" i="11"/>
  <c r="BS314" i="11"/>
  <c r="BS315" i="11"/>
  <c r="BS316" i="11"/>
  <c r="BS317" i="11"/>
  <c r="BS318" i="11"/>
  <c r="BS319" i="11"/>
  <c r="BS320" i="11"/>
  <c r="BS321" i="11"/>
  <c r="BS322" i="11"/>
  <c r="BS323" i="11"/>
  <c r="BS324" i="11"/>
  <c r="BS325" i="11"/>
  <c r="BS326" i="11"/>
  <c r="BS327" i="11"/>
  <c r="BS328" i="11"/>
  <c r="BS329" i="11"/>
  <c r="BS330" i="11"/>
  <c r="BS331" i="11"/>
  <c r="BS333" i="11"/>
  <c r="BS335" i="11"/>
  <c r="BS336" i="11"/>
  <c r="BS337" i="11"/>
  <c r="BS338" i="11"/>
  <c r="BS339" i="11"/>
  <c r="BS332" i="11"/>
  <c r="BS334" i="11"/>
  <c r="BS342" i="11"/>
  <c r="BS341" i="11"/>
  <c r="BS343" i="11"/>
  <c r="BS344" i="11"/>
  <c r="BS345" i="11"/>
  <c r="BS346" i="11"/>
  <c r="BS347" i="11"/>
  <c r="BS348" i="11"/>
  <c r="BS349" i="11"/>
  <c r="BS350" i="11"/>
  <c r="BS351" i="11"/>
  <c r="BS352" i="11"/>
  <c r="BS353" i="11"/>
  <c r="BS354" i="11"/>
  <c r="BS340" i="11"/>
  <c r="BO292" i="11"/>
  <c r="BO293" i="11"/>
  <c r="BO294" i="11"/>
  <c r="BO295" i="11"/>
  <c r="BO296" i="11"/>
  <c r="BO297" i="11"/>
  <c r="BO298" i="11"/>
  <c r="BO299" i="11"/>
  <c r="BO300" i="11"/>
  <c r="BO301" i="11"/>
  <c r="BO302" i="11"/>
  <c r="BO303" i="11"/>
  <c r="BO304" i="11"/>
  <c r="BO305" i="11"/>
  <c r="BO306" i="11"/>
  <c r="BO307" i="11"/>
  <c r="BO308" i="11"/>
  <c r="BO309" i="11"/>
  <c r="BO310" i="11"/>
  <c r="BO311" i="11"/>
  <c r="BO312" i="11"/>
  <c r="BO313" i="11"/>
  <c r="BO314" i="11"/>
  <c r="BO315" i="11"/>
  <c r="BO316" i="11"/>
  <c r="BO317" i="11"/>
  <c r="BO318" i="11"/>
  <c r="BO319" i="11"/>
  <c r="BO320" i="11"/>
  <c r="BO321" i="11"/>
  <c r="BO322" i="11"/>
  <c r="BO323" i="11"/>
  <c r="BO324" i="11"/>
  <c r="BO325" i="11"/>
  <c r="BO326" i="11"/>
  <c r="BO327" i="11"/>
  <c r="BO328" i="11"/>
  <c r="BO329" i="11"/>
  <c r="BO330" i="11"/>
  <c r="BO334" i="11"/>
  <c r="BO332" i="11"/>
  <c r="BO335" i="11"/>
  <c r="BO336" i="11"/>
  <c r="BO337" i="11"/>
  <c r="BO338" i="11"/>
  <c r="BO339" i="11"/>
  <c r="BO331" i="11"/>
  <c r="BO333" i="11"/>
  <c r="BO342" i="11"/>
  <c r="BO343" i="11"/>
  <c r="BO344" i="11"/>
  <c r="BO345" i="11"/>
  <c r="BO346" i="11"/>
  <c r="BO347" i="11"/>
  <c r="BO348" i="11"/>
  <c r="BO349" i="11"/>
  <c r="BO350" i="11"/>
  <c r="BO351" i="11"/>
  <c r="BO352" i="11"/>
  <c r="BO353" i="11"/>
  <c r="BO354" i="11"/>
  <c r="BO341" i="11"/>
  <c r="BO340" i="11"/>
  <c r="BG300" i="11"/>
  <c r="BG301" i="11"/>
  <c r="BG302" i="11"/>
  <c r="BG303" i="11"/>
  <c r="BG304" i="11"/>
  <c r="BG305" i="11"/>
  <c r="BG306" i="11"/>
  <c r="BG307" i="11"/>
  <c r="BG308" i="11"/>
  <c r="BG309" i="11"/>
  <c r="BG310" i="11"/>
  <c r="BG311" i="11"/>
  <c r="BG312" i="11"/>
  <c r="BG313" i="11"/>
  <c r="BG314" i="11"/>
  <c r="BG315" i="11"/>
  <c r="BG316" i="11"/>
  <c r="BG317" i="11"/>
  <c r="BG318" i="11"/>
  <c r="BG319" i="11"/>
  <c r="BG320" i="11"/>
  <c r="BG321" i="11"/>
  <c r="BG322" i="11"/>
  <c r="BG323" i="11"/>
  <c r="BG324" i="11"/>
  <c r="BG325" i="11"/>
  <c r="BG326" i="11"/>
  <c r="BG327" i="11"/>
  <c r="BG328" i="11"/>
  <c r="BG329" i="11"/>
  <c r="BG330" i="11"/>
  <c r="BG332" i="11"/>
  <c r="BG334" i="11"/>
  <c r="BG335" i="11"/>
  <c r="BG336" i="11"/>
  <c r="BG337" i="11"/>
  <c r="BG338" i="11"/>
  <c r="BG339" i="11"/>
  <c r="BG331" i="11"/>
  <c r="BG333" i="11"/>
  <c r="BG341" i="11"/>
  <c r="BG340" i="11"/>
  <c r="BG343" i="11"/>
  <c r="BG344" i="11"/>
  <c r="BG345" i="11"/>
  <c r="BG346" i="11"/>
  <c r="BG347" i="11"/>
  <c r="BG348" i="11"/>
  <c r="BG349" i="11"/>
  <c r="BG350" i="11"/>
  <c r="BG351" i="11"/>
  <c r="BG352" i="11"/>
  <c r="BG353" i="11"/>
  <c r="BG354" i="11"/>
  <c r="BG342" i="11"/>
  <c r="AY308" i="11"/>
  <c r="AY309" i="11"/>
  <c r="AY310" i="11"/>
  <c r="AY311" i="11"/>
  <c r="AY312" i="11"/>
  <c r="AY313" i="11"/>
  <c r="AY314" i="11"/>
  <c r="AY315" i="11"/>
  <c r="AY316" i="11"/>
  <c r="AY317" i="11"/>
  <c r="AY318" i="11"/>
  <c r="AY319" i="11"/>
  <c r="AY320" i="11"/>
  <c r="AY321" i="11"/>
  <c r="AY322" i="11"/>
  <c r="AY323" i="11"/>
  <c r="AY324" i="11"/>
  <c r="AY325" i="11"/>
  <c r="AY326" i="11"/>
  <c r="AY327" i="11"/>
  <c r="AY328" i="11"/>
  <c r="AY329" i="11"/>
  <c r="AY330" i="11"/>
  <c r="AY331" i="11"/>
  <c r="AY334" i="11"/>
  <c r="AY332" i="11"/>
  <c r="AY335" i="11"/>
  <c r="AY336" i="11"/>
  <c r="AY337" i="11"/>
  <c r="AY338" i="11"/>
  <c r="AY339" i="11"/>
  <c r="AY333" i="11"/>
  <c r="AY342" i="11"/>
  <c r="AY343" i="11"/>
  <c r="AY344" i="11"/>
  <c r="AY345" i="11"/>
  <c r="AY346" i="11"/>
  <c r="AY347" i="11"/>
  <c r="AY348" i="11"/>
  <c r="AY349" i="11"/>
  <c r="AY350" i="11"/>
  <c r="AY351" i="11"/>
  <c r="AY352" i="11"/>
  <c r="AY353" i="11"/>
  <c r="AY354" i="11"/>
  <c r="AY341" i="11"/>
  <c r="AY340" i="11"/>
  <c r="AQ316" i="11"/>
  <c r="AQ317" i="11"/>
  <c r="AQ318" i="11"/>
  <c r="AQ319" i="11"/>
  <c r="AQ320" i="11"/>
  <c r="AQ321" i="11"/>
  <c r="AQ322" i="11"/>
  <c r="AQ323" i="11"/>
  <c r="AQ324" i="11"/>
  <c r="AQ325" i="11"/>
  <c r="AQ326" i="11"/>
  <c r="AQ327" i="11"/>
  <c r="AQ328" i="11"/>
  <c r="AQ329" i="11"/>
  <c r="AQ330" i="11"/>
  <c r="AQ331" i="11"/>
  <c r="AQ332" i="11"/>
  <c r="AQ334" i="11"/>
  <c r="AQ335" i="11"/>
  <c r="AQ336" i="11"/>
  <c r="AQ337" i="11"/>
  <c r="AQ338" i="11"/>
  <c r="AQ339" i="11"/>
  <c r="AQ333" i="11"/>
  <c r="AQ341" i="11"/>
  <c r="AQ340" i="11"/>
  <c r="AQ343" i="11"/>
  <c r="AQ344" i="11"/>
  <c r="AQ345" i="11"/>
  <c r="AQ346" i="11"/>
  <c r="AQ347" i="11"/>
  <c r="AQ348" i="11"/>
  <c r="AQ349" i="11"/>
  <c r="AQ350" i="11"/>
  <c r="AQ351" i="11"/>
  <c r="AQ352" i="11"/>
  <c r="AQ353" i="11"/>
  <c r="AQ354" i="11"/>
  <c r="AQ342" i="11"/>
  <c r="AM320" i="11"/>
  <c r="AM321" i="11"/>
  <c r="AM322" i="11"/>
  <c r="AM323" i="11"/>
  <c r="AM324" i="11"/>
  <c r="AM325" i="11"/>
  <c r="AM326" i="11"/>
  <c r="AM327" i="11"/>
  <c r="AM328" i="11"/>
  <c r="AM329" i="11"/>
  <c r="AM330" i="11"/>
  <c r="AM331" i="11"/>
  <c r="AM333" i="11"/>
  <c r="AM335" i="11"/>
  <c r="AM336" i="11"/>
  <c r="AM337" i="11"/>
  <c r="AM338" i="11"/>
  <c r="AM339" i="11"/>
  <c r="AM332" i="11"/>
  <c r="AM334" i="11"/>
  <c r="AM342" i="11"/>
  <c r="AM341" i="11"/>
  <c r="AM343" i="11"/>
  <c r="AM344" i="11"/>
  <c r="AM345" i="11"/>
  <c r="AM346" i="11"/>
  <c r="AM347" i="11"/>
  <c r="AM348" i="11"/>
  <c r="AM349" i="11"/>
  <c r="AM350" i="11"/>
  <c r="AM351" i="11"/>
  <c r="AM352" i="11"/>
  <c r="AM353" i="11"/>
  <c r="AM354" i="11"/>
  <c r="AM340" i="11"/>
  <c r="AE328" i="11"/>
  <c r="AE329" i="11"/>
  <c r="AE330" i="11"/>
  <c r="AE331" i="11"/>
  <c r="AE333" i="11"/>
  <c r="AE335" i="11"/>
  <c r="AE336" i="11"/>
  <c r="AE337" i="11"/>
  <c r="AE338" i="11"/>
  <c r="AE339" i="11"/>
  <c r="AE332" i="11"/>
  <c r="AE334" i="11"/>
  <c r="AE340" i="11"/>
  <c r="AE343" i="11"/>
  <c r="AE344" i="11"/>
  <c r="AE345" i="11"/>
  <c r="AE346" i="11"/>
  <c r="AE347" i="11"/>
  <c r="AE348" i="11"/>
  <c r="AE349" i="11"/>
  <c r="AE350" i="11"/>
  <c r="AE351" i="11"/>
  <c r="AE352" i="11"/>
  <c r="AE353" i="11"/>
  <c r="AE354" i="11"/>
  <c r="AE342" i="11"/>
  <c r="AE341" i="11"/>
  <c r="CH273" i="11"/>
  <c r="CH274" i="11"/>
  <c r="CH275" i="11"/>
  <c r="CH276" i="11"/>
  <c r="CH277" i="11"/>
  <c r="CH278" i="11"/>
  <c r="CH279" i="11"/>
  <c r="CH280" i="11"/>
  <c r="CH281" i="11"/>
  <c r="CH282" i="11"/>
  <c r="CH284" i="11"/>
  <c r="CH285" i="11"/>
  <c r="CH286" i="11"/>
  <c r="CH287" i="11"/>
  <c r="CH288" i="11"/>
  <c r="CH289" i="11"/>
  <c r="CH290" i="11"/>
  <c r="CH291" i="11"/>
  <c r="CH292" i="11"/>
  <c r="CH293" i="11"/>
  <c r="CH294" i="11"/>
  <c r="CH295" i="11"/>
  <c r="CH296" i="11"/>
  <c r="CH297" i="11"/>
  <c r="CH298" i="11"/>
  <c r="CH299" i="11"/>
  <c r="CH300" i="11"/>
  <c r="CH301" i="11"/>
  <c r="CH302" i="11"/>
  <c r="CH303" i="11"/>
  <c r="CH307" i="11"/>
  <c r="CH311" i="11"/>
  <c r="CH315" i="11"/>
  <c r="CH319" i="11"/>
  <c r="CH323" i="11"/>
  <c r="CH328" i="11"/>
  <c r="CH330" i="11"/>
  <c r="CH304" i="11"/>
  <c r="CH308" i="11"/>
  <c r="CH312" i="11"/>
  <c r="CH316" i="11"/>
  <c r="CH320" i="11"/>
  <c r="CH324" i="11"/>
  <c r="CH331" i="11"/>
  <c r="CH332" i="11"/>
  <c r="CH333" i="11"/>
  <c r="CH305" i="11"/>
  <c r="CH309" i="11"/>
  <c r="CH313" i="11"/>
  <c r="CH317" i="11"/>
  <c r="CH321" i="11"/>
  <c r="CH325" i="11"/>
  <c r="CH306" i="11"/>
  <c r="CH310" i="11"/>
  <c r="CH322" i="11"/>
  <c r="CH326" i="11"/>
  <c r="CH327" i="11"/>
  <c r="CH334" i="11"/>
  <c r="CH335" i="11"/>
  <c r="CH336" i="11"/>
  <c r="CH337" i="11"/>
  <c r="CH338" i="11"/>
  <c r="CH339" i="11"/>
  <c r="CH340" i="11"/>
  <c r="CH341" i="11"/>
  <c r="CH342" i="11"/>
  <c r="CH314" i="11"/>
  <c r="CH318" i="11"/>
  <c r="CH329" i="11"/>
  <c r="CH343" i="11"/>
  <c r="CH344" i="11"/>
  <c r="CH345" i="11"/>
  <c r="CH346" i="11"/>
  <c r="CH347" i="11"/>
  <c r="CH348" i="11"/>
  <c r="CH349" i="11"/>
  <c r="CH350" i="11"/>
  <c r="CH351" i="11"/>
  <c r="CH352" i="11"/>
  <c r="CH353" i="11"/>
  <c r="CH354" i="11"/>
  <c r="CD277" i="11"/>
  <c r="CD278" i="11"/>
  <c r="CD279" i="11"/>
  <c r="CD280" i="11"/>
  <c r="CD281" i="11"/>
  <c r="CD282" i="11"/>
  <c r="CD284" i="11"/>
  <c r="CD285" i="11"/>
  <c r="CD286" i="11"/>
  <c r="CD287" i="11"/>
  <c r="CD288" i="11"/>
  <c r="CD289" i="11"/>
  <c r="CD290" i="11"/>
  <c r="CD291" i="11"/>
  <c r="CD292" i="11"/>
  <c r="CD293" i="11"/>
  <c r="CD294" i="11"/>
  <c r="CD295" i="11"/>
  <c r="CD296" i="11"/>
  <c r="CD297" i="11"/>
  <c r="CD298" i="11"/>
  <c r="CD299" i="11"/>
  <c r="CD300" i="11"/>
  <c r="CD301" i="11"/>
  <c r="CD302" i="11"/>
  <c r="CD304" i="11"/>
  <c r="CD308" i="11"/>
  <c r="CD312" i="11"/>
  <c r="CD316" i="11"/>
  <c r="CD320" i="11"/>
  <c r="CD324" i="11"/>
  <c r="CD327" i="11"/>
  <c r="CD329" i="11"/>
  <c r="CD305" i="11"/>
  <c r="CD309" i="11"/>
  <c r="CD313" i="11"/>
  <c r="CD317" i="11"/>
  <c r="CD321" i="11"/>
  <c r="CD325" i="11"/>
  <c r="CD331" i="11"/>
  <c r="CD332" i="11"/>
  <c r="CD333" i="11"/>
  <c r="CD306" i="11"/>
  <c r="CD310" i="11"/>
  <c r="CD314" i="11"/>
  <c r="CD318" i="11"/>
  <c r="CD322" i="11"/>
  <c r="CD326" i="11"/>
  <c r="CD303" i="11"/>
  <c r="CD307" i="11"/>
  <c r="CD319" i="11"/>
  <c r="CD323" i="11"/>
  <c r="CD328" i="11"/>
  <c r="CD334" i="11"/>
  <c r="CD335" i="11"/>
  <c r="CD336" i="11"/>
  <c r="CD337" i="11"/>
  <c r="CD338" i="11"/>
  <c r="CD339" i="11"/>
  <c r="CD340" i="11"/>
  <c r="CD341" i="11"/>
  <c r="CD342" i="11"/>
  <c r="CD311" i="11"/>
  <c r="CD315" i="11"/>
  <c r="CD330" i="11"/>
  <c r="CD343" i="11"/>
  <c r="CD344" i="11"/>
  <c r="CD345" i="11"/>
  <c r="CD346" i="11"/>
  <c r="CD347" i="11"/>
  <c r="CD348" i="11"/>
  <c r="CD349" i="11"/>
  <c r="CD350" i="11"/>
  <c r="CD351" i="11"/>
  <c r="CD352" i="11"/>
  <c r="CD354" i="11"/>
  <c r="CD353" i="11"/>
  <c r="BZ281" i="11"/>
  <c r="BZ282" i="11"/>
  <c r="BZ284" i="11"/>
  <c r="BZ285" i="11"/>
  <c r="BZ286" i="11"/>
  <c r="BZ287" i="11"/>
  <c r="BZ288" i="11"/>
  <c r="BZ289" i="11"/>
  <c r="BZ290" i="11"/>
  <c r="BZ291" i="11"/>
  <c r="BZ292" i="11"/>
  <c r="BZ293" i="11"/>
  <c r="BZ294" i="11"/>
  <c r="BZ295" i="11"/>
  <c r="BZ296" i="11"/>
  <c r="BZ297" i="11"/>
  <c r="BZ298" i="11"/>
  <c r="BZ299" i="11"/>
  <c r="BZ300" i="11"/>
  <c r="BZ301" i="11"/>
  <c r="BZ302" i="11"/>
  <c r="BZ305" i="11"/>
  <c r="BZ309" i="11"/>
  <c r="BZ313" i="11"/>
  <c r="BZ317" i="11"/>
  <c r="BZ321" i="11"/>
  <c r="BZ325" i="11"/>
  <c r="BZ328" i="11"/>
  <c r="BZ330" i="11"/>
  <c r="BZ306" i="11"/>
  <c r="BZ310" i="11"/>
  <c r="BZ314" i="11"/>
  <c r="BZ318" i="11"/>
  <c r="BZ322" i="11"/>
  <c r="BZ326" i="11"/>
  <c r="BZ331" i="11"/>
  <c r="BZ332" i="11"/>
  <c r="BZ333" i="11"/>
  <c r="BZ303" i="11"/>
  <c r="BZ307" i="11"/>
  <c r="BZ311" i="11"/>
  <c r="BZ315" i="11"/>
  <c r="BZ319" i="11"/>
  <c r="BZ323" i="11"/>
  <c r="BZ304" i="11"/>
  <c r="BZ308" i="11"/>
  <c r="BZ316" i="11"/>
  <c r="BZ320" i="11"/>
  <c r="BZ329" i="11"/>
  <c r="BZ334" i="11"/>
  <c r="BZ335" i="11"/>
  <c r="BZ336" i="11"/>
  <c r="BZ337" i="11"/>
  <c r="BZ338" i="11"/>
  <c r="BZ339" i="11"/>
  <c r="BZ340" i="11"/>
  <c r="BZ341" i="11"/>
  <c r="BZ342" i="11"/>
  <c r="BZ324" i="11"/>
  <c r="BZ312" i="11"/>
  <c r="BZ327" i="11"/>
  <c r="BZ343" i="11"/>
  <c r="BZ344" i="11"/>
  <c r="BZ345" i="11"/>
  <c r="BZ346" i="11"/>
  <c r="BZ347" i="11"/>
  <c r="BZ348" i="11"/>
  <c r="BZ349" i="11"/>
  <c r="BZ350" i="11"/>
  <c r="BZ351" i="11"/>
  <c r="BZ352" i="11"/>
  <c r="BZ353" i="11"/>
  <c r="BZ354" i="11"/>
  <c r="BV285" i="11"/>
  <c r="BV286" i="11"/>
  <c r="BV287" i="11"/>
  <c r="BV288" i="11"/>
  <c r="BV289" i="11"/>
  <c r="BV290" i="11"/>
  <c r="BV291" i="11"/>
  <c r="BV292" i="11"/>
  <c r="BV293" i="11"/>
  <c r="BV294" i="11"/>
  <c r="BV295" i="11"/>
  <c r="BV296" i="11"/>
  <c r="BV297" i="11"/>
  <c r="BV298" i="11"/>
  <c r="BV299" i="11"/>
  <c r="BV300" i="11"/>
  <c r="BV301" i="11"/>
  <c r="BV302" i="11"/>
  <c r="BV306" i="11"/>
  <c r="BV310" i="11"/>
  <c r="BV314" i="11"/>
  <c r="BV318" i="11"/>
  <c r="BV322" i="11"/>
  <c r="BV326" i="11"/>
  <c r="BV327" i="11"/>
  <c r="BV329" i="11"/>
  <c r="BV303" i="11"/>
  <c r="BV307" i="11"/>
  <c r="BV311" i="11"/>
  <c r="BV315" i="11"/>
  <c r="BV319" i="11"/>
  <c r="BV323" i="11"/>
  <c r="BV331" i="11"/>
  <c r="BV332" i="11"/>
  <c r="BV333" i="11"/>
  <c r="BV334" i="11"/>
  <c r="BV304" i="11"/>
  <c r="BV308" i="11"/>
  <c r="BV312" i="11"/>
  <c r="BV316" i="11"/>
  <c r="BV320" i="11"/>
  <c r="BV324" i="11"/>
  <c r="BV305" i="11"/>
  <c r="BV309" i="11"/>
  <c r="BV313" i="11"/>
  <c r="BV317" i="11"/>
  <c r="BV330" i="11"/>
  <c r="BV335" i="11"/>
  <c r="BV336" i="11"/>
  <c r="BV337" i="11"/>
  <c r="BV338" i="11"/>
  <c r="BV339" i="11"/>
  <c r="BV340" i="11"/>
  <c r="BV341" i="11"/>
  <c r="BV342" i="11"/>
  <c r="BV321" i="11"/>
  <c r="BV325" i="11"/>
  <c r="BV328" i="11"/>
  <c r="BV343" i="11"/>
  <c r="BV344" i="11"/>
  <c r="BV345" i="11"/>
  <c r="BV346" i="11"/>
  <c r="BV347" i="11"/>
  <c r="BV348" i="11"/>
  <c r="BV349" i="11"/>
  <c r="BV350" i="11"/>
  <c r="BV351" i="11"/>
  <c r="BV352" i="11"/>
  <c r="BV353" i="11"/>
  <c r="BV354" i="11"/>
  <c r="BR289" i="11"/>
  <c r="BR290" i="11"/>
  <c r="BR291" i="11"/>
  <c r="BR292" i="11"/>
  <c r="BR293" i="11"/>
  <c r="BR294" i="11"/>
  <c r="BR295" i="11"/>
  <c r="BR296" i="11"/>
  <c r="BR297" i="11"/>
  <c r="BR298" i="11"/>
  <c r="BR299" i="11"/>
  <c r="BR300" i="11"/>
  <c r="BR301" i="11"/>
  <c r="BR302" i="11"/>
  <c r="BR303" i="11"/>
  <c r="BR307" i="11"/>
  <c r="BR311" i="11"/>
  <c r="BR315" i="11"/>
  <c r="BR319" i="11"/>
  <c r="BR323" i="11"/>
  <c r="BR328" i="11"/>
  <c r="BR330" i="11"/>
  <c r="BR304" i="11"/>
  <c r="BR308" i="11"/>
  <c r="BR312" i="11"/>
  <c r="BR316" i="11"/>
  <c r="BR320" i="11"/>
  <c r="BR324" i="11"/>
  <c r="BR331" i="11"/>
  <c r="BR332" i="11"/>
  <c r="BR333" i="11"/>
  <c r="BR334" i="11"/>
  <c r="BR305" i="11"/>
  <c r="BR309" i="11"/>
  <c r="BR313" i="11"/>
  <c r="BR317" i="11"/>
  <c r="BR321" i="11"/>
  <c r="BR325" i="11"/>
  <c r="BR306" i="11"/>
  <c r="BR310" i="11"/>
  <c r="BR326" i="11"/>
  <c r="BR314" i="11"/>
  <c r="BR327" i="11"/>
  <c r="BR335" i="11"/>
  <c r="BR336" i="11"/>
  <c r="BR337" i="11"/>
  <c r="BR338" i="11"/>
  <c r="BR339" i="11"/>
  <c r="BR340" i="11"/>
  <c r="BR341" i="11"/>
  <c r="BR342" i="11"/>
  <c r="BR318" i="11"/>
  <c r="BR322" i="11"/>
  <c r="BR329" i="11"/>
  <c r="BR343" i="11"/>
  <c r="BR344" i="11"/>
  <c r="BR345" i="11"/>
  <c r="BR346" i="11"/>
  <c r="BR347" i="11"/>
  <c r="BR348" i="11"/>
  <c r="BR349" i="11"/>
  <c r="BR350" i="11"/>
  <c r="BR351" i="11"/>
  <c r="BR352" i="11"/>
  <c r="BR354" i="11"/>
  <c r="BR353" i="11"/>
  <c r="BN293" i="11"/>
  <c r="BN294" i="11"/>
  <c r="BN295" i="11"/>
  <c r="BN296" i="11"/>
  <c r="BN297" i="11"/>
  <c r="BN298" i="11"/>
  <c r="BN299" i="11"/>
  <c r="BN300" i="11"/>
  <c r="BN301" i="11"/>
  <c r="BN302" i="11"/>
  <c r="BN304" i="11"/>
  <c r="BN308" i="11"/>
  <c r="BN312" i="11"/>
  <c r="BN316" i="11"/>
  <c r="BN320" i="11"/>
  <c r="BN324" i="11"/>
  <c r="BN327" i="11"/>
  <c r="BN329" i="11"/>
  <c r="BN305" i="11"/>
  <c r="BN309" i="11"/>
  <c r="BN313" i="11"/>
  <c r="BN317" i="11"/>
  <c r="BN321" i="11"/>
  <c r="BN325" i="11"/>
  <c r="BN331" i="11"/>
  <c r="BN332" i="11"/>
  <c r="BN333" i="11"/>
  <c r="BN334" i="11"/>
  <c r="BN306" i="11"/>
  <c r="BN310" i="11"/>
  <c r="BN314" i="11"/>
  <c r="BN318" i="11"/>
  <c r="BN322" i="11"/>
  <c r="BN326" i="11"/>
  <c r="BN303" i="11"/>
  <c r="BN307" i="11"/>
  <c r="BN323" i="11"/>
  <c r="BN311" i="11"/>
  <c r="BN328" i="11"/>
  <c r="BN335" i="11"/>
  <c r="BN336" i="11"/>
  <c r="BN337" i="11"/>
  <c r="BN338" i="11"/>
  <c r="BN339" i="11"/>
  <c r="BN340" i="11"/>
  <c r="BN341" i="11"/>
  <c r="BN342" i="11"/>
  <c r="BN315" i="11"/>
  <c r="BN319" i="11"/>
  <c r="BN330" i="11"/>
  <c r="BN343" i="11"/>
  <c r="BN344" i="11"/>
  <c r="BN345" i="11"/>
  <c r="BN346" i="11"/>
  <c r="BN347" i="11"/>
  <c r="BN348" i="11"/>
  <c r="BN349" i="11"/>
  <c r="BN350" i="11"/>
  <c r="BN351" i="11"/>
  <c r="BN352" i="11"/>
  <c r="BN353" i="11"/>
  <c r="BN354" i="11"/>
  <c r="BJ297" i="11"/>
  <c r="BJ298" i="11"/>
  <c r="BJ299" i="11"/>
  <c r="BJ300" i="11"/>
  <c r="BJ301" i="11"/>
  <c r="BJ302" i="11"/>
  <c r="BJ305" i="11"/>
  <c r="BJ309" i="11"/>
  <c r="BJ313" i="11"/>
  <c r="BJ317" i="11"/>
  <c r="BJ321" i="11"/>
  <c r="BJ325" i="11"/>
  <c r="BJ328" i="11"/>
  <c r="BJ330" i="11"/>
  <c r="BJ306" i="11"/>
  <c r="BJ310" i="11"/>
  <c r="BJ314" i="11"/>
  <c r="BJ318" i="11"/>
  <c r="BJ322" i="11"/>
  <c r="BJ326" i="11"/>
  <c r="BJ331" i="11"/>
  <c r="BJ332" i="11"/>
  <c r="BJ333" i="11"/>
  <c r="BJ334" i="11"/>
  <c r="BJ303" i="11"/>
  <c r="BJ307" i="11"/>
  <c r="BJ311" i="11"/>
  <c r="BJ315" i="11"/>
  <c r="BJ319" i="11"/>
  <c r="BJ323" i="11"/>
  <c r="BJ304" i="11"/>
  <c r="BJ308" i="11"/>
  <c r="BJ320" i="11"/>
  <c r="BJ324" i="11"/>
  <c r="BJ329" i="11"/>
  <c r="BJ335" i="11"/>
  <c r="BJ336" i="11"/>
  <c r="BJ337" i="11"/>
  <c r="BJ338" i="11"/>
  <c r="BJ339" i="11"/>
  <c r="BJ340" i="11"/>
  <c r="BJ341" i="11"/>
  <c r="BJ342" i="11"/>
  <c r="BJ312" i="11"/>
  <c r="BJ316" i="11"/>
  <c r="BJ327" i="11"/>
  <c r="BJ343" i="11"/>
  <c r="BJ344" i="11"/>
  <c r="BJ345" i="11"/>
  <c r="BJ346" i="11"/>
  <c r="BJ347" i="11"/>
  <c r="BJ348" i="11"/>
  <c r="BJ349" i="11"/>
  <c r="BJ350" i="11"/>
  <c r="BJ351" i="11"/>
  <c r="BJ352" i="11"/>
  <c r="BJ354" i="11"/>
  <c r="BJ353" i="11"/>
  <c r="BF301" i="11"/>
  <c r="BF302" i="11"/>
  <c r="BF306" i="11"/>
  <c r="BF310" i="11"/>
  <c r="BF314" i="11"/>
  <c r="BF318" i="11"/>
  <c r="BF322" i="11"/>
  <c r="BF326" i="11"/>
  <c r="BF327" i="11"/>
  <c r="BF329" i="11"/>
  <c r="BF303" i="11"/>
  <c r="BF307" i="11"/>
  <c r="BF311" i="11"/>
  <c r="BF315" i="11"/>
  <c r="BF319" i="11"/>
  <c r="BF323" i="11"/>
  <c r="BF331" i="11"/>
  <c r="BF332" i="11"/>
  <c r="BF333" i="11"/>
  <c r="BF334" i="11"/>
  <c r="BF304" i="11"/>
  <c r="BF308" i="11"/>
  <c r="BF312" i="11"/>
  <c r="BF316" i="11"/>
  <c r="BF320" i="11"/>
  <c r="BF324" i="11"/>
  <c r="BF305" i="11"/>
  <c r="BF309" i="11"/>
  <c r="BF317" i="11"/>
  <c r="BF321" i="11"/>
  <c r="BF330" i="11"/>
  <c r="BF335" i="11"/>
  <c r="BF336" i="11"/>
  <c r="BF337" i="11"/>
  <c r="BF338" i="11"/>
  <c r="BF339" i="11"/>
  <c r="BF340" i="11"/>
  <c r="BF341" i="11"/>
  <c r="BF342" i="11"/>
  <c r="BF325" i="11"/>
  <c r="BF313" i="11"/>
  <c r="BF328" i="11"/>
  <c r="BF343" i="11"/>
  <c r="BF344" i="11"/>
  <c r="BF345" i="11"/>
  <c r="BF346" i="11"/>
  <c r="BF347" i="11"/>
  <c r="BF348" i="11"/>
  <c r="BF349" i="11"/>
  <c r="BF350" i="11"/>
  <c r="BF351" i="11"/>
  <c r="BF352" i="11"/>
  <c r="BF354" i="11"/>
  <c r="BF353" i="11"/>
  <c r="BB307" i="11"/>
  <c r="BB311" i="11"/>
  <c r="BB315" i="11"/>
  <c r="BB319" i="11"/>
  <c r="BB323" i="11"/>
  <c r="BB328" i="11"/>
  <c r="BB330" i="11"/>
  <c r="BB308" i="11"/>
  <c r="BB312" i="11"/>
  <c r="BB316" i="11"/>
  <c r="BB320" i="11"/>
  <c r="BB324" i="11"/>
  <c r="BB332" i="11"/>
  <c r="BB333" i="11"/>
  <c r="BB334" i="11"/>
  <c r="BB305" i="11"/>
  <c r="BB309" i="11"/>
  <c r="BB313" i="11"/>
  <c r="BB317" i="11"/>
  <c r="BB321" i="11"/>
  <c r="BB325" i="11"/>
  <c r="BB306" i="11"/>
  <c r="BB310" i="11"/>
  <c r="BB314" i="11"/>
  <c r="BB318" i="11"/>
  <c r="BB327" i="11"/>
  <c r="BB331" i="11"/>
  <c r="BB335" i="11"/>
  <c r="BB336" i="11"/>
  <c r="BB337" i="11"/>
  <c r="BB338" i="11"/>
  <c r="BB339" i="11"/>
  <c r="BB340" i="11"/>
  <c r="BB341" i="11"/>
  <c r="BB342" i="11"/>
  <c r="BB322" i="11"/>
  <c r="BB326" i="11"/>
  <c r="BB329" i="11"/>
  <c r="BB343" i="11"/>
  <c r="BB344" i="11"/>
  <c r="BB345" i="11"/>
  <c r="BB346" i="11"/>
  <c r="BB347" i="11"/>
  <c r="BB348" i="11"/>
  <c r="BB349" i="11"/>
  <c r="BB350" i="11"/>
  <c r="BB351" i="11"/>
  <c r="BB352" i="11"/>
  <c r="BB353" i="11"/>
  <c r="BB354" i="11"/>
  <c r="AX312" i="11"/>
  <c r="AX316" i="11"/>
  <c r="AX320" i="11"/>
  <c r="AX324" i="11"/>
  <c r="AX327" i="11"/>
  <c r="AX329" i="11"/>
  <c r="AX309" i="11"/>
  <c r="AX313" i="11"/>
  <c r="AX317" i="11"/>
  <c r="AX321" i="11"/>
  <c r="AX325" i="11"/>
  <c r="AX332" i="11"/>
  <c r="AX333" i="11"/>
  <c r="AX334" i="11"/>
  <c r="AX310" i="11"/>
  <c r="AX314" i="11"/>
  <c r="AX318" i="11"/>
  <c r="AX322" i="11"/>
  <c r="AX326" i="11"/>
  <c r="AX311" i="11"/>
  <c r="AX331" i="11"/>
  <c r="AX315" i="11"/>
  <c r="AX328" i="11"/>
  <c r="AX335" i="11"/>
  <c r="AX336" i="11"/>
  <c r="AX337" i="11"/>
  <c r="AX338" i="11"/>
  <c r="AX339" i="11"/>
  <c r="AX340" i="11"/>
  <c r="AX341" i="11"/>
  <c r="AX342" i="11"/>
  <c r="AX319" i="11"/>
  <c r="AX323" i="11"/>
  <c r="AX330" i="11"/>
  <c r="AX343" i="11"/>
  <c r="AX344" i="11"/>
  <c r="AX345" i="11"/>
  <c r="AX346" i="11"/>
  <c r="AX347" i="11"/>
  <c r="AX348" i="11"/>
  <c r="AX349" i="11"/>
  <c r="AX350" i="11"/>
  <c r="AX351" i="11"/>
  <c r="AX352" i="11"/>
  <c r="AX353" i="11"/>
  <c r="AX354" i="11"/>
  <c r="AT313" i="11"/>
  <c r="AT317" i="11"/>
  <c r="AT321" i="11"/>
  <c r="AT325" i="11"/>
  <c r="AT328" i="11"/>
  <c r="AT330" i="11"/>
  <c r="AT331" i="11"/>
  <c r="AT314" i="11"/>
  <c r="AT318" i="11"/>
  <c r="AT322" i="11"/>
  <c r="AT326" i="11"/>
  <c r="AT332" i="11"/>
  <c r="AT333" i="11"/>
  <c r="AT334" i="11"/>
  <c r="AT315" i="11"/>
  <c r="AT319" i="11"/>
  <c r="AT323" i="11"/>
  <c r="AT327" i="11"/>
  <c r="AT324" i="11"/>
  <c r="AT329" i="11"/>
  <c r="AT335" i="11"/>
  <c r="AT336" i="11"/>
  <c r="AT337" i="11"/>
  <c r="AT338" i="11"/>
  <c r="AT339" i="11"/>
  <c r="AT340" i="11"/>
  <c r="AT341" i="11"/>
  <c r="AT342" i="11"/>
  <c r="AT316" i="11"/>
  <c r="AT320" i="11"/>
  <c r="AT343" i="11"/>
  <c r="AT344" i="11"/>
  <c r="AT345" i="11"/>
  <c r="AT346" i="11"/>
  <c r="AT347" i="11"/>
  <c r="AT348" i="11"/>
  <c r="AT349" i="11"/>
  <c r="AT350" i="11"/>
  <c r="AT351" i="11"/>
  <c r="AT352" i="11"/>
  <c r="AT354" i="11"/>
  <c r="AT353" i="11"/>
  <c r="AP318" i="11"/>
  <c r="AP322" i="11"/>
  <c r="AP326" i="11"/>
  <c r="AP329" i="11"/>
  <c r="AP319" i="11"/>
  <c r="AP323" i="11"/>
  <c r="AP327" i="11"/>
  <c r="AP331" i="11"/>
  <c r="AP332" i="11"/>
  <c r="AP333" i="11"/>
  <c r="AP334" i="11"/>
  <c r="AP320" i="11"/>
  <c r="AP324" i="11"/>
  <c r="AP321" i="11"/>
  <c r="AP325" i="11"/>
  <c r="AP330" i="11"/>
  <c r="AP335" i="11"/>
  <c r="AP336" i="11"/>
  <c r="AP337" i="11"/>
  <c r="AP338" i="11"/>
  <c r="AP339" i="11"/>
  <c r="AP340" i="11"/>
  <c r="AP341" i="11"/>
  <c r="AP342" i="11"/>
  <c r="AP317" i="11"/>
  <c r="AP328" i="11"/>
  <c r="AP343" i="11"/>
  <c r="AP344" i="11"/>
  <c r="AP345" i="11"/>
  <c r="AP346" i="11"/>
  <c r="AP347" i="11"/>
  <c r="AP348" i="11"/>
  <c r="AP349" i="11"/>
  <c r="AP350" i="11"/>
  <c r="AP351" i="11"/>
  <c r="AP352" i="11"/>
  <c r="AP353" i="11"/>
  <c r="AP354" i="11"/>
  <c r="AL323" i="11"/>
  <c r="AL327" i="11"/>
  <c r="AL328" i="11"/>
  <c r="AL330" i="11"/>
  <c r="AL324" i="11"/>
  <c r="AL332" i="11"/>
  <c r="AL333" i="11"/>
  <c r="AL334" i="11"/>
  <c r="AL321" i="11"/>
  <c r="AL325" i="11"/>
  <c r="AL322" i="11"/>
  <c r="AL335" i="11"/>
  <c r="AL336" i="11"/>
  <c r="AL337" i="11"/>
  <c r="AL338" i="11"/>
  <c r="AL339" i="11"/>
  <c r="AL340" i="11"/>
  <c r="AL341" i="11"/>
  <c r="AL342" i="11"/>
  <c r="AL326" i="11"/>
  <c r="AL329" i="11"/>
  <c r="AL331" i="11"/>
  <c r="AL343" i="11"/>
  <c r="AL344" i="11"/>
  <c r="AL345" i="11"/>
  <c r="AL346" i="11"/>
  <c r="AL347" i="11"/>
  <c r="AL348" i="11"/>
  <c r="AL349" i="11"/>
  <c r="AL350" i="11"/>
  <c r="AL351" i="11"/>
  <c r="AL352" i="11"/>
  <c r="AL353" i="11"/>
  <c r="AL354" i="11"/>
  <c r="AH329" i="11"/>
  <c r="AH325" i="11"/>
  <c r="AH332" i="11"/>
  <c r="AH333" i="11"/>
  <c r="AH334" i="11"/>
  <c r="AH326" i="11"/>
  <c r="AH328" i="11"/>
  <c r="AH335" i="11"/>
  <c r="AH336" i="11"/>
  <c r="AH337" i="11"/>
  <c r="AH338" i="11"/>
  <c r="AH339" i="11"/>
  <c r="AH340" i="11"/>
  <c r="AH341" i="11"/>
  <c r="AH342" i="11"/>
  <c r="AH331" i="11"/>
  <c r="AH327" i="11"/>
  <c r="AH330" i="11"/>
  <c r="AH343" i="11"/>
  <c r="AH344" i="11"/>
  <c r="AH345" i="11"/>
  <c r="AH346" i="11"/>
  <c r="AH347" i="11"/>
  <c r="AH348" i="11"/>
  <c r="AH349" i="11"/>
  <c r="AH350" i="11"/>
  <c r="AH351" i="11"/>
  <c r="AH352" i="11"/>
  <c r="AH354" i="11"/>
  <c r="AH353" i="11"/>
  <c r="AD330" i="11"/>
  <c r="AD331" i="11"/>
  <c r="AD332" i="11"/>
  <c r="AD333" i="11"/>
  <c r="AD334" i="11"/>
  <c r="AD329" i="11"/>
  <c r="AD335" i="11"/>
  <c r="AD336" i="11"/>
  <c r="AD337" i="11"/>
  <c r="AD338" i="11"/>
  <c r="AD339" i="11"/>
  <c r="AD340" i="11"/>
  <c r="AD341" i="11"/>
  <c r="AD342" i="11"/>
  <c r="AD343" i="11"/>
  <c r="AD344" i="11"/>
  <c r="AD345" i="11"/>
  <c r="AD346" i="11"/>
  <c r="AD347" i="11"/>
  <c r="AD348" i="11"/>
  <c r="AD349" i="11"/>
  <c r="AD350" i="11"/>
  <c r="AD351" i="11"/>
  <c r="AD352" i="11"/>
  <c r="AD353" i="11"/>
  <c r="AD354" i="11"/>
  <c r="B373" i="11"/>
  <c r="T372" i="11"/>
  <c r="AB372" i="11"/>
  <c r="AJ372" i="11"/>
  <c r="AZ372" i="11"/>
  <c r="BH372" i="11"/>
  <c r="CF372" i="11"/>
  <c r="BK372" i="11"/>
  <c r="X372" i="11"/>
  <c r="AF372" i="11"/>
  <c r="AN372" i="11"/>
  <c r="AV372" i="11"/>
  <c r="BT372" i="11"/>
  <c r="B362" i="11"/>
  <c r="C361" i="11"/>
  <c r="C501" i="11"/>
  <c r="B500" i="11"/>
  <c r="E336" i="11" l="1"/>
  <c r="E337" i="11"/>
  <c r="E293" i="11"/>
  <c r="E289" i="11"/>
  <c r="E276" i="11"/>
  <c r="E302" i="11"/>
  <c r="E286" i="11"/>
  <c r="E353" i="11"/>
  <c r="E325" i="11"/>
  <c r="E321" i="11"/>
  <c r="E317" i="11"/>
  <c r="E313" i="11"/>
  <c r="E309" i="11"/>
  <c r="E305" i="11"/>
  <c r="E295" i="11"/>
  <c r="E291" i="11"/>
  <c r="E287" i="11"/>
  <c r="E278" i="11"/>
  <c r="E274" i="11"/>
  <c r="E352" i="11"/>
  <c r="E348" i="11"/>
  <c r="E344" i="11"/>
  <c r="L372" i="11"/>
  <c r="P372" i="11"/>
  <c r="E351" i="11"/>
  <c r="E338" i="11"/>
  <c r="E334" i="11"/>
  <c r="E350" i="11"/>
  <c r="E303" i="11"/>
  <c r="E326" i="11"/>
  <c r="E322" i="11"/>
  <c r="E318" i="11"/>
  <c r="E314" i="11"/>
  <c r="E310" i="11"/>
  <c r="E306" i="11"/>
  <c r="G353" i="11"/>
  <c r="E354" i="11"/>
  <c r="F354" i="11"/>
  <c r="G354" i="11" s="1"/>
  <c r="H354" i="11" s="1"/>
  <c r="I354" i="11" s="1"/>
  <c r="J354" i="11" s="1"/>
  <c r="K354" i="11" s="1"/>
  <c r="L354" i="11" s="1"/>
  <c r="M354" i="11" s="1"/>
  <c r="N354" i="11" s="1"/>
  <c r="O354" i="11" s="1"/>
  <c r="P354" i="11" s="1"/>
  <c r="Q354" i="11" s="1"/>
  <c r="R354" i="11" s="1"/>
  <c r="S354" i="11" s="1"/>
  <c r="T354" i="11" s="1"/>
  <c r="U354" i="11" s="1"/>
  <c r="V354" i="11" s="1"/>
  <c r="W354" i="11" s="1"/>
  <c r="X354" i="11" s="1"/>
  <c r="Y354" i="11" s="1"/>
  <c r="Z354" i="11" s="1"/>
  <c r="AA354" i="11" s="1"/>
  <c r="H353" i="11"/>
  <c r="I353" i="11" s="1"/>
  <c r="J353" i="11" s="1"/>
  <c r="K353" i="11" s="1"/>
  <c r="L353" i="11" s="1"/>
  <c r="M353" i="11" s="1"/>
  <c r="N353" i="11" s="1"/>
  <c r="O353" i="11" s="1"/>
  <c r="P353" i="11" s="1"/>
  <c r="Q353" i="11" s="1"/>
  <c r="R353" i="11" s="1"/>
  <c r="S353" i="11" s="1"/>
  <c r="T353" i="11" s="1"/>
  <c r="U353" i="11" s="1"/>
  <c r="V353" i="11" s="1"/>
  <c r="W353" i="11" s="1"/>
  <c r="X353" i="11" s="1"/>
  <c r="Y353" i="11" s="1"/>
  <c r="Z353" i="11" s="1"/>
  <c r="AA353" i="11" s="1"/>
  <c r="E329" i="11"/>
  <c r="E275" i="11"/>
  <c r="D372" i="11"/>
  <c r="E346" i="11"/>
  <c r="F346" i="11" s="1"/>
  <c r="G346" i="11" s="1"/>
  <c r="H346" i="11" s="1"/>
  <c r="I346" i="11" s="1"/>
  <c r="J346" i="11" s="1"/>
  <c r="K346" i="11" s="1"/>
  <c r="L346" i="11" s="1"/>
  <c r="M346" i="11" s="1"/>
  <c r="N346" i="11" s="1"/>
  <c r="O346" i="11" s="1"/>
  <c r="P346" i="11" s="1"/>
  <c r="Q346" i="11" s="1"/>
  <c r="R346" i="11" s="1"/>
  <c r="S346" i="11" s="1"/>
  <c r="T346" i="11" s="1"/>
  <c r="U346" i="11" s="1"/>
  <c r="V346" i="11" s="1"/>
  <c r="W346" i="11" s="1"/>
  <c r="X346" i="11" s="1"/>
  <c r="Y346" i="11" s="1"/>
  <c r="Z346" i="11" s="1"/>
  <c r="AA346" i="11" s="1"/>
  <c r="E340" i="11"/>
  <c r="E294" i="11"/>
  <c r="F294" i="11" s="1"/>
  <c r="G294" i="11" s="1"/>
  <c r="H294" i="11" s="1"/>
  <c r="I294" i="11" s="1"/>
  <c r="J294" i="11" s="1"/>
  <c r="K294" i="11" s="1"/>
  <c r="L294" i="11" s="1"/>
  <c r="M294" i="11" s="1"/>
  <c r="N294" i="11" s="1"/>
  <c r="O294" i="11" s="1"/>
  <c r="P294" i="11" s="1"/>
  <c r="Q294" i="11" s="1"/>
  <c r="R294" i="11" s="1"/>
  <c r="S294" i="11" s="1"/>
  <c r="T294" i="11" s="1"/>
  <c r="U294" i="11" s="1"/>
  <c r="V294" i="11" s="1"/>
  <c r="W294" i="11" s="1"/>
  <c r="X294" i="11" s="1"/>
  <c r="Y294" i="11" s="1"/>
  <c r="Z294" i="11" s="1"/>
  <c r="AA294" i="11" s="1"/>
  <c r="AB294" i="11" s="1"/>
  <c r="AC294" i="11" s="1"/>
  <c r="AD294" i="11" s="1"/>
  <c r="AE294" i="11" s="1"/>
  <c r="AF294" i="11" s="1"/>
  <c r="AG294" i="11" s="1"/>
  <c r="AH294" i="11" s="1"/>
  <c r="AI294" i="11" s="1"/>
  <c r="AJ294" i="11" s="1"/>
  <c r="AK294" i="11" s="1"/>
  <c r="AL294" i="11" s="1"/>
  <c r="AM294" i="11" s="1"/>
  <c r="AN294" i="11" s="1"/>
  <c r="AO294" i="11" s="1"/>
  <c r="AP294" i="11" s="1"/>
  <c r="AQ294" i="11" s="1"/>
  <c r="AR294" i="11" s="1"/>
  <c r="AS294" i="11" s="1"/>
  <c r="AT294" i="11" s="1"/>
  <c r="AU294" i="11" s="1"/>
  <c r="AV294" i="11" s="1"/>
  <c r="AW294" i="11" s="1"/>
  <c r="AX294" i="11" s="1"/>
  <c r="AY294" i="11" s="1"/>
  <c r="AZ294" i="11" s="1"/>
  <c r="BA294" i="11" s="1"/>
  <c r="BB294" i="11" s="1"/>
  <c r="BC294" i="11" s="1"/>
  <c r="BD294" i="11" s="1"/>
  <c r="BE294" i="11" s="1"/>
  <c r="BF294" i="11" s="1"/>
  <c r="BG294" i="11" s="1"/>
  <c r="BH294" i="11" s="1"/>
  <c r="BI294" i="11" s="1"/>
  <c r="BJ294" i="11" s="1"/>
  <c r="BK294" i="11" s="1"/>
  <c r="BL294" i="11" s="1"/>
  <c r="E332" i="11"/>
  <c r="E301" i="11"/>
  <c r="F301" i="11" s="1"/>
  <c r="G301" i="11" s="1"/>
  <c r="H301" i="11" s="1"/>
  <c r="I301" i="11" s="1"/>
  <c r="J301" i="11" s="1"/>
  <c r="K301" i="11" s="1"/>
  <c r="L301" i="11" s="1"/>
  <c r="M301" i="11" s="1"/>
  <c r="N301" i="11" s="1"/>
  <c r="O301" i="11" s="1"/>
  <c r="P301" i="11" s="1"/>
  <c r="Q301" i="11" s="1"/>
  <c r="R301" i="11" s="1"/>
  <c r="S301" i="11" s="1"/>
  <c r="T301" i="11" s="1"/>
  <c r="U301" i="11" s="1"/>
  <c r="V301" i="11" s="1"/>
  <c r="W301" i="11" s="1"/>
  <c r="X301" i="11" s="1"/>
  <c r="Y301" i="11" s="1"/>
  <c r="Z301" i="11" s="1"/>
  <c r="AA301" i="11" s="1"/>
  <c r="AB301" i="11" s="1"/>
  <c r="AC301" i="11" s="1"/>
  <c r="AD301" i="11" s="1"/>
  <c r="AE301" i="11" s="1"/>
  <c r="AF301" i="11" s="1"/>
  <c r="AG301" i="11" s="1"/>
  <c r="AH301" i="11" s="1"/>
  <c r="AI301" i="11" s="1"/>
  <c r="AJ301" i="11" s="1"/>
  <c r="AK301" i="11" s="1"/>
  <c r="AL301" i="11" s="1"/>
  <c r="AM301" i="11" s="1"/>
  <c r="AN301" i="11" s="1"/>
  <c r="AO301" i="11" s="1"/>
  <c r="AP301" i="11" s="1"/>
  <c r="AQ301" i="11" s="1"/>
  <c r="AR301" i="11" s="1"/>
  <c r="AS301" i="11" s="1"/>
  <c r="AT301" i="11" s="1"/>
  <c r="AU301" i="11" s="1"/>
  <c r="AV301" i="11" s="1"/>
  <c r="AW301" i="11" s="1"/>
  <c r="AX301" i="11" s="1"/>
  <c r="AY301" i="11" s="1"/>
  <c r="AZ301" i="11" s="1"/>
  <c r="BA301" i="11" s="1"/>
  <c r="BB301" i="11" s="1"/>
  <c r="BC301" i="11" s="1"/>
  <c r="BD301" i="11" s="1"/>
  <c r="BE301" i="11" s="1"/>
  <c r="E285" i="11"/>
  <c r="E277" i="11"/>
  <c r="F277" i="11" s="1"/>
  <c r="G277" i="11" s="1"/>
  <c r="H277" i="11" s="1"/>
  <c r="I277" i="11" s="1"/>
  <c r="J277" i="11" s="1"/>
  <c r="K277" i="11" s="1"/>
  <c r="L277" i="11" s="1"/>
  <c r="M277" i="11" s="1"/>
  <c r="N277" i="11" s="1"/>
  <c r="O277" i="11" s="1"/>
  <c r="P277" i="11" s="1"/>
  <c r="Q277" i="11" s="1"/>
  <c r="R277" i="11" s="1"/>
  <c r="S277" i="11" s="1"/>
  <c r="T277" i="11" s="1"/>
  <c r="U277" i="11" s="1"/>
  <c r="V277" i="11" s="1"/>
  <c r="W277" i="11" s="1"/>
  <c r="X277" i="11" s="1"/>
  <c r="Y277" i="11" s="1"/>
  <c r="Z277" i="11" s="1"/>
  <c r="AA277" i="11" s="1"/>
  <c r="AB277" i="11" s="1"/>
  <c r="AC277" i="11" s="1"/>
  <c r="AD277" i="11" s="1"/>
  <c r="AE277" i="11" s="1"/>
  <c r="AF277" i="11" s="1"/>
  <c r="AG277" i="11" s="1"/>
  <c r="AH277" i="11" s="1"/>
  <c r="AI277" i="11" s="1"/>
  <c r="AJ277" i="11" s="1"/>
  <c r="AK277" i="11" s="1"/>
  <c r="AL277" i="11" s="1"/>
  <c r="AM277" i="11" s="1"/>
  <c r="AN277" i="11" s="1"/>
  <c r="AO277" i="11" s="1"/>
  <c r="AP277" i="11" s="1"/>
  <c r="AQ277" i="11" s="1"/>
  <c r="AR277" i="11" s="1"/>
  <c r="AS277" i="11" s="1"/>
  <c r="AT277" i="11" s="1"/>
  <c r="AU277" i="11" s="1"/>
  <c r="AV277" i="11" s="1"/>
  <c r="AW277" i="11" s="1"/>
  <c r="AX277" i="11" s="1"/>
  <c r="AY277" i="11" s="1"/>
  <c r="AZ277" i="11" s="1"/>
  <c r="BA277" i="11" s="1"/>
  <c r="BB277" i="11" s="1"/>
  <c r="BC277" i="11" s="1"/>
  <c r="BD277" i="11" s="1"/>
  <c r="BE277" i="11" s="1"/>
  <c r="BF277" i="11" s="1"/>
  <c r="BG277" i="11" s="1"/>
  <c r="BH277" i="11" s="1"/>
  <c r="BI277" i="11" s="1"/>
  <c r="BJ277" i="11" s="1"/>
  <c r="BK277" i="11" s="1"/>
  <c r="BL277" i="11" s="1"/>
  <c r="BM277" i="11" s="1"/>
  <c r="BN277" i="11" s="1"/>
  <c r="BO277" i="11" s="1"/>
  <c r="BP277" i="11" s="1"/>
  <c r="BQ277" i="11" s="1"/>
  <c r="BR277" i="11" s="1"/>
  <c r="BS277" i="11" s="1"/>
  <c r="BT277" i="11" s="1"/>
  <c r="BU277" i="11" s="1"/>
  <c r="BV277" i="11" s="1"/>
  <c r="BW277" i="11" s="1"/>
  <c r="BX277" i="11" s="1"/>
  <c r="BY277" i="11" s="1"/>
  <c r="BZ277" i="11" s="1"/>
  <c r="CA277" i="11" s="1"/>
  <c r="CB277" i="11" s="1"/>
  <c r="CC277" i="11" s="1"/>
  <c r="CG361" i="11"/>
  <c r="BM361" i="11"/>
  <c r="C16" i="6" a="1"/>
  <c r="AC372" i="11"/>
  <c r="AS372" i="11"/>
  <c r="BL361" i="11"/>
  <c r="BU361" i="11"/>
  <c r="M372" i="11"/>
  <c r="CD361" i="11"/>
  <c r="J372" i="11"/>
  <c r="Z372" i="11"/>
  <c r="AP372" i="11"/>
  <c r="BF372" i="11"/>
  <c r="I413" i="11"/>
  <c r="H524" i="11"/>
  <c r="E499" i="11"/>
  <c r="F500" i="11"/>
  <c r="E500" i="11"/>
  <c r="BW361" i="11"/>
  <c r="G372" i="11"/>
  <c r="AI372" i="11"/>
  <c r="AU372" i="11"/>
  <c r="BC372" i="11"/>
  <c r="BT361" i="11"/>
  <c r="CB361" i="11"/>
  <c r="BQ361" i="11"/>
  <c r="CC361" i="11"/>
  <c r="H372" i="11"/>
  <c r="CF370" i="11"/>
  <c r="BW372" i="11"/>
  <c r="W372" i="11"/>
  <c r="BI372" i="11"/>
  <c r="BX372" i="11"/>
  <c r="BV372" i="11"/>
  <c r="D361" i="11"/>
  <c r="CB372" i="11"/>
  <c r="CA372" i="11"/>
  <c r="BP372" i="11"/>
  <c r="BN361" i="11"/>
  <c r="AR372" i="11"/>
  <c r="BS372" i="11"/>
  <c r="C372" i="11"/>
  <c r="C383" i="11" s="1"/>
  <c r="BY372" i="11"/>
  <c r="E290" i="11"/>
  <c r="F290" i="11" s="1"/>
  <c r="G290" i="11" s="1"/>
  <c r="H290" i="11" s="1"/>
  <c r="I290" i="11" s="1"/>
  <c r="J290" i="11" s="1"/>
  <c r="K290" i="11" s="1"/>
  <c r="L290" i="11" s="1"/>
  <c r="M290" i="11" s="1"/>
  <c r="N290" i="11" s="1"/>
  <c r="O290" i="11" s="1"/>
  <c r="P290" i="11" s="1"/>
  <c r="Q290" i="11" s="1"/>
  <c r="R290" i="11" s="1"/>
  <c r="S290" i="11" s="1"/>
  <c r="T290" i="11" s="1"/>
  <c r="U290" i="11" s="1"/>
  <c r="V290" i="11" s="1"/>
  <c r="W290" i="11" s="1"/>
  <c r="X290" i="11" s="1"/>
  <c r="Y290" i="11" s="1"/>
  <c r="Z290" i="11" s="1"/>
  <c r="AA290" i="11" s="1"/>
  <c r="AB290" i="11" s="1"/>
  <c r="AC290" i="11" s="1"/>
  <c r="AD290" i="11" s="1"/>
  <c r="AE290" i="11" s="1"/>
  <c r="AF290" i="11" s="1"/>
  <c r="AG290" i="11" s="1"/>
  <c r="AH290" i="11" s="1"/>
  <c r="AI290" i="11" s="1"/>
  <c r="AJ290" i="11" s="1"/>
  <c r="AK290" i="11" s="1"/>
  <c r="AL290" i="11" s="1"/>
  <c r="AM290" i="11" s="1"/>
  <c r="AN290" i="11" s="1"/>
  <c r="AO290" i="11" s="1"/>
  <c r="AP290" i="11" s="1"/>
  <c r="AQ290" i="11" s="1"/>
  <c r="AR290" i="11" s="1"/>
  <c r="AS290" i="11" s="1"/>
  <c r="AT290" i="11" s="1"/>
  <c r="AU290" i="11" s="1"/>
  <c r="AV290" i="11" s="1"/>
  <c r="AW290" i="11" s="1"/>
  <c r="AX290" i="11" s="1"/>
  <c r="AY290" i="11" s="1"/>
  <c r="AZ290" i="11" s="1"/>
  <c r="BA290" i="11" s="1"/>
  <c r="BB290" i="11" s="1"/>
  <c r="BC290" i="11" s="1"/>
  <c r="BD290" i="11" s="1"/>
  <c r="BE290" i="11" s="1"/>
  <c r="BF290" i="11" s="1"/>
  <c r="BG290" i="11" s="1"/>
  <c r="BH290" i="11" s="1"/>
  <c r="BI290" i="11" s="1"/>
  <c r="BJ290" i="11" s="1"/>
  <c r="BK290" i="11" s="1"/>
  <c r="BL290" i="11" s="1"/>
  <c r="BM290" i="11" s="1"/>
  <c r="BN290" i="11" s="1"/>
  <c r="BO290" i="11" s="1"/>
  <c r="BP290" i="11" s="1"/>
  <c r="I372" i="11"/>
  <c r="M370" i="11"/>
  <c r="Y370" i="11"/>
  <c r="Y372" i="11"/>
  <c r="AK370" i="11"/>
  <c r="AS370" i="11"/>
  <c r="BE370" i="11"/>
  <c r="BE372" i="11"/>
  <c r="BR361" i="11"/>
  <c r="BU370" i="11"/>
  <c r="BV361" i="11"/>
  <c r="BY370" i="11"/>
  <c r="BZ361" i="11"/>
  <c r="CH361" i="11"/>
  <c r="J370" i="11"/>
  <c r="N370" i="11"/>
  <c r="N372" i="11"/>
  <c r="R372" i="11"/>
  <c r="V370" i="11"/>
  <c r="V372" i="11"/>
  <c r="Z370" i="11"/>
  <c r="AD372" i="11"/>
  <c r="AL372" i="11"/>
  <c r="AP370" i="11"/>
  <c r="AX372" i="11"/>
  <c r="BO361" i="11"/>
  <c r="BS361" i="11"/>
  <c r="BZ370" i="11"/>
  <c r="CA361" i="11"/>
  <c r="K372" i="11"/>
  <c r="O370" i="11"/>
  <c r="O372" i="11"/>
  <c r="AE370" i="11"/>
  <c r="AE372" i="11"/>
  <c r="AM370" i="11"/>
  <c r="AM372" i="11"/>
  <c r="AQ370" i="11"/>
  <c r="AQ372" i="11"/>
  <c r="AY370" i="11"/>
  <c r="AY372" i="11"/>
  <c r="BG370" i="11"/>
  <c r="BG372" i="11"/>
  <c r="BO370" i="11"/>
  <c r="BP361" i="11"/>
  <c r="BW370" i="11"/>
  <c r="BX361" i="11"/>
  <c r="CE370" i="11"/>
  <c r="CF361" i="11"/>
  <c r="AR370" i="11"/>
  <c r="BD370" i="11"/>
  <c r="BD372" i="11"/>
  <c r="BX370" i="11"/>
  <c r="BY361" i="11"/>
  <c r="F370" i="11"/>
  <c r="F372" i="11"/>
  <c r="AH372" i="11"/>
  <c r="AT372" i="11"/>
  <c r="BB372" i="11"/>
  <c r="BJ370" i="11"/>
  <c r="CE361" i="11"/>
  <c r="S372" i="11"/>
  <c r="AA370" i="11"/>
  <c r="AA372" i="11"/>
  <c r="AI370" i="11"/>
  <c r="AU370" i="11"/>
  <c r="BC370" i="11"/>
  <c r="BK370" i="11"/>
  <c r="BS370" i="11"/>
  <c r="CA370" i="11"/>
  <c r="E349" i="11"/>
  <c r="F349" i="11" s="1"/>
  <c r="G349" i="11" s="1"/>
  <c r="H349" i="11" s="1"/>
  <c r="I349" i="11" s="1"/>
  <c r="J349" i="11" s="1"/>
  <c r="K349" i="11" s="1"/>
  <c r="L349" i="11" s="1"/>
  <c r="M349" i="11" s="1"/>
  <c r="N349" i="11" s="1"/>
  <c r="O349" i="11" s="1"/>
  <c r="P349" i="11" s="1"/>
  <c r="Q349" i="11" s="1"/>
  <c r="R349" i="11" s="1"/>
  <c r="S349" i="11" s="1"/>
  <c r="T349" i="11" s="1"/>
  <c r="U349" i="11" s="1"/>
  <c r="V349" i="11" s="1"/>
  <c r="W349" i="11" s="1"/>
  <c r="X349" i="11" s="1"/>
  <c r="Y349" i="11" s="1"/>
  <c r="Z349" i="11" s="1"/>
  <c r="AA349" i="11" s="1"/>
  <c r="E345" i="11"/>
  <c r="E297" i="11"/>
  <c r="F297" i="11" s="1"/>
  <c r="G297" i="11" s="1"/>
  <c r="H297" i="11" s="1"/>
  <c r="I297" i="11" s="1"/>
  <c r="J297" i="11" s="1"/>
  <c r="K297" i="11" s="1"/>
  <c r="L297" i="11" s="1"/>
  <c r="M297" i="11" s="1"/>
  <c r="N297" i="11" s="1"/>
  <c r="O297" i="11" s="1"/>
  <c r="P297" i="11" s="1"/>
  <c r="Q297" i="11" s="1"/>
  <c r="R297" i="11" s="1"/>
  <c r="S297" i="11" s="1"/>
  <c r="T297" i="11" s="1"/>
  <c r="U297" i="11" s="1"/>
  <c r="V297" i="11" s="1"/>
  <c r="W297" i="11" s="1"/>
  <c r="X297" i="11" s="1"/>
  <c r="Y297" i="11" s="1"/>
  <c r="Z297" i="11" s="1"/>
  <c r="AA297" i="11" s="1"/>
  <c r="AB297" i="11" s="1"/>
  <c r="AC297" i="11" s="1"/>
  <c r="AD297" i="11" s="1"/>
  <c r="AE297" i="11" s="1"/>
  <c r="AF297" i="11" s="1"/>
  <c r="AG297" i="11" s="1"/>
  <c r="AH297" i="11" s="1"/>
  <c r="AI297" i="11" s="1"/>
  <c r="AJ297" i="11" s="1"/>
  <c r="AK297" i="11" s="1"/>
  <c r="AL297" i="11" s="1"/>
  <c r="AM297" i="11" s="1"/>
  <c r="AN297" i="11" s="1"/>
  <c r="AO297" i="11" s="1"/>
  <c r="AP297" i="11" s="1"/>
  <c r="AQ297" i="11" s="1"/>
  <c r="AR297" i="11" s="1"/>
  <c r="AS297" i="11" s="1"/>
  <c r="AT297" i="11" s="1"/>
  <c r="AU297" i="11" s="1"/>
  <c r="AV297" i="11" s="1"/>
  <c r="AW297" i="11" s="1"/>
  <c r="AX297" i="11" s="1"/>
  <c r="AY297" i="11" s="1"/>
  <c r="AZ297" i="11" s="1"/>
  <c r="BA297" i="11" s="1"/>
  <c r="BB297" i="11" s="1"/>
  <c r="BC297" i="11" s="1"/>
  <c r="BD297" i="11" s="1"/>
  <c r="BE297" i="11" s="1"/>
  <c r="BF297" i="11" s="1"/>
  <c r="BG297" i="11" s="1"/>
  <c r="BH297" i="11" s="1"/>
  <c r="BI297" i="11" s="1"/>
  <c r="E281" i="11"/>
  <c r="E273" i="11"/>
  <c r="F273" i="11" s="1"/>
  <c r="G273" i="11" s="1"/>
  <c r="H273" i="11" s="1"/>
  <c r="I273" i="11" s="1"/>
  <c r="J273" i="11" s="1"/>
  <c r="K273" i="11" s="1"/>
  <c r="L273" i="11" s="1"/>
  <c r="M273" i="11" s="1"/>
  <c r="N273" i="11" s="1"/>
  <c r="O273" i="11" s="1"/>
  <c r="P273" i="11" s="1"/>
  <c r="Q273" i="11" s="1"/>
  <c r="R273" i="11" s="1"/>
  <c r="S273" i="11" s="1"/>
  <c r="T273" i="11" s="1"/>
  <c r="U273" i="11" s="1"/>
  <c r="V273" i="11" s="1"/>
  <c r="W273" i="11" s="1"/>
  <c r="X273" i="11" s="1"/>
  <c r="Y273" i="11" s="1"/>
  <c r="Z273" i="11" s="1"/>
  <c r="AA273" i="11" s="1"/>
  <c r="AB273" i="11" s="1"/>
  <c r="AC273" i="11" s="1"/>
  <c r="AD273" i="11" s="1"/>
  <c r="AE273" i="11" s="1"/>
  <c r="AF273" i="11" s="1"/>
  <c r="AG273" i="11" s="1"/>
  <c r="AH273" i="11" s="1"/>
  <c r="AI273" i="11" s="1"/>
  <c r="AJ273" i="11" s="1"/>
  <c r="AK273" i="11" s="1"/>
  <c r="AL273" i="11" s="1"/>
  <c r="AM273" i="11" s="1"/>
  <c r="AN273" i="11" s="1"/>
  <c r="AO273" i="11" s="1"/>
  <c r="AP273" i="11" s="1"/>
  <c r="AQ273" i="11" s="1"/>
  <c r="AR273" i="11" s="1"/>
  <c r="AS273" i="11" s="1"/>
  <c r="AT273" i="11" s="1"/>
  <c r="AU273" i="11" s="1"/>
  <c r="AV273" i="11" s="1"/>
  <c r="AW273" i="11" s="1"/>
  <c r="AX273" i="11" s="1"/>
  <c r="AY273" i="11" s="1"/>
  <c r="AZ273" i="11" s="1"/>
  <c r="BA273" i="11" s="1"/>
  <c r="BB273" i="11" s="1"/>
  <c r="BC273" i="11" s="1"/>
  <c r="BD273" i="11" s="1"/>
  <c r="BE273" i="11" s="1"/>
  <c r="BF273" i="11" s="1"/>
  <c r="BG273" i="11" s="1"/>
  <c r="BH273" i="11" s="1"/>
  <c r="BI273" i="11" s="1"/>
  <c r="BJ273" i="11" s="1"/>
  <c r="BK273" i="11" s="1"/>
  <c r="BL273" i="11" s="1"/>
  <c r="BM273" i="11" s="1"/>
  <c r="BN273" i="11" s="1"/>
  <c r="BO273" i="11" s="1"/>
  <c r="BP273" i="11" s="1"/>
  <c r="BQ273" i="11" s="1"/>
  <c r="BR273" i="11" s="1"/>
  <c r="BS273" i="11" s="1"/>
  <c r="BT273" i="11" s="1"/>
  <c r="BU273" i="11" s="1"/>
  <c r="BV273" i="11" s="1"/>
  <c r="BW273" i="11" s="1"/>
  <c r="BX273" i="11" s="1"/>
  <c r="BY273" i="11" s="1"/>
  <c r="BZ273" i="11" s="1"/>
  <c r="CA273" i="11" s="1"/>
  <c r="CB273" i="11" s="1"/>
  <c r="CC273" i="11" s="1"/>
  <c r="CD273" i="11" s="1"/>
  <c r="CE273" i="11" s="1"/>
  <c r="CF273" i="11" s="1"/>
  <c r="CG273" i="11" s="1"/>
  <c r="D370" i="11"/>
  <c r="P371" i="11"/>
  <c r="T370" i="11"/>
  <c r="T371" i="11"/>
  <c r="BH370" i="11"/>
  <c r="D383" i="11"/>
  <c r="E370" i="11"/>
  <c r="Q370" i="11"/>
  <c r="U370" i="11"/>
  <c r="AO372" i="11"/>
  <c r="E372" i="11"/>
  <c r="Q372" i="11"/>
  <c r="U372" i="11"/>
  <c r="AG372" i="11"/>
  <c r="AK372" i="11"/>
  <c r="AW372" i="11"/>
  <c r="BA372" i="11"/>
  <c r="E328" i="11"/>
  <c r="F328" i="11" s="1"/>
  <c r="G328" i="11" s="1"/>
  <c r="H328" i="11" s="1"/>
  <c r="I328" i="11" s="1"/>
  <c r="J328" i="11" s="1"/>
  <c r="K328" i="11" s="1"/>
  <c r="L328" i="11" s="1"/>
  <c r="M328" i="11" s="1"/>
  <c r="N328" i="11" s="1"/>
  <c r="O328" i="11" s="1"/>
  <c r="P328" i="11" s="1"/>
  <c r="Q328" i="11" s="1"/>
  <c r="R328" i="11" s="1"/>
  <c r="S328" i="11" s="1"/>
  <c r="T328" i="11" s="1"/>
  <c r="U328" i="11" s="1"/>
  <c r="V328" i="11" s="1"/>
  <c r="W328" i="11" s="1"/>
  <c r="X328" i="11" s="1"/>
  <c r="Y328" i="11" s="1"/>
  <c r="Z328" i="11" s="1"/>
  <c r="AA328" i="11" s="1"/>
  <c r="AB328" i="11" s="1"/>
  <c r="AC328" i="11" s="1"/>
  <c r="AD328" i="11" s="1"/>
  <c r="E296" i="11"/>
  <c r="E280" i="11"/>
  <c r="F280" i="11" s="1"/>
  <c r="G280" i="11" s="1"/>
  <c r="H280" i="11" s="1"/>
  <c r="I280" i="11" s="1"/>
  <c r="J280" i="11" s="1"/>
  <c r="K280" i="11" s="1"/>
  <c r="L280" i="11" s="1"/>
  <c r="M280" i="11" s="1"/>
  <c r="N280" i="11" s="1"/>
  <c r="O280" i="11" s="1"/>
  <c r="P280" i="11" s="1"/>
  <c r="Q280" i="11" s="1"/>
  <c r="R280" i="11" s="1"/>
  <c r="S280" i="11" s="1"/>
  <c r="T280" i="11" s="1"/>
  <c r="U280" i="11" s="1"/>
  <c r="V280" i="11" s="1"/>
  <c r="W280" i="11" s="1"/>
  <c r="X280" i="11" s="1"/>
  <c r="Y280" i="11" s="1"/>
  <c r="Z280" i="11" s="1"/>
  <c r="AA280" i="11" s="1"/>
  <c r="AB280" i="11" s="1"/>
  <c r="AC280" i="11" s="1"/>
  <c r="AD280" i="11" s="1"/>
  <c r="AE280" i="11" s="1"/>
  <c r="AF280" i="11" s="1"/>
  <c r="AG280" i="11" s="1"/>
  <c r="AH280" i="11" s="1"/>
  <c r="AI280" i="11" s="1"/>
  <c r="AJ280" i="11" s="1"/>
  <c r="AK280" i="11" s="1"/>
  <c r="AL280" i="11" s="1"/>
  <c r="AM280" i="11" s="1"/>
  <c r="AN280" i="11" s="1"/>
  <c r="AO280" i="11" s="1"/>
  <c r="AP280" i="11" s="1"/>
  <c r="AQ280" i="11" s="1"/>
  <c r="AR280" i="11" s="1"/>
  <c r="AS280" i="11" s="1"/>
  <c r="AT280" i="11" s="1"/>
  <c r="AU280" i="11" s="1"/>
  <c r="AV280" i="11" s="1"/>
  <c r="AW280" i="11" s="1"/>
  <c r="AX280" i="11" s="1"/>
  <c r="AY280" i="11" s="1"/>
  <c r="AZ280" i="11" s="1"/>
  <c r="BA280" i="11" s="1"/>
  <c r="BB280" i="11" s="1"/>
  <c r="BC280" i="11" s="1"/>
  <c r="BD280" i="11" s="1"/>
  <c r="BE280" i="11" s="1"/>
  <c r="BF280" i="11" s="1"/>
  <c r="BG280" i="11" s="1"/>
  <c r="BH280" i="11" s="1"/>
  <c r="BI280" i="11" s="1"/>
  <c r="BJ280" i="11" s="1"/>
  <c r="BK280" i="11" s="1"/>
  <c r="BL280" i="11" s="1"/>
  <c r="BM280" i="11" s="1"/>
  <c r="BN280" i="11" s="1"/>
  <c r="BO280" i="11" s="1"/>
  <c r="BP280" i="11" s="1"/>
  <c r="BQ280" i="11" s="1"/>
  <c r="BR280" i="11" s="1"/>
  <c r="BS280" i="11" s="1"/>
  <c r="BT280" i="11" s="1"/>
  <c r="BU280" i="11" s="1"/>
  <c r="BV280" i="11" s="1"/>
  <c r="BW280" i="11" s="1"/>
  <c r="BX280" i="11" s="1"/>
  <c r="BY280" i="11" s="1"/>
  <c r="BZ280" i="11" s="1"/>
  <c r="BT370" i="11"/>
  <c r="B363" i="11"/>
  <c r="C362" i="11"/>
  <c r="D362" i="11"/>
  <c r="BA362" i="11"/>
  <c r="BE362" i="11"/>
  <c r="BI362" i="11"/>
  <c r="BM362" i="11"/>
  <c r="BQ362" i="11"/>
  <c r="BU362" i="11"/>
  <c r="BY362" i="11"/>
  <c r="CC362" i="11"/>
  <c r="CG362" i="11"/>
  <c r="E362" i="11"/>
  <c r="BB362" i="11"/>
  <c r="BF362" i="11"/>
  <c r="BJ362" i="11"/>
  <c r="BN362" i="11"/>
  <c r="BR362" i="11"/>
  <c r="BV362" i="11"/>
  <c r="BZ362" i="11"/>
  <c r="CD362" i="11"/>
  <c r="CH362" i="11"/>
  <c r="BC362" i="11"/>
  <c r="BG362" i="11"/>
  <c r="BK362" i="11"/>
  <c r="BO362" i="11"/>
  <c r="BS362" i="11"/>
  <c r="BW362" i="11"/>
  <c r="CA362" i="11"/>
  <c r="CE362" i="11"/>
  <c r="BH362" i="11"/>
  <c r="BX362" i="11"/>
  <c r="BL362" i="11"/>
  <c r="CB362" i="11"/>
  <c r="AZ362" i="11"/>
  <c r="BP362" i="11"/>
  <c r="CF362" i="11"/>
  <c r="BD362" i="11"/>
  <c r="BT362" i="11"/>
  <c r="CE372" i="11"/>
  <c r="CH372" i="11"/>
  <c r="BU372" i="11"/>
  <c r="B374" i="11"/>
  <c r="E373" i="11"/>
  <c r="I373" i="11"/>
  <c r="M373" i="11"/>
  <c r="Q373" i="11"/>
  <c r="U373" i="11"/>
  <c r="Y373" i="11"/>
  <c r="AC373" i="11"/>
  <c r="F373" i="11"/>
  <c r="H373" i="11"/>
  <c r="N373" i="11"/>
  <c r="S373" i="11"/>
  <c r="X373" i="11"/>
  <c r="AD373" i="11"/>
  <c r="AH373" i="11"/>
  <c r="AL373" i="11"/>
  <c r="AP373" i="11"/>
  <c r="AT373" i="11"/>
  <c r="AX373" i="11"/>
  <c r="BB373" i="11"/>
  <c r="BF373" i="11"/>
  <c r="BJ373" i="11"/>
  <c r="BN373" i="11"/>
  <c r="BR373" i="11"/>
  <c r="BV373" i="11"/>
  <c r="BZ373" i="11"/>
  <c r="CD373" i="11"/>
  <c r="CH373" i="11"/>
  <c r="C373" i="11"/>
  <c r="C384" i="11" s="1"/>
  <c r="J373" i="11"/>
  <c r="O373" i="11"/>
  <c r="T373" i="11"/>
  <c r="Z373" i="11"/>
  <c r="AE373" i="11"/>
  <c r="AI373" i="11"/>
  <c r="AM373" i="11"/>
  <c r="AQ373" i="11"/>
  <c r="AU373" i="11"/>
  <c r="AY373" i="11"/>
  <c r="BC373" i="11"/>
  <c r="BG373" i="11"/>
  <c r="BK373" i="11"/>
  <c r="BO373" i="11"/>
  <c r="BS373" i="11"/>
  <c r="BW373" i="11"/>
  <c r="CA373" i="11"/>
  <c r="CE373" i="11"/>
  <c r="D373" i="11"/>
  <c r="K373" i="11"/>
  <c r="P373" i="11"/>
  <c r="V373" i="11"/>
  <c r="AA373" i="11"/>
  <c r="AF373" i="11"/>
  <c r="AJ373" i="11"/>
  <c r="AN373" i="11"/>
  <c r="AR373" i="11"/>
  <c r="AV373" i="11"/>
  <c r="AZ373" i="11"/>
  <c r="BD373" i="11"/>
  <c r="BH373" i="11"/>
  <c r="BL373" i="11"/>
  <c r="BP373" i="11"/>
  <c r="BT373" i="11"/>
  <c r="BX373" i="11"/>
  <c r="CB373" i="11"/>
  <c r="CF373" i="11"/>
  <c r="G373" i="11"/>
  <c r="AB373" i="11"/>
  <c r="AS373" i="11"/>
  <c r="BI373" i="11"/>
  <c r="BY373" i="11"/>
  <c r="L373" i="11"/>
  <c r="AG373" i="11"/>
  <c r="AW373" i="11"/>
  <c r="BM373" i="11"/>
  <c r="CC373" i="11"/>
  <c r="R373" i="11"/>
  <c r="AK373" i="11"/>
  <c r="BA373" i="11"/>
  <c r="BQ373" i="11"/>
  <c r="CG373" i="11"/>
  <c r="AO373" i="11"/>
  <c r="BE373" i="11"/>
  <c r="BU373" i="11"/>
  <c r="W373" i="11"/>
  <c r="CD372" i="11"/>
  <c r="BN372" i="11"/>
  <c r="CG372" i="11"/>
  <c r="BQ372" i="11"/>
  <c r="E371" i="11"/>
  <c r="I370" i="11"/>
  <c r="I371" i="11"/>
  <c r="M371" i="11"/>
  <c r="Q371" i="11"/>
  <c r="U371" i="11"/>
  <c r="Y371" i="11"/>
  <c r="AC370" i="11"/>
  <c r="AC371" i="11"/>
  <c r="AG371" i="11"/>
  <c r="AK371" i="11"/>
  <c r="AO371" i="11"/>
  <c r="AS371" i="11"/>
  <c r="AW371" i="11"/>
  <c r="BA371" i="11"/>
  <c r="BE371" i="11"/>
  <c r="BI371" i="11"/>
  <c r="BM371" i="11"/>
  <c r="BQ371" i="11"/>
  <c r="BU371" i="11"/>
  <c r="BZ283" i="11"/>
  <c r="BZ360" i="11" s="1"/>
  <c r="BY371" i="11"/>
  <c r="CC370" i="11"/>
  <c r="CD283" i="11"/>
  <c r="CD360" i="11" s="1"/>
  <c r="CC371" i="11"/>
  <c r="CH283" i="11"/>
  <c r="CH360" i="11" s="1"/>
  <c r="CG371" i="11"/>
  <c r="J371" i="11"/>
  <c r="N371" i="11"/>
  <c r="R370" i="11"/>
  <c r="R371" i="11"/>
  <c r="V371" i="11"/>
  <c r="Z371" i="11"/>
  <c r="AD370" i="11"/>
  <c r="AD371" i="11"/>
  <c r="AL371" i="11"/>
  <c r="AP371" i="11"/>
  <c r="AX371" i="11"/>
  <c r="BF370" i="11"/>
  <c r="BF371" i="11"/>
  <c r="BR371" i="11"/>
  <c r="CA283" i="11"/>
  <c r="CA360" i="11" s="1"/>
  <c r="BZ371" i="11"/>
  <c r="CI283" i="11"/>
  <c r="CH371" i="11"/>
  <c r="K371" i="11"/>
  <c r="O371" i="11"/>
  <c r="W371" i="11"/>
  <c r="AE371" i="11"/>
  <c r="AM371" i="11"/>
  <c r="AQ371" i="11"/>
  <c r="AY371" i="11"/>
  <c r="BG371" i="11"/>
  <c r="BO371" i="11"/>
  <c r="BX283" i="11"/>
  <c r="BX360" i="11" s="1"/>
  <c r="BW371" i="11"/>
  <c r="CF283" i="11"/>
  <c r="CF360" i="11" s="1"/>
  <c r="CE371" i="11"/>
  <c r="BL371" i="11"/>
  <c r="AH371" i="11"/>
  <c r="AT370" i="11"/>
  <c r="AT371" i="11"/>
  <c r="BB371" i="11"/>
  <c r="BJ371" i="11"/>
  <c r="BV370" i="11"/>
  <c r="G370" i="11"/>
  <c r="G371" i="11"/>
  <c r="S371" i="11"/>
  <c r="AA371" i="11"/>
  <c r="AI371" i="11"/>
  <c r="AU371" i="11"/>
  <c r="BC371" i="11"/>
  <c r="BK371" i="11"/>
  <c r="BS371" i="11"/>
  <c r="CB283" i="11"/>
  <c r="CB360" i="11" s="1"/>
  <c r="CA371" i="11"/>
  <c r="E341" i="11"/>
  <c r="F341" i="11" s="1"/>
  <c r="G341" i="11" s="1"/>
  <c r="H341" i="11" s="1"/>
  <c r="I341" i="11" s="1"/>
  <c r="J341" i="11" s="1"/>
  <c r="K341" i="11" s="1"/>
  <c r="L341" i="11" s="1"/>
  <c r="M341" i="11" s="1"/>
  <c r="N341" i="11" s="1"/>
  <c r="O341" i="11" s="1"/>
  <c r="P341" i="11" s="1"/>
  <c r="Q341" i="11" s="1"/>
  <c r="R341" i="11" s="1"/>
  <c r="S341" i="11" s="1"/>
  <c r="T341" i="11" s="1"/>
  <c r="U341" i="11" s="1"/>
  <c r="V341" i="11" s="1"/>
  <c r="W341" i="11" s="1"/>
  <c r="X341" i="11" s="1"/>
  <c r="Y341" i="11" s="1"/>
  <c r="Z341" i="11" s="1"/>
  <c r="AA341" i="11" s="1"/>
  <c r="F351" i="11"/>
  <c r="G351" i="11" s="1"/>
  <c r="H351" i="11" s="1"/>
  <c r="I351" i="11" s="1"/>
  <c r="J351" i="11" s="1"/>
  <c r="K351" i="11" s="1"/>
  <c r="L351" i="11" s="1"/>
  <c r="M351" i="11" s="1"/>
  <c r="N351" i="11" s="1"/>
  <c r="O351" i="11" s="1"/>
  <c r="P351" i="11" s="1"/>
  <c r="Q351" i="11" s="1"/>
  <c r="R351" i="11" s="1"/>
  <c r="S351" i="11" s="1"/>
  <c r="T351" i="11" s="1"/>
  <c r="U351" i="11" s="1"/>
  <c r="V351" i="11" s="1"/>
  <c r="W351" i="11" s="1"/>
  <c r="X351" i="11" s="1"/>
  <c r="Y351" i="11" s="1"/>
  <c r="Z351" i="11" s="1"/>
  <c r="AA351" i="11" s="1"/>
  <c r="E347" i="11"/>
  <c r="F347" i="11" s="1"/>
  <c r="G347" i="11" s="1"/>
  <c r="H347" i="11" s="1"/>
  <c r="I347" i="11" s="1"/>
  <c r="J347" i="11" s="1"/>
  <c r="K347" i="11" s="1"/>
  <c r="L347" i="11" s="1"/>
  <c r="M347" i="11" s="1"/>
  <c r="N347" i="11" s="1"/>
  <c r="O347" i="11" s="1"/>
  <c r="P347" i="11" s="1"/>
  <c r="Q347" i="11" s="1"/>
  <c r="R347" i="11" s="1"/>
  <c r="S347" i="11" s="1"/>
  <c r="T347" i="11" s="1"/>
  <c r="U347" i="11" s="1"/>
  <c r="V347" i="11" s="1"/>
  <c r="W347" i="11" s="1"/>
  <c r="X347" i="11" s="1"/>
  <c r="Y347" i="11" s="1"/>
  <c r="Z347" i="11" s="1"/>
  <c r="AA347" i="11" s="1"/>
  <c r="E342" i="11"/>
  <c r="F342" i="11" s="1"/>
  <c r="G342" i="11" s="1"/>
  <c r="H342" i="11" s="1"/>
  <c r="I342" i="11" s="1"/>
  <c r="J342" i="11" s="1"/>
  <c r="K342" i="11" s="1"/>
  <c r="L342" i="11" s="1"/>
  <c r="M342" i="11" s="1"/>
  <c r="N342" i="11" s="1"/>
  <c r="O342" i="11" s="1"/>
  <c r="P342" i="11" s="1"/>
  <c r="Q342" i="11" s="1"/>
  <c r="R342" i="11" s="1"/>
  <c r="S342" i="11" s="1"/>
  <c r="T342" i="11" s="1"/>
  <c r="U342" i="11" s="1"/>
  <c r="V342" i="11" s="1"/>
  <c r="W342" i="11" s="1"/>
  <c r="X342" i="11" s="1"/>
  <c r="Y342" i="11" s="1"/>
  <c r="Z342" i="11" s="1"/>
  <c r="AA342" i="11" s="1"/>
  <c r="F339" i="11"/>
  <c r="G339" i="11" s="1"/>
  <c r="H339" i="11" s="1"/>
  <c r="I339" i="11" s="1"/>
  <c r="J339" i="11" s="1"/>
  <c r="K339" i="11" s="1"/>
  <c r="L339" i="11" s="1"/>
  <c r="M339" i="11" s="1"/>
  <c r="N339" i="11" s="1"/>
  <c r="O339" i="11" s="1"/>
  <c r="P339" i="11" s="1"/>
  <c r="Q339" i="11" s="1"/>
  <c r="R339" i="11" s="1"/>
  <c r="S339" i="11" s="1"/>
  <c r="T339" i="11" s="1"/>
  <c r="U339" i="11" s="1"/>
  <c r="V339" i="11" s="1"/>
  <c r="W339" i="11" s="1"/>
  <c r="X339" i="11" s="1"/>
  <c r="Y339" i="11" s="1"/>
  <c r="Z339" i="11" s="1"/>
  <c r="AA339" i="11" s="1"/>
  <c r="F335" i="11"/>
  <c r="G335" i="11" s="1"/>
  <c r="H335" i="11" s="1"/>
  <c r="I335" i="11" s="1"/>
  <c r="J335" i="11" s="1"/>
  <c r="K335" i="11" s="1"/>
  <c r="L335" i="11" s="1"/>
  <c r="M335" i="11" s="1"/>
  <c r="N335" i="11" s="1"/>
  <c r="O335" i="11" s="1"/>
  <c r="P335" i="11" s="1"/>
  <c r="Q335" i="11" s="1"/>
  <c r="R335" i="11" s="1"/>
  <c r="S335" i="11" s="1"/>
  <c r="T335" i="11" s="1"/>
  <c r="U335" i="11" s="1"/>
  <c r="V335" i="11" s="1"/>
  <c r="W335" i="11" s="1"/>
  <c r="X335" i="11" s="1"/>
  <c r="Y335" i="11" s="1"/>
  <c r="Z335" i="11" s="1"/>
  <c r="AA335" i="11" s="1"/>
  <c r="E333" i="11"/>
  <c r="F333" i="11" s="1"/>
  <c r="G333" i="11" s="1"/>
  <c r="H333" i="11" s="1"/>
  <c r="I333" i="11" s="1"/>
  <c r="J333" i="11" s="1"/>
  <c r="K333" i="11" s="1"/>
  <c r="L333" i="11" s="1"/>
  <c r="M333" i="11" s="1"/>
  <c r="N333" i="11" s="1"/>
  <c r="O333" i="11" s="1"/>
  <c r="P333" i="11" s="1"/>
  <c r="Q333" i="11" s="1"/>
  <c r="R333" i="11" s="1"/>
  <c r="S333" i="11" s="1"/>
  <c r="T333" i="11" s="1"/>
  <c r="U333" i="11" s="1"/>
  <c r="V333" i="11" s="1"/>
  <c r="W333" i="11" s="1"/>
  <c r="X333" i="11" s="1"/>
  <c r="Y333" i="11" s="1"/>
  <c r="Z333" i="11" s="1"/>
  <c r="AA333" i="11" s="1"/>
  <c r="F329" i="11"/>
  <c r="G329" i="11" s="1"/>
  <c r="H329" i="11" s="1"/>
  <c r="I329" i="11" s="1"/>
  <c r="J329" i="11" s="1"/>
  <c r="K329" i="11" s="1"/>
  <c r="L329" i="11" s="1"/>
  <c r="M329" i="11" s="1"/>
  <c r="N329" i="11" s="1"/>
  <c r="O329" i="11" s="1"/>
  <c r="P329" i="11" s="1"/>
  <c r="Q329" i="11" s="1"/>
  <c r="R329" i="11" s="1"/>
  <c r="S329" i="11" s="1"/>
  <c r="T329" i="11" s="1"/>
  <c r="U329" i="11" s="1"/>
  <c r="V329" i="11" s="1"/>
  <c r="W329" i="11" s="1"/>
  <c r="X329" i="11" s="1"/>
  <c r="Y329" i="11" s="1"/>
  <c r="Z329" i="11" s="1"/>
  <c r="AA329" i="11" s="1"/>
  <c r="AB329" i="11" s="1"/>
  <c r="AC329" i="11" s="1"/>
  <c r="F324" i="11"/>
  <c r="G324" i="11" s="1"/>
  <c r="H324" i="11" s="1"/>
  <c r="I324" i="11" s="1"/>
  <c r="J324" i="11" s="1"/>
  <c r="K324" i="11" s="1"/>
  <c r="L324" i="11" s="1"/>
  <c r="M324" i="11" s="1"/>
  <c r="N324" i="11" s="1"/>
  <c r="O324" i="11" s="1"/>
  <c r="P324" i="11" s="1"/>
  <c r="Q324" i="11" s="1"/>
  <c r="R324" i="11" s="1"/>
  <c r="S324" i="11" s="1"/>
  <c r="T324" i="11" s="1"/>
  <c r="U324" i="11" s="1"/>
  <c r="V324" i="11" s="1"/>
  <c r="W324" i="11" s="1"/>
  <c r="X324" i="11" s="1"/>
  <c r="Y324" i="11" s="1"/>
  <c r="Z324" i="11" s="1"/>
  <c r="AA324" i="11" s="1"/>
  <c r="AB324" i="11" s="1"/>
  <c r="AC324" i="11" s="1"/>
  <c r="AD324" i="11" s="1"/>
  <c r="AE324" i="11" s="1"/>
  <c r="AF324" i="11" s="1"/>
  <c r="AG324" i="11" s="1"/>
  <c r="AH324" i="11" s="1"/>
  <c r="F320" i="11"/>
  <c r="G320" i="11" s="1"/>
  <c r="H320" i="11" s="1"/>
  <c r="I320" i="11" s="1"/>
  <c r="J320" i="11" s="1"/>
  <c r="K320" i="11" s="1"/>
  <c r="L320" i="11" s="1"/>
  <c r="M320" i="11" s="1"/>
  <c r="N320" i="11" s="1"/>
  <c r="O320" i="11" s="1"/>
  <c r="P320" i="11" s="1"/>
  <c r="Q320" i="11" s="1"/>
  <c r="R320" i="11" s="1"/>
  <c r="S320" i="11" s="1"/>
  <c r="T320" i="11" s="1"/>
  <c r="U320" i="11" s="1"/>
  <c r="V320" i="11" s="1"/>
  <c r="W320" i="11" s="1"/>
  <c r="X320" i="11" s="1"/>
  <c r="Y320" i="11" s="1"/>
  <c r="Z320" i="11" s="1"/>
  <c r="AA320" i="11" s="1"/>
  <c r="AB320" i="11" s="1"/>
  <c r="AC320" i="11" s="1"/>
  <c r="AD320" i="11" s="1"/>
  <c r="AE320" i="11" s="1"/>
  <c r="AF320" i="11" s="1"/>
  <c r="AG320" i="11" s="1"/>
  <c r="AH320" i="11" s="1"/>
  <c r="AI320" i="11" s="1"/>
  <c r="AJ320" i="11" s="1"/>
  <c r="AK320" i="11" s="1"/>
  <c r="AL320" i="11" s="1"/>
  <c r="F316" i="11"/>
  <c r="G316" i="11" s="1"/>
  <c r="H316" i="11" s="1"/>
  <c r="I316" i="11" s="1"/>
  <c r="J316" i="11" s="1"/>
  <c r="K316" i="11" s="1"/>
  <c r="L316" i="11" s="1"/>
  <c r="M316" i="11" s="1"/>
  <c r="N316" i="11" s="1"/>
  <c r="O316" i="11" s="1"/>
  <c r="P316" i="11" s="1"/>
  <c r="Q316" i="11" s="1"/>
  <c r="R316" i="11" s="1"/>
  <c r="S316" i="11" s="1"/>
  <c r="T316" i="11" s="1"/>
  <c r="U316" i="11" s="1"/>
  <c r="V316" i="11" s="1"/>
  <c r="W316" i="11" s="1"/>
  <c r="X316" i="11" s="1"/>
  <c r="Y316" i="11" s="1"/>
  <c r="Z316" i="11" s="1"/>
  <c r="AA316" i="11" s="1"/>
  <c r="AB316" i="11" s="1"/>
  <c r="AC316" i="11" s="1"/>
  <c r="AD316" i="11" s="1"/>
  <c r="AE316" i="11" s="1"/>
  <c r="AF316" i="11" s="1"/>
  <c r="AG316" i="11" s="1"/>
  <c r="AH316" i="11" s="1"/>
  <c r="AI316" i="11" s="1"/>
  <c r="AJ316" i="11" s="1"/>
  <c r="AK316" i="11" s="1"/>
  <c r="AL316" i="11" s="1"/>
  <c r="AM316" i="11" s="1"/>
  <c r="AN316" i="11" s="1"/>
  <c r="AO316" i="11" s="1"/>
  <c r="AP316" i="11" s="1"/>
  <c r="F312" i="11"/>
  <c r="G312" i="11" s="1"/>
  <c r="H312" i="11" s="1"/>
  <c r="I312" i="11" s="1"/>
  <c r="J312" i="11" s="1"/>
  <c r="K312" i="11" s="1"/>
  <c r="L312" i="11" s="1"/>
  <c r="M312" i="11" s="1"/>
  <c r="N312" i="11" s="1"/>
  <c r="O312" i="11" s="1"/>
  <c r="P312" i="11" s="1"/>
  <c r="Q312" i="11" s="1"/>
  <c r="R312" i="11" s="1"/>
  <c r="S312" i="11" s="1"/>
  <c r="T312" i="11" s="1"/>
  <c r="U312" i="11" s="1"/>
  <c r="V312" i="11" s="1"/>
  <c r="W312" i="11" s="1"/>
  <c r="X312" i="11" s="1"/>
  <c r="Y312" i="11" s="1"/>
  <c r="Z312" i="11" s="1"/>
  <c r="AA312" i="11" s="1"/>
  <c r="AB312" i="11" s="1"/>
  <c r="AC312" i="11" s="1"/>
  <c r="AD312" i="11" s="1"/>
  <c r="AE312" i="11" s="1"/>
  <c r="AF312" i="11" s="1"/>
  <c r="AG312" i="11" s="1"/>
  <c r="AH312" i="11" s="1"/>
  <c r="AI312" i="11" s="1"/>
  <c r="AJ312" i="11" s="1"/>
  <c r="AK312" i="11" s="1"/>
  <c r="AL312" i="11" s="1"/>
  <c r="AM312" i="11" s="1"/>
  <c r="AN312" i="11" s="1"/>
  <c r="AO312" i="11" s="1"/>
  <c r="AP312" i="11" s="1"/>
  <c r="AQ312" i="11" s="1"/>
  <c r="AR312" i="11" s="1"/>
  <c r="AS312" i="11" s="1"/>
  <c r="AT312" i="11" s="1"/>
  <c r="F308" i="11"/>
  <c r="G308" i="11" s="1"/>
  <c r="H308" i="11" s="1"/>
  <c r="I308" i="11" s="1"/>
  <c r="J308" i="11" s="1"/>
  <c r="K308" i="11" s="1"/>
  <c r="L308" i="11" s="1"/>
  <c r="M308" i="11" s="1"/>
  <c r="N308" i="11" s="1"/>
  <c r="O308" i="11" s="1"/>
  <c r="P308" i="11" s="1"/>
  <c r="Q308" i="11" s="1"/>
  <c r="R308" i="11" s="1"/>
  <c r="S308" i="11" s="1"/>
  <c r="T308" i="11" s="1"/>
  <c r="U308" i="11" s="1"/>
  <c r="V308" i="11" s="1"/>
  <c r="W308" i="11" s="1"/>
  <c r="X308" i="11" s="1"/>
  <c r="Y308" i="11" s="1"/>
  <c r="Z308" i="11" s="1"/>
  <c r="AA308" i="11" s="1"/>
  <c r="AB308" i="11" s="1"/>
  <c r="AC308" i="11" s="1"/>
  <c r="AD308" i="11" s="1"/>
  <c r="AE308" i="11" s="1"/>
  <c r="AF308" i="11" s="1"/>
  <c r="AG308" i="11" s="1"/>
  <c r="AH308" i="11" s="1"/>
  <c r="AI308" i="11" s="1"/>
  <c r="AJ308" i="11" s="1"/>
  <c r="AK308" i="11" s="1"/>
  <c r="AL308" i="11" s="1"/>
  <c r="AM308" i="11" s="1"/>
  <c r="AN308" i="11" s="1"/>
  <c r="AO308" i="11" s="1"/>
  <c r="AP308" i="11" s="1"/>
  <c r="AQ308" i="11" s="1"/>
  <c r="AR308" i="11" s="1"/>
  <c r="AS308" i="11" s="1"/>
  <c r="AT308" i="11" s="1"/>
  <c r="AU308" i="11" s="1"/>
  <c r="AV308" i="11" s="1"/>
  <c r="AW308" i="11" s="1"/>
  <c r="AX308" i="11" s="1"/>
  <c r="F304" i="11"/>
  <c r="G304" i="11" s="1"/>
  <c r="H304" i="11" s="1"/>
  <c r="I304" i="11" s="1"/>
  <c r="J304" i="11" s="1"/>
  <c r="K304" i="11" s="1"/>
  <c r="L304" i="11" s="1"/>
  <c r="M304" i="11" s="1"/>
  <c r="N304" i="11" s="1"/>
  <c r="O304" i="11" s="1"/>
  <c r="P304" i="11" s="1"/>
  <c r="Q304" i="11" s="1"/>
  <c r="R304" i="11" s="1"/>
  <c r="S304" i="11" s="1"/>
  <c r="T304" i="11" s="1"/>
  <c r="U304" i="11" s="1"/>
  <c r="V304" i="11" s="1"/>
  <c r="W304" i="11" s="1"/>
  <c r="X304" i="11" s="1"/>
  <c r="Y304" i="11" s="1"/>
  <c r="Z304" i="11" s="1"/>
  <c r="AA304" i="11" s="1"/>
  <c r="AB304" i="11" s="1"/>
  <c r="AC304" i="11" s="1"/>
  <c r="AD304" i="11" s="1"/>
  <c r="AE304" i="11" s="1"/>
  <c r="AF304" i="11" s="1"/>
  <c r="AG304" i="11" s="1"/>
  <c r="AH304" i="11" s="1"/>
  <c r="AI304" i="11" s="1"/>
  <c r="AJ304" i="11" s="1"/>
  <c r="AK304" i="11" s="1"/>
  <c r="AL304" i="11" s="1"/>
  <c r="AM304" i="11" s="1"/>
  <c r="AN304" i="11" s="1"/>
  <c r="AO304" i="11" s="1"/>
  <c r="AP304" i="11" s="1"/>
  <c r="AQ304" i="11" s="1"/>
  <c r="AR304" i="11" s="1"/>
  <c r="AS304" i="11" s="1"/>
  <c r="AT304" i="11" s="1"/>
  <c r="AU304" i="11" s="1"/>
  <c r="AV304" i="11" s="1"/>
  <c r="AW304" i="11" s="1"/>
  <c r="AX304" i="11" s="1"/>
  <c r="AY304" i="11" s="1"/>
  <c r="AZ304" i="11" s="1"/>
  <c r="BA304" i="11" s="1"/>
  <c r="BB304" i="11" s="1"/>
  <c r="E299" i="11"/>
  <c r="F299" i="11" s="1"/>
  <c r="G299" i="11" s="1"/>
  <c r="H299" i="11" s="1"/>
  <c r="I299" i="11" s="1"/>
  <c r="J299" i="11" s="1"/>
  <c r="K299" i="11" s="1"/>
  <c r="L299" i="11" s="1"/>
  <c r="M299" i="11" s="1"/>
  <c r="N299" i="11" s="1"/>
  <c r="O299" i="11" s="1"/>
  <c r="P299" i="11" s="1"/>
  <c r="Q299" i="11" s="1"/>
  <c r="R299" i="11" s="1"/>
  <c r="S299" i="11" s="1"/>
  <c r="T299" i="11" s="1"/>
  <c r="U299" i="11" s="1"/>
  <c r="V299" i="11" s="1"/>
  <c r="W299" i="11" s="1"/>
  <c r="X299" i="11" s="1"/>
  <c r="Y299" i="11" s="1"/>
  <c r="Z299" i="11" s="1"/>
  <c r="AA299" i="11" s="1"/>
  <c r="AB299" i="11" s="1"/>
  <c r="AC299" i="11" s="1"/>
  <c r="AD299" i="11" s="1"/>
  <c r="AE299" i="11" s="1"/>
  <c r="AF299" i="11" s="1"/>
  <c r="AG299" i="11" s="1"/>
  <c r="AH299" i="11" s="1"/>
  <c r="AI299" i="11" s="1"/>
  <c r="AJ299" i="11" s="1"/>
  <c r="AK299" i="11" s="1"/>
  <c r="AL299" i="11" s="1"/>
  <c r="AM299" i="11" s="1"/>
  <c r="AN299" i="11" s="1"/>
  <c r="AO299" i="11" s="1"/>
  <c r="AP299" i="11" s="1"/>
  <c r="AQ299" i="11" s="1"/>
  <c r="AR299" i="11" s="1"/>
  <c r="AS299" i="11" s="1"/>
  <c r="AT299" i="11" s="1"/>
  <c r="AU299" i="11" s="1"/>
  <c r="AV299" i="11" s="1"/>
  <c r="AW299" i="11" s="1"/>
  <c r="AX299" i="11" s="1"/>
  <c r="AY299" i="11" s="1"/>
  <c r="AZ299" i="11" s="1"/>
  <c r="BA299" i="11" s="1"/>
  <c r="BB299" i="11" s="1"/>
  <c r="BC299" i="11" s="1"/>
  <c r="BD299" i="11" s="1"/>
  <c r="BE299" i="11" s="1"/>
  <c r="BF299" i="11" s="1"/>
  <c r="BG299" i="11" s="1"/>
  <c r="F295" i="11"/>
  <c r="F291" i="11"/>
  <c r="G291" i="11" s="1"/>
  <c r="H291" i="11" s="1"/>
  <c r="I291" i="11" s="1"/>
  <c r="J291" i="11" s="1"/>
  <c r="K291" i="11" s="1"/>
  <c r="L291" i="11" s="1"/>
  <c r="M291" i="11" s="1"/>
  <c r="N291" i="11" s="1"/>
  <c r="O291" i="11" s="1"/>
  <c r="P291" i="11" s="1"/>
  <c r="Q291" i="11" s="1"/>
  <c r="R291" i="11" s="1"/>
  <c r="S291" i="11" s="1"/>
  <c r="T291" i="11" s="1"/>
  <c r="U291" i="11" s="1"/>
  <c r="V291" i="11" s="1"/>
  <c r="W291" i="11" s="1"/>
  <c r="X291" i="11" s="1"/>
  <c r="Y291" i="11" s="1"/>
  <c r="Z291" i="11" s="1"/>
  <c r="AA291" i="11" s="1"/>
  <c r="AB291" i="11" s="1"/>
  <c r="AC291" i="11" s="1"/>
  <c r="AD291" i="11" s="1"/>
  <c r="AE291" i="11" s="1"/>
  <c r="AF291" i="11" s="1"/>
  <c r="AG291" i="11" s="1"/>
  <c r="AH291" i="11" s="1"/>
  <c r="AI291" i="11" s="1"/>
  <c r="AJ291" i="11" s="1"/>
  <c r="AK291" i="11" s="1"/>
  <c r="AL291" i="11" s="1"/>
  <c r="AM291" i="11" s="1"/>
  <c r="AN291" i="11" s="1"/>
  <c r="AO291" i="11" s="1"/>
  <c r="AP291" i="11" s="1"/>
  <c r="AQ291" i="11" s="1"/>
  <c r="AR291" i="11" s="1"/>
  <c r="AS291" i="11" s="1"/>
  <c r="AT291" i="11" s="1"/>
  <c r="AU291" i="11" s="1"/>
  <c r="AV291" i="11" s="1"/>
  <c r="AW291" i="11" s="1"/>
  <c r="AX291" i="11" s="1"/>
  <c r="AY291" i="11" s="1"/>
  <c r="AZ291" i="11" s="1"/>
  <c r="BA291" i="11" s="1"/>
  <c r="BB291" i="11" s="1"/>
  <c r="BC291" i="11" s="1"/>
  <c r="BD291" i="11" s="1"/>
  <c r="BE291" i="11" s="1"/>
  <c r="BF291" i="11" s="1"/>
  <c r="BG291" i="11" s="1"/>
  <c r="BH291" i="11" s="1"/>
  <c r="BI291" i="11" s="1"/>
  <c r="BJ291" i="11" s="1"/>
  <c r="BK291" i="11" s="1"/>
  <c r="BL291" i="11" s="1"/>
  <c r="BM291" i="11" s="1"/>
  <c r="BN291" i="11" s="1"/>
  <c r="BO291" i="11" s="1"/>
  <c r="F287" i="11"/>
  <c r="G287" i="11" s="1"/>
  <c r="H287" i="11" s="1"/>
  <c r="I287" i="11" s="1"/>
  <c r="J287" i="11" s="1"/>
  <c r="K287" i="11" s="1"/>
  <c r="L287" i="11" s="1"/>
  <c r="M287" i="11" s="1"/>
  <c r="N287" i="11" s="1"/>
  <c r="O287" i="11" s="1"/>
  <c r="P287" i="11" s="1"/>
  <c r="Q287" i="11" s="1"/>
  <c r="R287" i="11" s="1"/>
  <c r="S287" i="11" s="1"/>
  <c r="T287" i="11" s="1"/>
  <c r="U287" i="11" s="1"/>
  <c r="V287" i="11" s="1"/>
  <c r="W287" i="11" s="1"/>
  <c r="X287" i="11" s="1"/>
  <c r="Y287" i="11" s="1"/>
  <c r="Z287" i="11" s="1"/>
  <c r="AA287" i="11" s="1"/>
  <c r="AB287" i="11" s="1"/>
  <c r="AC287" i="11" s="1"/>
  <c r="AD287" i="11" s="1"/>
  <c r="AE287" i="11" s="1"/>
  <c r="AF287" i="11" s="1"/>
  <c r="AG287" i="11" s="1"/>
  <c r="AH287" i="11" s="1"/>
  <c r="AI287" i="11" s="1"/>
  <c r="AJ287" i="11" s="1"/>
  <c r="AK287" i="11" s="1"/>
  <c r="AL287" i="11" s="1"/>
  <c r="AM287" i="11" s="1"/>
  <c r="AN287" i="11" s="1"/>
  <c r="AO287" i="11" s="1"/>
  <c r="AP287" i="11" s="1"/>
  <c r="AQ287" i="11" s="1"/>
  <c r="AR287" i="11" s="1"/>
  <c r="AS287" i="11" s="1"/>
  <c r="AT287" i="11" s="1"/>
  <c r="AU287" i="11" s="1"/>
  <c r="AV287" i="11" s="1"/>
  <c r="AW287" i="11" s="1"/>
  <c r="AX287" i="11" s="1"/>
  <c r="AY287" i="11" s="1"/>
  <c r="AZ287" i="11" s="1"/>
  <c r="BA287" i="11" s="1"/>
  <c r="BB287" i="11" s="1"/>
  <c r="BC287" i="11" s="1"/>
  <c r="BD287" i="11" s="1"/>
  <c r="BE287" i="11" s="1"/>
  <c r="BF287" i="11" s="1"/>
  <c r="BG287" i="11" s="1"/>
  <c r="BH287" i="11" s="1"/>
  <c r="BI287" i="11" s="1"/>
  <c r="BJ287" i="11" s="1"/>
  <c r="BK287" i="11" s="1"/>
  <c r="BL287" i="11" s="1"/>
  <c r="BM287" i="11" s="1"/>
  <c r="BN287" i="11" s="1"/>
  <c r="BO287" i="11" s="1"/>
  <c r="BP287" i="11" s="1"/>
  <c r="BQ287" i="11" s="1"/>
  <c r="BR287" i="11" s="1"/>
  <c r="BS287" i="11" s="1"/>
  <c r="D283" i="11"/>
  <c r="C371" i="11"/>
  <c r="C382" i="11" s="1"/>
  <c r="E279" i="11"/>
  <c r="F279" i="11" s="1"/>
  <c r="G279" i="11" s="1"/>
  <c r="H279" i="11" s="1"/>
  <c r="I279" i="11" s="1"/>
  <c r="J279" i="11" s="1"/>
  <c r="K279" i="11" s="1"/>
  <c r="L279" i="11" s="1"/>
  <c r="M279" i="11" s="1"/>
  <c r="N279" i="11" s="1"/>
  <c r="O279" i="11" s="1"/>
  <c r="P279" i="11" s="1"/>
  <c r="Q279" i="11" s="1"/>
  <c r="R279" i="11" s="1"/>
  <c r="S279" i="11" s="1"/>
  <c r="T279" i="11" s="1"/>
  <c r="U279" i="11" s="1"/>
  <c r="V279" i="11" s="1"/>
  <c r="W279" i="11" s="1"/>
  <c r="X279" i="11" s="1"/>
  <c r="Y279" i="11" s="1"/>
  <c r="Z279" i="11" s="1"/>
  <c r="AA279" i="11" s="1"/>
  <c r="AB279" i="11" s="1"/>
  <c r="AC279" i="11" s="1"/>
  <c r="AD279" i="11" s="1"/>
  <c r="AE279" i="11" s="1"/>
  <c r="AF279" i="11" s="1"/>
  <c r="AG279" i="11" s="1"/>
  <c r="AH279" i="11" s="1"/>
  <c r="AI279" i="11" s="1"/>
  <c r="AJ279" i="11" s="1"/>
  <c r="AK279" i="11" s="1"/>
  <c r="AL279" i="11" s="1"/>
  <c r="AM279" i="11" s="1"/>
  <c r="AN279" i="11" s="1"/>
  <c r="AO279" i="11" s="1"/>
  <c r="AP279" i="11" s="1"/>
  <c r="AQ279" i="11" s="1"/>
  <c r="AR279" i="11" s="1"/>
  <c r="AS279" i="11" s="1"/>
  <c r="AT279" i="11" s="1"/>
  <c r="AU279" i="11" s="1"/>
  <c r="AV279" i="11" s="1"/>
  <c r="AW279" i="11" s="1"/>
  <c r="AX279" i="11" s="1"/>
  <c r="AY279" i="11" s="1"/>
  <c r="AZ279" i="11" s="1"/>
  <c r="BA279" i="11" s="1"/>
  <c r="BB279" i="11" s="1"/>
  <c r="BC279" i="11" s="1"/>
  <c r="BD279" i="11" s="1"/>
  <c r="BE279" i="11" s="1"/>
  <c r="BF279" i="11" s="1"/>
  <c r="BG279" i="11" s="1"/>
  <c r="BH279" i="11" s="1"/>
  <c r="BI279" i="11" s="1"/>
  <c r="BJ279" i="11" s="1"/>
  <c r="BK279" i="11" s="1"/>
  <c r="BL279" i="11" s="1"/>
  <c r="BM279" i="11" s="1"/>
  <c r="BN279" i="11" s="1"/>
  <c r="BO279" i="11" s="1"/>
  <c r="BP279" i="11" s="1"/>
  <c r="BQ279" i="11" s="1"/>
  <c r="BR279" i="11" s="1"/>
  <c r="BS279" i="11" s="1"/>
  <c r="BT279" i="11" s="1"/>
  <c r="BU279" i="11" s="1"/>
  <c r="BV279" i="11" s="1"/>
  <c r="BW279" i="11" s="1"/>
  <c r="BX279" i="11" s="1"/>
  <c r="BY279" i="11" s="1"/>
  <c r="BZ279" i="11" s="1"/>
  <c r="CA279" i="11" s="1"/>
  <c r="F275" i="11"/>
  <c r="G275" i="11" s="1"/>
  <c r="H275" i="11" s="1"/>
  <c r="I275" i="11" s="1"/>
  <c r="J275" i="11" s="1"/>
  <c r="K275" i="11" s="1"/>
  <c r="L275" i="11" s="1"/>
  <c r="M275" i="11" s="1"/>
  <c r="N275" i="11" s="1"/>
  <c r="O275" i="11" s="1"/>
  <c r="P275" i="11" s="1"/>
  <c r="Q275" i="11" s="1"/>
  <c r="R275" i="11" s="1"/>
  <c r="S275" i="11" s="1"/>
  <c r="T275" i="11" s="1"/>
  <c r="U275" i="11" s="1"/>
  <c r="V275" i="11" s="1"/>
  <c r="W275" i="11" s="1"/>
  <c r="X275" i="11" s="1"/>
  <c r="Y275" i="11" s="1"/>
  <c r="Z275" i="11" s="1"/>
  <c r="AA275" i="11" s="1"/>
  <c r="AB275" i="11" s="1"/>
  <c r="AC275" i="11" s="1"/>
  <c r="AD275" i="11" s="1"/>
  <c r="AE275" i="11" s="1"/>
  <c r="AF275" i="11" s="1"/>
  <c r="AG275" i="11" s="1"/>
  <c r="AH275" i="11" s="1"/>
  <c r="AI275" i="11" s="1"/>
  <c r="AJ275" i="11" s="1"/>
  <c r="AK275" i="11" s="1"/>
  <c r="AL275" i="11" s="1"/>
  <c r="AM275" i="11" s="1"/>
  <c r="AN275" i="11" s="1"/>
  <c r="AO275" i="11" s="1"/>
  <c r="AP275" i="11" s="1"/>
  <c r="AQ275" i="11" s="1"/>
  <c r="AR275" i="11" s="1"/>
  <c r="AS275" i="11" s="1"/>
  <c r="AT275" i="11" s="1"/>
  <c r="AU275" i="11" s="1"/>
  <c r="AV275" i="11" s="1"/>
  <c r="AW275" i="11" s="1"/>
  <c r="AX275" i="11" s="1"/>
  <c r="AY275" i="11" s="1"/>
  <c r="AZ275" i="11" s="1"/>
  <c r="BA275" i="11" s="1"/>
  <c r="BB275" i="11" s="1"/>
  <c r="BC275" i="11" s="1"/>
  <c r="BD275" i="11" s="1"/>
  <c r="BE275" i="11" s="1"/>
  <c r="BF275" i="11" s="1"/>
  <c r="BG275" i="11" s="1"/>
  <c r="BH275" i="11" s="1"/>
  <c r="BI275" i="11" s="1"/>
  <c r="BJ275" i="11" s="1"/>
  <c r="BK275" i="11" s="1"/>
  <c r="BL275" i="11" s="1"/>
  <c r="BM275" i="11" s="1"/>
  <c r="BN275" i="11" s="1"/>
  <c r="BO275" i="11" s="1"/>
  <c r="BP275" i="11" s="1"/>
  <c r="BQ275" i="11" s="1"/>
  <c r="BR275" i="11" s="1"/>
  <c r="BS275" i="11" s="1"/>
  <c r="BT275" i="11" s="1"/>
  <c r="BU275" i="11" s="1"/>
  <c r="BV275" i="11" s="1"/>
  <c r="BW275" i="11" s="1"/>
  <c r="BX275" i="11" s="1"/>
  <c r="BY275" i="11" s="1"/>
  <c r="BZ275" i="11" s="1"/>
  <c r="CA275" i="11" s="1"/>
  <c r="CB275" i="11" s="1"/>
  <c r="CC275" i="11" s="1"/>
  <c r="CD275" i="11" s="1"/>
  <c r="CE275" i="11" s="1"/>
  <c r="AV371" i="11"/>
  <c r="BP371" i="11"/>
  <c r="CC283" i="11"/>
  <c r="CC360" i="11" s="1"/>
  <c r="CB371" i="11"/>
  <c r="H370" i="11"/>
  <c r="H371" i="11"/>
  <c r="L370" i="11"/>
  <c r="X371" i="11"/>
  <c r="AB370" i="11"/>
  <c r="AN370" i="11"/>
  <c r="BT371" i="11"/>
  <c r="BL372" i="11"/>
  <c r="BR372" i="11"/>
  <c r="BO372" i="11"/>
  <c r="BZ372" i="11"/>
  <c r="BJ372" i="11"/>
  <c r="CC372" i="11"/>
  <c r="BM372" i="11"/>
  <c r="AG370" i="11"/>
  <c r="AO370" i="11"/>
  <c r="AW370" i="11"/>
  <c r="BA370" i="11"/>
  <c r="BI370" i="11"/>
  <c r="BM370" i="11"/>
  <c r="BQ370" i="11"/>
  <c r="AL370" i="11"/>
  <c r="AX370" i="11"/>
  <c r="BN370" i="11"/>
  <c r="BN371" i="11"/>
  <c r="BR370" i="11"/>
  <c r="CH370" i="11"/>
  <c r="K370" i="11"/>
  <c r="W370" i="11"/>
  <c r="AR371" i="11"/>
  <c r="BD371" i="11"/>
  <c r="F371" i="11"/>
  <c r="AH370" i="11"/>
  <c r="BB370" i="11"/>
  <c r="BV371" i="11"/>
  <c r="CD370" i="11"/>
  <c r="CE283" i="11"/>
  <c r="CE360" i="11" s="1"/>
  <c r="CD371" i="11"/>
  <c r="S370" i="11"/>
  <c r="F350" i="11"/>
  <c r="G350" i="11" s="1"/>
  <c r="H350" i="11" s="1"/>
  <c r="I350" i="11" s="1"/>
  <c r="J350" i="11" s="1"/>
  <c r="K350" i="11" s="1"/>
  <c r="L350" i="11" s="1"/>
  <c r="M350" i="11" s="1"/>
  <c r="N350" i="11" s="1"/>
  <c r="O350" i="11" s="1"/>
  <c r="P350" i="11" s="1"/>
  <c r="Q350" i="11" s="1"/>
  <c r="R350" i="11" s="1"/>
  <c r="S350" i="11" s="1"/>
  <c r="T350" i="11" s="1"/>
  <c r="U350" i="11" s="1"/>
  <c r="V350" i="11" s="1"/>
  <c r="W350" i="11" s="1"/>
  <c r="X350" i="11" s="1"/>
  <c r="Y350" i="11" s="1"/>
  <c r="Z350" i="11" s="1"/>
  <c r="AA350" i="11" s="1"/>
  <c r="F340" i="11"/>
  <c r="G340" i="11" s="1"/>
  <c r="H340" i="11" s="1"/>
  <c r="I340" i="11" s="1"/>
  <c r="J340" i="11" s="1"/>
  <c r="K340" i="11" s="1"/>
  <c r="L340" i="11" s="1"/>
  <c r="M340" i="11" s="1"/>
  <c r="N340" i="11" s="1"/>
  <c r="O340" i="11" s="1"/>
  <c r="P340" i="11" s="1"/>
  <c r="Q340" i="11" s="1"/>
  <c r="R340" i="11" s="1"/>
  <c r="S340" i="11" s="1"/>
  <c r="T340" i="11" s="1"/>
  <c r="U340" i="11" s="1"/>
  <c r="V340" i="11" s="1"/>
  <c r="W340" i="11" s="1"/>
  <c r="X340" i="11" s="1"/>
  <c r="Y340" i="11" s="1"/>
  <c r="Z340" i="11" s="1"/>
  <c r="AA340" i="11" s="1"/>
  <c r="F338" i="11"/>
  <c r="G338" i="11" s="1"/>
  <c r="H338" i="11" s="1"/>
  <c r="I338" i="11" s="1"/>
  <c r="J338" i="11" s="1"/>
  <c r="K338" i="11" s="1"/>
  <c r="L338" i="11" s="1"/>
  <c r="M338" i="11" s="1"/>
  <c r="N338" i="11" s="1"/>
  <c r="O338" i="11" s="1"/>
  <c r="P338" i="11" s="1"/>
  <c r="Q338" i="11" s="1"/>
  <c r="R338" i="11" s="1"/>
  <c r="S338" i="11" s="1"/>
  <c r="T338" i="11" s="1"/>
  <c r="U338" i="11" s="1"/>
  <c r="V338" i="11" s="1"/>
  <c r="W338" i="11" s="1"/>
  <c r="X338" i="11" s="1"/>
  <c r="Y338" i="11" s="1"/>
  <c r="Z338" i="11" s="1"/>
  <c r="AA338" i="11" s="1"/>
  <c r="F334" i="11"/>
  <c r="G334" i="11" s="1"/>
  <c r="H334" i="11" s="1"/>
  <c r="I334" i="11" s="1"/>
  <c r="J334" i="11" s="1"/>
  <c r="K334" i="11" s="1"/>
  <c r="L334" i="11" s="1"/>
  <c r="M334" i="11" s="1"/>
  <c r="N334" i="11" s="1"/>
  <c r="O334" i="11" s="1"/>
  <c r="P334" i="11" s="1"/>
  <c r="Q334" i="11" s="1"/>
  <c r="R334" i="11" s="1"/>
  <c r="S334" i="11" s="1"/>
  <c r="T334" i="11" s="1"/>
  <c r="U334" i="11" s="1"/>
  <c r="V334" i="11" s="1"/>
  <c r="W334" i="11" s="1"/>
  <c r="X334" i="11" s="1"/>
  <c r="Y334" i="11" s="1"/>
  <c r="Z334" i="11" s="1"/>
  <c r="AA334" i="11" s="1"/>
  <c r="E330" i="11"/>
  <c r="F330" i="11" s="1"/>
  <c r="G330" i="11" s="1"/>
  <c r="H330" i="11" s="1"/>
  <c r="I330" i="11" s="1"/>
  <c r="J330" i="11" s="1"/>
  <c r="K330" i="11" s="1"/>
  <c r="L330" i="11" s="1"/>
  <c r="M330" i="11" s="1"/>
  <c r="N330" i="11" s="1"/>
  <c r="O330" i="11" s="1"/>
  <c r="P330" i="11" s="1"/>
  <c r="Q330" i="11" s="1"/>
  <c r="R330" i="11" s="1"/>
  <c r="S330" i="11" s="1"/>
  <c r="T330" i="11" s="1"/>
  <c r="U330" i="11" s="1"/>
  <c r="V330" i="11" s="1"/>
  <c r="W330" i="11" s="1"/>
  <c r="X330" i="11" s="1"/>
  <c r="Y330" i="11" s="1"/>
  <c r="Z330" i="11" s="1"/>
  <c r="AA330" i="11" s="1"/>
  <c r="AB330" i="11" s="1"/>
  <c r="F327" i="11"/>
  <c r="G327" i="11" s="1"/>
  <c r="H327" i="11" s="1"/>
  <c r="I327" i="11" s="1"/>
  <c r="J327" i="11" s="1"/>
  <c r="K327" i="11" s="1"/>
  <c r="L327" i="11" s="1"/>
  <c r="M327" i="11" s="1"/>
  <c r="N327" i="11" s="1"/>
  <c r="O327" i="11" s="1"/>
  <c r="P327" i="11" s="1"/>
  <c r="Q327" i="11" s="1"/>
  <c r="R327" i="11" s="1"/>
  <c r="S327" i="11" s="1"/>
  <c r="T327" i="11" s="1"/>
  <c r="U327" i="11" s="1"/>
  <c r="V327" i="11" s="1"/>
  <c r="W327" i="11" s="1"/>
  <c r="X327" i="11" s="1"/>
  <c r="Y327" i="11" s="1"/>
  <c r="Z327" i="11" s="1"/>
  <c r="AA327" i="11" s="1"/>
  <c r="AB327" i="11" s="1"/>
  <c r="AC327" i="11" s="1"/>
  <c r="AD327" i="11" s="1"/>
  <c r="AE327" i="11" s="1"/>
  <c r="F323" i="11"/>
  <c r="G323" i="11" s="1"/>
  <c r="H323" i="11" s="1"/>
  <c r="I323" i="11" s="1"/>
  <c r="J323" i="11" s="1"/>
  <c r="K323" i="11" s="1"/>
  <c r="L323" i="11" s="1"/>
  <c r="M323" i="11" s="1"/>
  <c r="N323" i="11" s="1"/>
  <c r="O323" i="11" s="1"/>
  <c r="P323" i="11" s="1"/>
  <c r="Q323" i="11" s="1"/>
  <c r="R323" i="11" s="1"/>
  <c r="S323" i="11" s="1"/>
  <c r="T323" i="11" s="1"/>
  <c r="U323" i="11" s="1"/>
  <c r="V323" i="11" s="1"/>
  <c r="W323" i="11" s="1"/>
  <c r="X323" i="11" s="1"/>
  <c r="Y323" i="11" s="1"/>
  <c r="Z323" i="11" s="1"/>
  <c r="AA323" i="11" s="1"/>
  <c r="AB323" i="11" s="1"/>
  <c r="AC323" i="11" s="1"/>
  <c r="AD323" i="11" s="1"/>
  <c r="AE323" i="11" s="1"/>
  <c r="AF323" i="11" s="1"/>
  <c r="AG323" i="11" s="1"/>
  <c r="AH323" i="11" s="1"/>
  <c r="AI323" i="11" s="1"/>
  <c r="F319" i="11"/>
  <c r="G319" i="11" s="1"/>
  <c r="H319" i="11" s="1"/>
  <c r="I319" i="11" s="1"/>
  <c r="J319" i="11" s="1"/>
  <c r="K319" i="11" s="1"/>
  <c r="L319" i="11" s="1"/>
  <c r="M319" i="11" s="1"/>
  <c r="N319" i="11" s="1"/>
  <c r="O319" i="11" s="1"/>
  <c r="P319" i="11" s="1"/>
  <c r="Q319" i="11" s="1"/>
  <c r="R319" i="11" s="1"/>
  <c r="S319" i="11" s="1"/>
  <c r="T319" i="11" s="1"/>
  <c r="U319" i="11" s="1"/>
  <c r="V319" i="11" s="1"/>
  <c r="W319" i="11" s="1"/>
  <c r="X319" i="11" s="1"/>
  <c r="Y319" i="11" s="1"/>
  <c r="Z319" i="11" s="1"/>
  <c r="AA319" i="11" s="1"/>
  <c r="AB319" i="11" s="1"/>
  <c r="AC319" i="11" s="1"/>
  <c r="AD319" i="11" s="1"/>
  <c r="AE319" i="11" s="1"/>
  <c r="AF319" i="11" s="1"/>
  <c r="AG319" i="11" s="1"/>
  <c r="AH319" i="11" s="1"/>
  <c r="AI319" i="11" s="1"/>
  <c r="AJ319" i="11" s="1"/>
  <c r="AK319" i="11" s="1"/>
  <c r="AL319" i="11" s="1"/>
  <c r="AM319" i="11" s="1"/>
  <c r="F315" i="11"/>
  <c r="G315" i="11" s="1"/>
  <c r="H315" i="11" s="1"/>
  <c r="I315" i="11" s="1"/>
  <c r="J315" i="11" s="1"/>
  <c r="K315" i="11" s="1"/>
  <c r="L315" i="11" s="1"/>
  <c r="M315" i="11" s="1"/>
  <c r="N315" i="11" s="1"/>
  <c r="O315" i="11" s="1"/>
  <c r="P315" i="11" s="1"/>
  <c r="Q315" i="11" s="1"/>
  <c r="R315" i="11" s="1"/>
  <c r="S315" i="11" s="1"/>
  <c r="T315" i="11" s="1"/>
  <c r="U315" i="11" s="1"/>
  <c r="V315" i="11" s="1"/>
  <c r="W315" i="11" s="1"/>
  <c r="X315" i="11" s="1"/>
  <c r="Y315" i="11" s="1"/>
  <c r="Z315" i="11" s="1"/>
  <c r="AA315" i="11" s="1"/>
  <c r="AB315" i="11" s="1"/>
  <c r="AC315" i="11" s="1"/>
  <c r="AD315" i="11" s="1"/>
  <c r="AE315" i="11" s="1"/>
  <c r="AF315" i="11" s="1"/>
  <c r="AG315" i="11" s="1"/>
  <c r="AH315" i="11" s="1"/>
  <c r="AI315" i="11" s="1"/>
  <c r="AJ315" i="11" s="1"/>
  <c r="AK315" i="11" s="1"/>
  <c r="AL315" i="11" s="1"/>
  <c r="AM315" i="11" s="1"/>
  <c r="AN315" i="11" s="1"/>
  <c r="AO315" i="11" s="1"/>
  <c r="AP315" i="11" s="1"/>
  <c r="AQ315" i="11" s="1"/>
  <c r="F311" i="11"/>
  <c r="G311" i="11" s="1"/>
  <c r="H311" i="11" s="1"/>
  <c r="I311" i="11" s="1"/>
  <c r="J311" i="11" s="1"/>
  <c r="K311" i="11" s="1"/>
  <c r="L311" i="11" s="1"/>
  <c r="M311" i="11" s="1"/>
  <c r="N311" i="11" s="1"/>
  <c r="O311" i="11" s="1"/>
  <c r="P311" i="11" s="1"/>
  <c r="Q311" i="11" s="1"/>
  <c r="R311" i="11" s="1"/>
  <c r="S311" i="11" s="1"/>
  <c r="T311" i="11" s="1"/>
  <c r="U311" i="11" s="1"/>
  <c r="V311" i="11" s="1"/>
  <c r="W311" i="11" s="1"/>
  <c r="X311" i="11" s="1"/>
  <c r="Y311" i="11" s="1"/>
  <c r="Z311" i="11" s="1"/>
  <c r="AA311" i="11" s="1"/>
  <c r="AB311" i="11" s="1"/>
  <c r="AC311" i="11" s="1"/>
  <c r="AD311" i="11" s="1"/>
  <c r="AE311" i="11" s="1"/>
  <c r="AF311" i="11" s="1"/>
  <c r="AG311" i="11" s="1"/>
  <c r="AH311" i="11" s="1"/>
  <c r="AI311" i="11" s="1"/>
  <c r="AJ311" i="11" s="1"/>
  <c r="AK311" i="11" s="1"/>
  <c r="AL311" i="11" s="1"/>
  <c r="AM311" i="11" s="1"/>
  <c r="AN311" i="11" s="1"/>
  <c r="AO311" i="11" s="1"/>
  <c r="AP311" i="11" s="1"/>
  <c r="AQ311" i="11" s="1"/>
  <c r="AR311" i="11" s="1"/>
  <c r="AS311" i="11" s="1"/>
  <c r="AT311" i="11" s="1"/>
  <c r="AU311" i="11" s="1"/>
  <c r="F307" i="11"/>
  <c r="G307" i="11" s="1"/>
  <c r="H307" i="11" s="1"/>
  <c r="I307" i="11" s="1"/>
  <c r="J307" i="11" s="1"/>
  <c r="K307" i="11" s="1"/>
  <c r="L307" i="11" s="1"/>
  <c r="M307" i="11" s="1"/>
  <c r="N307" i="11" s="1"/>
  <c r="O307" i="11" s="1"/>
  <c r="P307" i="11" s="1"/>
  <c r="Q307" i="11" s="1"/>
  <c r="R307" i="11" s="1"/>
  <c r="S307" i="11" s="1"/>
  <c r="T307" i="11" s="1"/>
  <c r="U307" i="11" s="1"/>
  <c r="V307" i="11" s="1"/>
  <c r="W307" i="11" s="1"/>
  <c r="X307" i="11" s="1"/>
  <c r="Y307" i="11" s="1"/>
  <c r="Z307" i="11" s="1"/>
  <c r="AA307" i="11" s="1"/>
  <c r="AB307" i="11" s="1"/>
  <c r="AC307" i="11" s="1"/>
  <c r="AD307" i="11" s="1"/>
  <c r="AE307" i="11" s="1"/>
  <c r="AF307" i="11" s="1"/>
  <c r="AG307" i="11" s="1"/>
  <c r="AH307" i="11" s="1"/>
  <c r="AI307" i="11" s="1"/>
  <c r="AJ307" i="11" s="1"/>
  <c r="AK307" i="11" s="1"/>
  <c r="AL307" i="11" s="1"/>
  <c r="AM307" i="11" s="1"/>
  <c r="AN307" i="11" s="1"/>
  <c r="AO307" i="11" s="1"/>
  <c r="AP307" i="11" s="1"/>
  <c r="AQ307" i="11" s="1"/>
  <c r="AR307" i="11" s="1"/>
  <c r="AS307" i="11" s="1"/>
  <c r="AT307" i="11" s="1"/>
  <c r="AU307" i="11" s="1"/>
  <c r="AV307" i="11" s="1"/>
  <c r="AW307" i="11" s="1"/>
  <c r="AX307" i="11" s="1"/>
  <c r="AY307" i="11" s="1"/>
  <c r="AY362" i="11" s="1"/>
  <c r="F302" i="11"/>
  <c r="G302" i="11" s="1"/>
  <c r="H302" i="11" s="1"/>
  <c r="I302" i="11" s="1"/>
  <c r="J302" i="11" s="1"/>
  <c r="K302" i="11" s="1"/>
  <c r="L302" i="11" s="1"/>
  <c r="M302" i="11" s="1"/>
  <c r="N302" i="11" s="1"/>
  <c r="O302" i="11" s="1"/>
  <c r="P302" i="11" s="1"/>
  <c r="Q302" i="11" s="1"/>
  <c r="R302" i="11" s="1"/>
  <c r="S302" i="11" s="1"/>
  <c r="T302" i="11" s="1"/>
  <c r="U302" i="11" s="1"/>
  <c r="V302" i="11" s="1"/>
  <c r="W302" i="11" s="1"/>
  <c r="X302" i="11" s="1"/>
  <c r="Y302" i="11" s="1"/>
  <c r="Z302" i="11" s="1"/>
  <c r="AA302" i="11" s="1"/>
  <c r="AB302" i="11" s="1"/>
  <c r="AC302" i="11" s="1"/>
  <c r="AD302" i="11" s="1"/>
  <c r="AE302" i="11" s="1"/>
  <c r="AF302" i="11" s="1"/>
  <c r="AG302" i="11" s="1"/>
  <c r="AH302" i="11" s="1"/>
  <c r="AI302" i="11" s="1"/>
  <c r="AJ302" i="11" s="1"/>
  <c r="AK302" i="11" s="1"/>
  <c r="AL302" i="11" s="1"/>
  <c r="AM302" i="11" s="1"/>
  <c r="AN302" i="11" s="1"/>
  <c r="AO302" i="11" s="1"/>
  <c r="AP302" i="11" s="1"/>
  <c r="AQ302" i="11" s="1"/>
  <c r="AR302" i="11" s="1"/>
  <c r="AS302" i="11" s="1"/>
  <c r="AT302" i="11" s="1"/>
  <c r="AU302" i="11" s="1"/>
  <c r="AV302" i="11" s="1"/>
  <c r="AW302" i="11" s="1"/>
  <c r="AX302" i="11" s="1"/>
  <c r="AY302" i="11" s="1"/>
  <c r="AZ302" i="11" s="1"/>
  <c r="BA302" i="11" s="1"/>
  <c r="BB302" i="11" s="1"/>
  <c r="BC302" i="11" s="1"/>
  <c r="BD302" i="11" s="1"/>
  <c r="E298" i="11"/>
  <c r="F286" i="11"/>
  <c r="G286" i="11" s="1"/>
  <c r="H286" i="11" s="1"/>
  <c r="I286" i="11" s="1"/>
  <c r="J286" i="11" s="1"/>
  <c r="K286" i="11" s="1"/>
  <c r="L286" i="11" s="1"/>
  <c r="M286" i="11" s="1"/>
  <c r="N286" i="11" s="1"/>
  <c r="O286" i="11" s="1"/>
  <c r="P286" i="11" s="1"/>
  <c r="Q286" i="11" s="1"/>
  <c r="R286" i="11" s="1"/>
  <c r="S286" i="11" s="1"/>
  <c r="T286" i="11" s="1"/>
  <c r="U286" i="11" s="1"/>
  <c r="V286" i="11" s="1"/>
  <c r="W286" i="11" s="1"/>
  <c r="X286" i="11" s="1"/>
  <c r="Y286" i="11" s="1"/>
  <c r="Z286" i="11" s="1"/>
  <c r="AA286" i="11" s="1"/>
  <c r="AB286" i="11" s="1"/>
  <c r="AC286" i="11" s="1"/>
  <c r="AD286" i="11" s="1"/>
  <c r="AE286" i="11" s="1"/>
  <c r="AF286" i="11" s="1"/>
  <c r="AG286" i="11" s="1"/>
  <c r="AH286" i="11" s="1"/>
  <c r="AI286" i="11" s="1"/>
  <c r="AJ286" i="11" s="1"/>
  <c r="AK286" i="11" s="1"/>
  <c r="AL286" i="11" s="1"/>
  <c r="AM286" i="11" s="1"/>
  <c r="AN286" i="11" s="1"/>
  <c r="AO286" i="11" s="1"/>
  <c r="AP286" i="11" s="1"/>
  <c r="AQ286" i="11" s="1"/>
  <c r="AR286" i="11" s="1"/>
  <c r="AS286" i="11" s="1"/>
  <c r="AT286" i="11" s="1"/>
  <c r="AU286" i="11" s="1"/>
  <c r="AV286" i="11" s="1"/>
  <c r="AW286" i="11" s="1"/>
  <c r="AX286" i="11" s="1"/>
  <c r="AY286" i="11" s="1"/>
  <c r="AZ286" i="11" s="1"/>
  <c r="BA286" i="11" s="1"/>
  <c r="BB286" i="11" s="1"/>
  <c r="BC286" i="11" s="1"/>
  <c r="BD286" i="11" s="1"/>
  <c r="BE286" i="11" s="1"/>
  <c r="BF286" i="11" s="1"/>
  <c r="BG286" i="11" s="1"/>
  <c r="BH286" i="11" s="1"/>
  <c r="BI286" i="11" s="1"/>
  <c r="BJ286" i="11" s="1"/>
  <c r="BK286" i="11" s="1"/>
  <c r="BL286" i="11" s="1"/>
  <c r="BM286" i="11" s="1"/>
  <c r="BN286" i="11" s="1"/>
  <c r="BO286" i="11" s="1"/>
  <c r="BP286" i="11" s="1"/>
  <c r="BQ286" i="11" s="1"/>
  <c r="BR286" i="11" s="1"/>
  <c r="BS286" i="11" s="1"/>
  <c r="BT286" i="11" s="1"/>
  <c r="E282" i="11"/>
  <c r="F282" i="11" s="1"/>
  <c r="G282" i="11" s="1"/>
  <c r="H282" i="11" s="1"/>
  <c r="I282" i="11" s="1"/>
  <c r="J282" i="11" s="1"/>
  <c r="K282" i="11" s="1"/>
  <c r="L282" i="11" s="1"/>
  <c r="M282" i="11" s="1"/>
  <c r="N282" i="11" s="1"/>
  <c r="O282" i="11" s="1"/>
  <c r="P282" i="11" s="1"/>
  <c r="Q282" i="11" s="1"/>
  <c r="R282" i="11" s="1"/>
  <c r="S282" i="11" s="1"/>
  <c r="T282" i="11" s="1"/>
  <c r="U282" i="11" s="1"/>
  <c r="V282" i="11" s="1"/>
  <c r="W282" i="11" s="1"/>
  <c r="X282" i="11" s="1"/>
  <c r="Y282" i="11" s="1"/>
  <c r="Z282" i="11" s="1"/>
  <c r="AA282" i="11" s="1"/>
  <c r="AB282" i="11" s="1"/>
  <c r="AC282" i="11" s="1"/>
  <c r="AD282" i="11" s="1"/>
  <c r="AE282" i="11" s="1"/>
  <c r="AF282" i="11" s="1"/>
  <c r="AG282" i="11" s="1"/>
  <c r="AH282" i="11" s="1"/>
  <c r="AI282" i="11" s="1"/>
  <c r="AJ282" i="11" s="1"/>
  <c r="AK282" i="11" s="1"/>
  <c r="AL282" i="11" s="1"/>
  <c r="AM282" i="11" s="1"/>
  <c r="AN282" i="11" s="1"/>
  <c r="AO282" i="11" s="1"/>
  <c r="AP282" i="11" s="1"/>
  <c r="AQ282" i="11" s="1"/>
  <c r="AR282" i="11" s="1"/>
  <c r="AS282" i="11" s="1"/>
  <c r="AT282" i="11" s="1"/>
  <c r="AU282" i="11" s="1"/>
  <c r="AV282" i="11" s="1"/>
  <c r="AW282" i="11" s="1"/>
  <c r="AX282" i="11" s="1"/>
  <c r="AY282" i="11" s="1"/>
  <c r="AZ282" i="11" s="1"/>
  <c r="BA282" i="11" s="1"/>
  <c r="BB282" i="11" s="1"/>
  <c r="BC282" i="11" s="1"/>
  <c r="BD282" i="11" s="1"/>
  <c r="BE282" i="11" s="1"/>
  <c r="BF282" i="11" s="1"/>
  <c r="BG282" i="11" s="1"/>
  <c r="BH282" i="11" s="1"/>
  <c r="BI282" i="11" s="1"/>
  <c r="BJ282" i="11" s="1"/>
  <c r="BK282" i="11" s="1"/>
  <c r="BL282" i="11" s="1"/>
  <c r="BM282" i="11" s="1"/>
  <c r="BN282" i="11" s="1"/>
  <c r="BO282" i="11" s="1"/>
  <c r="BP282" i="11" s="1"/>
  <c r="BQ282" i="11" s="1"/>
  <c r="BR282" i="11" s="1"/>
  <c r="BS282" i="11" s="1"/>
  <c r="BT282" i="11" s="1"/>
  <c r="BU282" i="11" s="1"/>
  <c r="BV282" i="11" s="1"/>
  <c r="BW282" i="11" s="1"/>
  <c r="BX282" i="11" s="1"/>
  <c r="F278" i="11"/>
  <c r="G278" i="11" s="1"/>
  <c r="H278" i="11" s="1"/>
  <c r="I278" i="11" s="1"/>
  <c r="J278" i="11" s="1"/>
  <c r="K278" i="11" s="1"/>
  <c r="L278" i="11" s="1"/>
  <c r="M278" i="11" s="1"/>
  <c r="N278" i="11" s="1"/>
  <c r="O278" i="11" s="1"/>
  <c r="P278" i="11" s="1"/>
  <c r="Q278" i="11" s="1"/>
  <c r="R278" i="11" s="1"/>
  <c r="S278" i="11" s="1"/>
  <c r="T278" i="11" s="1"/>
  <c r="U278" i="11" s="1"/>
  <c r="V278" i="11" s="1"/>
  <c r="W278" i="11" s="1"/>
  <c r="X278" i="11" s="1"/>
  <c r="Y278" i="11" s="1"/>
  <c r="Z278" i="11" s="1"/>
  <c r="AA278" i="11" s="1"/>
  <c r="AB278" i="11" s="1"/>
  <c r="AC278" i="11" s="1"/>
  <c r="AD278" i="11" s="1"/>
  <c r="AE278" i="11" s="1"/>
  <c r="AF278" i="11" s="1"/>
  <c r="AG278" i="11" s="1"/>
  <c r="AH278" i="11" s="1"/>
  <c r="AI278" i="11" s="1"/>
  <c r="AJ278" i="11" s="1"/>
  <c r="AK278" i="11" s="1"/>
  <c r="AL278" i="11" s="1"/>
  <c r="AM278" i="11" s="1"/>
  <c r="AN278" i="11" s="1"/>
  <c r="AO278" i="11" s="1"/>
  <c r="AP278" i="11" s="1"/>
  <c r="AQ278" i="11" s="1"/>
  <c r="AR278" i="11" s="1"/>
  <c r="AS278" i="11" s="1"/>
  <c r="AT278" i="11" s="1"/>
  <c r="AU278" i="11" s="1"/>
  <c r="AV278" i="11" s="1"/>
  <c r="AW278" i="11" s="1"/>
  <c r="AX278" i="11" s="1"/>
  <c r="AY278" i="11" s="1"/>
  <c r="AZ278" i="11" s="1"/>
  <c r="BA278" i="11" s="1"/>
  <c r="BB278" i="11" s="1"/>
  <c r="BC278" i="11" s="1"/>
  <c r="BD278" i="11" s="1"/>
  <c r="BE278" i="11" s="1"/>
  <c r="BF278" i="11" s="1"/>
  <c r="BG278" i="11" s="1"/>
  <c r="BH278" i="11" s="1"/>
  <c r="BI278" i="11" s="1"/>
  <c r="BJ278" i="11" s="1"/>
  <c r="BK278" i="11" s="1"/>
  <c r="BL278" i="11" s="1"/>
  <c r="BM278" i="11" s="1"/>
  <c r="BN278" i="11" s="1"/>
  <c r="BO278" i="11" s="1"/>
  <c r="BP278" i="11" s="1"/>
  <c r="BQ278" i="11" s="1"/>
  <c r="BR278" i="11" s="1"/>
  <c r="BS278" i="11" s="1"/>
  <c r="BT278" i="11" s="1"/>
  <c r="BU278" i="11" s="1"/>
  <c r="BV278" i="11" s="1"/>
  <c r="BW278" i="11" s="1"/>
  <c r="BX278" i="11" s="1"/>
  <c r="BY278" i="11" s="1"/>
  <c r="BZ278" i="11" s="1"/>
  <c r="CA278" i="11" s="1"/>
  <c r="CB278" i="11" s="1"/>
  <c r="F274" i="11"/>
  <c r="G274" i="11" s="1"/>
  <c r="H274" i="11" s="1"/>
  <c r="I274" i="11" s="1"/>
  <c r="J274" i="11" s="1"/>
  <c r="K274" i="11" s="1"/>
  <c r="L274" i="11" s="1"/>
  <c r="M274" i="11" s="1"/>
  <c r="N274" i="11" s="1"/>
  <c r="O274" i="11" s="1"/>
  <c r="P274" i="11" s="1"/>
  <c r="Q274" i="11" s="1"/>
  <c r="R274" i="11" s="1"/>
  <c r="S274" i="11" s="1"/>
  <c r="T274" i="11" s="1"/>
  <c r="U274" i="11" s="1"/>
  <c r="V274" i="11" s="1"/>
  <c r="W274" i="11" s="1"/>
  <c r="X274" i="11" s="1"/>
  <c r="Y274" i="11" s="1"/>
  <c r="Z274" i="11" s="1"/>
  <c r="AA274" i="11" s="1"/>
  <c r="AB274" i="11" s="1"/>
  <c r="AC274" i="11" s="1"/>
  <c r="AD274" i="11" s="1"/>
  <c r="AE274" i="11" s="1"/>
  <c r="AF274" i="11" s="1"/>
  <c r="AG274" i="11" s="1"/>
  <c r="AH274" i="11" s="1"/>
  <c r="AI274" i="11" s="1"/>
  <c r="AJ274" i="11" s="1"/>
  <c r="AK274" i="11" s="1"/>
  <c r="AL274" i="11" s="1"/>
  <c r="AM274" i="11" s="1"/>
  <c r="AN274" i="11" s="1"/>
  <c r="AO274" i="11" s="1"/>
  <c r="AP274" i="11" s="1"/>
  <c r="AQ274" i="11" s="1"/>
  <c r="AR274" i="11" s="1"/>
  <c r="AS274" i="11" s="1"/>
  <c r="AT274" i="11" s="1"/>
  <c r="AU274" i="11" s="1"/>
  <c r="AV274" i="11" s="1"/>
  <c r="AW274" i="11" s="1"/>
  <c r="AX274" i="11" s="1"/>
  <c r="AY274" i="11" s="1"/>
  <c r="AZ274" i="11" s="1"/>
  <c r="BA274" i="11" s="1"/>
  <c r="BB274" i="11" s="1"/>
  <c r="BC274" i="11" s="1"/>
  <c r="BD274" i="11" s="1"/>
  <c r="BE274" i="11" s="1"/>
  <c r="BF274" i="11" s="1"/>
  <c r="BG274" i="11" s="1"/>
  <c r="BH274" i="11" s="1"/>
  <c r="BI274" i="11" s="1"/>
  <c r="BJ274" i="11" s="1"/>
  <c r="BK274" i="11" s="1"/>
  <c r="BL274" i="11" s="1"/>
  <c r="BM274" i="11" s="1"/>
  <c r="BN274" i="11" s="1"/>
  <c r="BO274" i="11" s="1"/>
  <c r="BP274" i="11" s="1"/>
  <c r="BQ274" i="11" s="1"/>
  <c r="BR274" i="11" s="1"/>
  <c r="BS274" i="11" s="1"/>
  <c r="BT274" i="11" s="1"/>
  <c r="BU274" i="11" s="1"/>
  <c r="BV274" i="11" s="1"/>
  <c r="BW274" i="11" s="1"/>
  <c r="BX274" i="11" s="1"/>
  <c r="BY274" i="11" s="1"/>
  <c r="BZ274" i="11" s="1"/>
  <c r="CA274" i="11" s="1"/>
  <c r="CB274" i="11" s="1"/>
  <c r="CC274" i="11" s="1"/>
  <c r="CD274" i="11" s="1"/>
  <c r="CE274" i="11" s="1"/>
  <c r="CF274" i="11" s="1"/>
  <c r="X370" i="11"/>
  <c r="AF370" i="11"/>
  <c r="AJ371" i="11"/>
  <c r="AN371" i="11"/>
  <c r="F345" i="11"/>
  <c r="G345" i="11" s="1"/>
  <c r="H345" i="11" s="1"/>
  <c r="I345" i="11" s="1"/>
  <c r="J345" i="11" s="1"/>
  <c r="K345" i="11" s="1"/>
  <c r="L345" i="11" s="1"/>
  <c r="M345" i="11" s="1"/>
  <c r="N345" i="11" s="1"/>
  <c r="O345" i="11" s="1"/>
  <c r="P345" i="11" s="1"/>
  <c r="Q345" i="11" s="1"/>
  <c r="R345" i="11" s="1"/>
  <c r="S345" i="11" s="1"/>
  <c r="T345" i="11" s="1"/>
  <c r="U345" i="11" s="1"/>
  <c r="V345" i="11" s="1"/>
  <c r="W345" i="11" s="1"/>
  <c r="X345" i="11" s="1"/>
  <c r="Y345" i="11" s="1"/>
  <c r="Z345" i="11" s="1"/>
  <c r="AA345" i="11" s="1"/>
  <c r="D271" i="11"/>
  <c r="C370" i="11"/>
  <c r="C381" i="11" s="1"/>
  <c r="F337" i="11"/>
  <c r="G337" i="11" s="1"/>
  <c r="H337" i="11" s="1"/>
  <c r="I337" i="11" s="1"/>
  <c r="J337" i="11" s="1"/>
  <c r="K337" i="11" s="1"/>
  <c r="L337" i="11" s="1"/>
  <c r="M337" i="11" s="1"/>
  <c r="N337" i="11" s="1"/>
  <c r="O337" i="11" s="1"/>
  <c r="P337" i="11" s="1"/>
  <c r="Q337" i="11" s="1"/>
  <c r="R337" i="11" s="1"/>
  <c r="S337" i="11" s="1"/>
  <c r="T337" i="11" s="1"/>
  <c r="U337" i="11" s="1"/>
  <c r="V337" i="11" s="1"/>
  <c r="W337" i="11" s="1"/>
  <c r="X337" i="11" s="1"/>
  <c r="Y337" i="11" s="1"/>
  <c r="Z337" i="11" s="1"/>
  <c r="AA337" i="11" s="1"/>
  <c r="F332" i="11"/>
  <c r="G332" i="11" s="1"/>
  <c r="H332" i="11" s="1"/>
  <c r="I332" i="11" s="1"/>
  <c r="J332" i="11" s="1"/>
  <c r="K332" i="11" s="1"/>
  <c r="L332" i="11" s="1"/>
  <c r="M332" i="11" s="1"/>
  <c r="N332" i="11" s="1"/>
  <c r="O332" i="11" s="1"/>
  <c r="P332" i="11" s="1"/>
  <c r="Q332" i="11" s="1"/>
  <c r="R332" i="11" s="1"/>
  <c r="S332" i="11" s="1"/>
  <c r="T332" i="11" s="1"/>
  <c r="U332" i="11" s="1"/>
  <c r="V332" i="11" s="1"/>
  <c r="W332" i="11" s="1"/>
  <c r="X332" i="11" s="1"/>
  <c r="Y332" i="11" s="1"/>
  <c r="Z332" i="11" s="1"/>
  <c r="AA332" i="11" s="1"/>
  <c r="F303" i="11"/>
  <c r="G303" i="11" s="1"/>
  <c r="H303" i="11" s="1"/>
  <c r="I303" i="11" s="1"/>
  <c r="J303" i="11" s="1"/>
  <c r="K303" i="11" s="1"/>
  <c r="L303" i="11" s="1"/>
  <c r="M303" i="11" s="1"/>
  <c r="N303" i="11" s="1"/>
  <c r="O303" i="11" s="1"/>
  <c r="P303" i="11" s="1"/>
  <c r="Q303" i="11" s="1"/>
  <c r="R303" i="11" s="1"/>
  <c r="S303" i="11" s="1"/>
  <c r="T303" i="11" s="1"/>
  <c r="U303" i="11" s="1"/>
  <c r="V303" i="11" s="1"/>
  <c r="W303" i="11" s="1"/>
  <c r="X303" i="11" s="1"/>
  <c r="Y303" i="11" s="1"/>
  <c r="Z303" i="11" s="1"/>
  <c r="AA303" i="11" s="1"/>
  <c r="AB303" i="11" s="1"/>
  <c r="AC303" i="11" s="1"/>
  <c r="AD303" i="11" s="1"/>
  <c r="AE303" i="11" s="1"/>
  <c r="AF303" i="11" s="1"/>
  <c r="AG303" i="11" s="1"/>
  <c r="AH303" i="11" s="1"/>
  <c r="AI303" i="11" s="1"/>
  <c r="AJ303" i="11" s="1"/>
  <c r="AK303" i="11" s="1"/>
  <c r="AL303" i="11" s="1"/>
  <c r="AM303" i="11" s="1"/>
  <c r="AN303" i="11" s="1"/>
  <c r="AO303" i="11" s="1"/>
  <c r="AP303" i="11" s="1"/>
  <c r="AQ303" i="11" s="1"/>
  <c r="AR303" i="11" s="1"/>
  <c r="AS303" i="11" s="1"/>
  <c r="AT303" i="11" s="1"/>
  <c r="AU303" i="11" s="1"/>
  <c r="AV303" i="11" s="1"/>
  <c r="AW303" i="11" s="1"/>
  <c r="AX303" i="11" s="1"/>
  <c r="AY303" i="11" s="1"/>
  <c r="AZ303" i="11" s="1"/>
  <c r="BA303" i="11" s="1"/>
  <c r="BB303" i="11" s="1"/>
  <c r="BC303" i="11" s="1"/>
  <c r="F326" i="11"/>
  <c r="G326" i="11" s="1"/>
  <c r="H326" i="11" s="1"/>
  <c r="I326" i="11" s="1"/>
  <c r="J326" i="11" s="1"/>
  <c r="K326" i="11" s="1"/>
  <c r="L326" i="11" s="1"/>
  <c r="M326" i="11" s="1"/>
  <c r="N326" i="11" s="1"/>
  <c r="O326" i="11" s="1"/>
  <c r="P326" i="11" s="1"/>
  <c r="Q326" i="11" s="1"/>
  <c r="R326" i="11" s="1"/>
  <c r="S326" i="11" s="1"/>
  <c r="T326" i="11" s="1"/>
  <c r="U326" i="11" s="1"/>
  <c r="V326" i="11" s="1"/>
  <c r="W326" i="11" s="1"/>
  <c r="X326" i="11" s="1"/>
  <c r="Y326" i="11" s="1"/>
  <c r="Z326" i="11" s="1"/>
  <c r="AA326" i="11" s="1"/>
  <c r="AB326" i="11" s="1"/>
  <c r="AC326" i="11" s="1"/>
  <c r="AD326" i="11" s="1"/>
  <c r="AE326" i="11" s="1"/>
  <c r="AF326" i="11" s="1"/>
  <c r="F322" i="11"/>
  <c r="G322" i="11" s="1"/>
  <c r="H322" i="11" s="1"/>
  <c r="I322" i="11" s="1"/>
  <c r="J322" i="11" s="1"/>
  <c r="K322" i="11" s="1"/>
  <c r="L322" i="11" s="1"/>
  <c r="M322" i="11" s="1"/>
  <c r="N322" i="11" s="1"/>
  <c r="O322" i="11" s="1"/>
  <c r="P322" i="11" s="1"/>
  <c r="Q322" i="11" s="1"/>
  <c r="R322" i="11" s="1"/>
  <c r="S322" i="11" s="1"/>
  <c r="T322" i="11" s="1"/>
  <c r="U322" i="11" s="1"/>
  <c r="V322" i="11" s="1"/>
  <c r="W322" i="11" s="1"/>
  <c r="X322" i="11" s="1"/>
  <c r="Y322" i="11" s="1"/>
  <c r="Z322" i="11" s="1"/>
  <c r="AA322" i="11" s="1"/>
  <c r="AB322" i="11" s="1"/>
  <c r="AC322" i="11" s="1"/>
  <c r="AD322" i="11" s="1"/>
  <c r="AE322" i="11" s="1"/>
  <c r="AF322" i="11" s="1"/>
  <c r="AG322" i="11" s="1"/>
  <c r="AH322" i="11" s="1"/>
  <c r="AI322" i="11" s="1"/>
  <c r="AJ322" i="11" s="1"/>
  <c r="F318" i="11"/>
  <c r="G318" i="11" s="1"/>
  <c r="H318" i="11" s="1"/>
  <c r="I318" i="11" s="1"/>
  <c r="J318" i="11" s="1"/>
  <c r="K318" i="11" s="1"/>
  <c r="L318" i="11" s="1"/>
  <c r="M318" i="11" s="1"/>
  <c r="N318" i="11" s="1"/>
  <c r="O318" i="11" s="1"/>
  <c r="P318" i="11" s="1"/>
  <c r="Q318" i="11" s="1"/>
  <c r="R318" i="11" s="1"/>
  <c r="S318" i="11" s="1"/>
  <c r="T318" i="11" s="1"/>
  <c r="U318" i="11" s="1"/>
  <c r="V318" i="11" s="1"/>
  <c r="W318" i="11" s="1"/>
  <c r="X318" i="11" s="1"/>
  <c r="Y318" i="11" s="1"/>
  <c r="Z318" i="11" s="1"/>
  <c r="AA318" i="11" s="1"/>
  <c r="AB318" i="11" s="1"/>
  <c r="AC318" i="11" s="1"/>
  <c r="AD318" i="11" s="1"/>
  <c r="AE318" i="11" s="1"/>
  <c r="AF318" i="11" s="1"/>
  <c r="AG318" i="11" s="1"/>
  <c r="AH318" i="11" s="1"/>
  <c r="AI318" i="11" s="1"/>
  <c r="AJ318" i="11" s="1"/>
  <c r="AK318" i="11" s="1"/>
  <c r="AL318" i="11" s="1"/>
  <c r="AM318" i="11" s="1"/>
  <c r="AN318" i="11" s="1"/>
  <c r="F314" i="11"/>
  <c r="G314" i="11" s="1"/>
  <c r="H314" i="11" s="1"/>
  <c r="I314" i="11" s="1"/>
  <c r="J314" i="11" s="1"/>
  <c r="K314" i="11" s="1"/>
  <c r="L314" i="11" s="1"/>
  <c r="M314" i="11" s="1"/>
  <c r="N314" i="11" s="1"/>
  <c r="O314" i="11" s="1"/>
  <c r="P314" i="11" s="1"/>
  <c r="Q314" i="11" s="1"/>
  <c r="R314" i="11" s="1"/>
  <c r="S314" i="11" s="1"/>
  <c r="T314" i="11" s="1"/>
  <c r="U314" i="11" s="1"/>
  <c r="V314" i="11" s="1"/>
  <c r="W314" i="11" s="1"/>
  <c r="X314" i="11" s="1"/>
  <c r="Y314" i="11" s="1"/>
  <c r="Z314" i="11" s="1"/>
  <c r="AA314" i="11" s="1"/>
  <c r="AB314" i="11" s="1"/>
  <c r="AC314" i="11" s="1"/>
  <c r="AD314" i="11" s="1"/>
  <c r="AE314" i="11" s="1"/>
  <c r="AF314" i="11" s="1"/>
  <c r="AG314" i="11" s="1"/>
  <c r="AH314" i="11" s="1"/>
  <c r="AI314" i="11" s="1"/>
  <c r="AJ314" i="11" s="1"/>
  <c r="AK314" i="11" s="1"/>
  <c r="AL314" i="11" s="1"/>
  <c r="AM314" i="11" s="1"/>
  <c r="AN314" i="11" s="1"/>
  <c r="AO314" i="11" s="1"/>
  <c r="AP314" i="11" s="1"/>
  <c r="AQ314" i="11" s="1"/>
  <c r="AR314" i="11" s="1"/>
  <c r="F310" i="11"/>
  <c r="G310" i="11" s="1"/>
  <c r="H310" i="11" s="1"/>
  <c r="I310" i="11" s="1"/>
  <c r="J310" i="11" s="1"/>
  <c r="K310" i="11" s="1"/>
  <c r="L310" i="11" s="1"/>
  <c r="M310" i="11" s="1"/>
  <c r="N310" i="11" s="1"/>
  <c r="O310" i="11" s="1"/>
  <c r="P310" i="11" s="1"/>
  <c r="Q310" i="11" s="1"/>
  <c r="R310" i="11" s="1"/>
  <c r="S310" i="11" s="1"/>
  <c r="T310" i="11" s="1"/>
  <c r="U310" i="11" s="1"/>
  <c r="V310" i="11" s="1"/>
  <c r="W310" i="11" s="1"/>
  <c r="X310" i="11" s="1"/>
  <c r="Y310" i="11" s="1"/>
  <c r="Z310" i="11" s="1"/>
  <c r="AA310" i="11" s="1"/>
  <c r="AB310" i="11" s="1"/>
  <c r="AC310" i="11" s="1"/>
  <c r="AD310" i="11" s="1"/>
  <c r="AE310" i="11" s="1"/>
  <c r="AF310" i="11" s="1"/>
  <c r="AG310" i="11" s="1"/>
  <c r="AH310" i="11" s="1"/>
  <c r="AI310" i="11" s="1"/>
  <c r="AJ310" i="11" s="1"/>
  <c r="AK310" i="11" s="1"/>
  <c r="AL310" i="11" s="1"/>
  <c r="AM310" i="11" s="1"/>
  <c r="AN310" i="11" s="1"/>
  <c r="AO310" i="11" s="1"/>
  <c r="AP310" i="11" s="1"/>
  <c r="AQ310" i="11" s="1"/>
  <c r="AR310" i="11" s="1"/>
  <c r="AS310" i="11" s="1"/>
  <c r="AT310" i="11" s="1"/>
  <c r="AU310" i="11" s="1"/>
  <c r="AV310" i="11" s="1"/>
  <c r="F306" i="11"/>
  <c r="G306" i="11" s="1"/>
  <c r="H306" i="11" s="1"/>
  <c r="I306" i="11" s="1"/>
  <c r="J306" i="11" s="1"/>
  <c r="K306" i="11" s="1"/>
  <c r="L306" i="11" s="1"/>
  <c r="M306" i="11" s="1"/>
  <c r="N306" i="11" s="1"/>
  <c r="O306" i="11" s="1"/>
  <c r="P306" i="11" s="1"/>
  <c r="Q306" i="11" s="1"/>
  <c r="R306" i="11" s="1"/>
  <c r="S306" i="11" s="1"/>
  <c r="T306" i="11" s="1"/>
  <c r="U306" i="11" s="1"/>
  <c r="V306" i="11" s="1"/>
  <c r="W306" i="11" s="1"/>
  <c r="X306" i="11" s="1"/>
  <c r="Y306" i="11" s="1"/>
  <c r="Z306" i="11" s="1"/>
  <c r="AA306" i="11" s="1"/>
  <c r="AB306" i="11" s="1"/>
  <c r="AC306" i="11" s="1"/>
  <c r="AD306" i="11" s="1"/>
  <c r="AE306" i="11" s="1"/>
  <c r="AF306" i="11" s="1"/>
  <c r="AG306" i="11" s="1"/>
  <c r="AH306" i="11" s="1"/>
  <c r="AI306" i="11" s="1"/>
  <c r="AJ306" i="11" s="1"/>
  <c r="AK306" i="11" s="1"/>
  <c r="AL306" i="11" s="1"/>
  <c r="AM306" i="11" s="1"/>
  <c r="AN306" i="11" s="1"/>
  <c r="AO306" i="11" s="1"/>
  <c r="AP306" i="11" s="1"/>
  <c r="AQ306" i="11" s="1"/>
  <c r="AR306" i="11" s="1"/>
  <c r="AS306" i="11" s="1"/>
  <c r="AT306" i="11" s="1"/>
  <c r="AU306" i="11" s="1"/>
  <c r="AV306" i="11" s="1"/>
  <c r="AW306" i="11" s="1"/>
  <c r="AX306" i="11" s="1"/>
  <c r="AY306" i="11" s="1"/>
  <c r="AZ306" i="11" s="1"/>
  <c r="F293" i="11"/>
  <c r="G293" i="11" s="1"/>
  <c r="H293" i="11" s="1"/>
  <c r="I293" i="11" s="1"/>
  <c r="J293" i="11" s="1"/>
  <c r="K293" i="11" s="1"/>
  <c r="L293" i="11" s="1"/>
  <c r="M293" i="11" s="1"/>
  <c r="N293" i="11" s="1"/>
  <c r="O293" i="11" s="1"/>
  <c r="P293" i="11" s="1"/>
  <c r="Q293" i="11" s="1"/>
  <c r="R293" i="11" s="1"/>
  <c r="S293" i="11" s="1"/>
  <c r="T293" i="11" s="1"/>
  <c r="U293" i="11" s="1"/>
  <c r="V293" i="11" s="1"/>
  <c r="W293" i="11" s="1"/>
  <c r="X293" i="11" s="1"/>
  <c r="Y293" i="11" s="1"/>
  <c r="Z293" i="11" s="1"/>
  <c r="AA293" i="11" s="1"/>
  <c r="AB293" i="11" s="1"/>
  <c r="AC293" i="11" s="1"/>
  <c r="AD293" i="11" s="1"/>
  <c r="AE293" i="11" s="1"/>
  <c r="AF293" i="11" s="1"/>
  <c r="AG293" i="11" s="1"/>
  <c r="AH293" i="11" s="1"/>
  <c r="AI293" i="11" s="1"/>
  <c r="AJ293" i="11" s="1"/>
  <c r="AK293" i="11" s="1"/>
  <c r="AL293" i="11" s="1"/>
  <c r="AM293" i="11" s="1"/>
  <c r="AN293" i="11" s="1"/>
  <c r="AO293" i="11" s="1"/>
  <c r="AP293" i="11" s="1"/>
  <c r="AQ293" i="11" s="1"/>
  <c r="AR293" i="11" s="1"/>
  <c r="AS293" i="11" s="1"/>
  <c r="AT293" i="11" s="1"/>
  <c r="AU293" i="11" s="1"/>
  <c r="AV293" i="11" s="1"/>
  <c r="AW293" i="11" s="1"/>
  <c r="AX293" i="11" s="1"/>
  <c r="AY293" i="11" s="1"/>
  <c r="AZ293" i="11" s="1"/>
  <c r="BA293" i="11" s="1"/>
  <c r="BB293" i="11" s="1"/>
  <c r="BC293" i="11" s="1"/>
  <c r="BD293" i="11" s="1"/>
  <c r="BE293" i="11" s="1"/>
  <c r="BF293" i="11" s="1"/>
  <c r="BG293" i="11" s="1"/>
  <c r="BH293" i="11" s="1"/>
  <c r="BI293" i="11" s="1"/>
  <c r="BJ293" i="11" s="1"/>
  <c r="BK293" i="11" s="1"/>
  <c r="BL293" i="11" s="1"/>
  <c r="BM293" i="11" s="1"/>
  <c r="F289" i="11"/>
  <c r="G289" i="11" s="1"/>
  <c r="H289" i="11" s="1"/>
  <c r="I289" i="11" s="1"/>
  <c r="J289" i="11" s="1"/>
  <c r="K289" i="11" s="1"/>
  <c r="L289" i="11" s="1"/>
  <c r="M289" i="11" s="1"/>
  <c r="N289" i="11" s="1"/>
  <c r="O289" i="11" s="1"/>
  <c r="P289" i="11" s="1"/>
  <c r="Q289" i="11" s="1"/>
  <c r="R289" i="11" s="1"/>
  <c r="S289" i="11" s="1"/>
  <c r="T289" i="11" s="1"/>
  <c r="U289" i="11" s="1"/>
  <c r="V289" i="11" s="1"/>
  <c r="W289" i="11" s="1"/>
  <c r="X289" i="11" s="1"/>
  <c r="Y289" i="11" s="1"/>
  <c r="Z289" i="11" s="1"/>
  <c r="AA289" i="11" s="1"/>
  <c r="AB289" i="11" s="1"/>
  <c r="AC289" i="11" s="1"/>
  <c r="AD289" i="11" s="1"/>
  <c r="AE289" i="11" s="1"/>
  <c r="AF289" i="11" s="1"/>
  <c r="AG289" i="11" s="1"/>
  <c r="AH289" i="11" s="1"/>
  <c r="AI289" i="11" s="1"/>
  <c r="AJ289" i="11" s="1"/>
  <c r="AK289" i="11" s="1"/>
  <c r="AL289" i="11" s="1"/>
  <c r="AM289" i="11" s="1"/>
  <c r="AN289" i="11" s="1"/>
  <c r="AO289" i="11" s="1"/>
  <c r="AP289" i="11" s="1"/>
  <c r="AQ289" i="11" s="1"/>
  <c r="AR289" i="11" s="1"/>
  <c r="AS289" i="11" s="1"/>
  <c r="AT289" i="11" s="1"/>
  <c r="AU289" i="11" s="1"/>
  <c r="AV289" i="11" s="1"/>
  <c r="AW289" i="11" s="1"/>
  <c r="AX289" i="11" s="1"/>
  <c r="AY289" i="11" s="1"/>
  <c r="AZ289" i="11" s="1"/>
  <c r="BA289" i="11" s="1"/>
  <c r="BB289" i="11" s="1"/>
  <c r="BC289" i="11" s="1"/>
  <c r="BD289" i="11" s="1"/>
  <c r="BE289" i="11" s="1"/>
  <c r="BF289" i="11" s="1"/>
  <c r="BG289" i="11" s="1"/>
  <c r="BH289" i="11" s="1"/>
  <c r="BI289" i="11" s="1"/>
  <c r="BJ289" i="11" s="1"/>
  <c r="BK289" i="11" s="1"/>
  <c r="BL289" i="11" s="1"/>
  <c r="BM289" i="11" s="1"/>
  <c r="BN289" i="11" s="1"/>
  <c r="BO289" i="11" s="1"/>
  <c r="BP289" i="11" s="1"/>
  <c r="BQ289" i="11" s="1"/>
  <c r="F285" i="11"/>
  <c r="G285" i="11" s="1"/>
  <c r="H285" i="11" s="1"/>
  <c r="I285" i="11" s="1"/>
  <c r="J285" i="11" s="1"/>
  <c r="K285" i="11" s="1"/>
  <c r="L285" i="11" s="1"/>
  <c r="M285" i="11" s="1"/>
  <c r="N285" i="11" s="1"/>
  <c r="O285" i="11" s="1"/>
  <c r="P285" i="11" s="1"/>
  <c r="Q285" i="11" s="1"/>
  <c r="R285" i="11" s="1"/>
  <c r="S285" i="11" s="1"/>
  <c r="T285" i="11" s="1"/>
  <c r="U285" i="11" s="1"/>
  <c r="V285" i="11" s="1"/>
  <c r="W285" i="11" s="1"/>
  <c r="X285" i="11" s="1"/>
  <c r="Y285" i="11" s="1"/>
  <c r="Z285" i="11" s="1"/>
  <c r="AA285" i="11" s="1"/>
  <c r="AB285" i="11" s="1"/>
  <c r="AC285" i="11" s="1"/>
  <c r="AD285" i="11" s="1"/>
  <c r="AE285" i="11" s="1"/>
  <c r="AF285" i="11" s="1"/>
  <c r="AG285" i="11" s="1"/>
  <c r="AH285" i="11" s="1"/>
  <c r="AI285" i="11" s="1"/>
  <c r="AJ285" i="11" s="1"/>
  <c r="AK285" i="11" s="1"/>
  <c r="AL285" i="11" s="1"/>
  <c r="AM285" i="11" s="1"/>
  <c r="AN285" i="11" s="1"/>
  <c r="AO285" i="11" s="1"/>
  <c r="AP285" i="11" s="1"/>
  <c r="AQ285" i="11" s="1"/>
  <c r="AR285" i="11" s="1"/>
  <c r="AS285" i="11" s="1"/>
  <c r="AT285" i="11" s="1"/>
  <c r="AU285" i="11" s="1"/>
  <c r="AV285" i="11" s="1"/>
  <c r="AW285" i="11" s="1"/>
  <c r="AX285" i="11" s="1"/>
  <c r="AY285" i="11" s="1"/>
  <c r="AZ285" i="11" s="1"/>
  <c r="BA285" i="11" s="1"/>
  <c r="BB285" i="11" s="1"/>
  <c r="BC285" i="11" s="1"/>
  <c r="BD285" i="11" s="1"/>
  <c r="BE285" i="11" s="1"/>
  <c r="BF285" i="11" s="1"/>
  <c r="BG285" i="11" s="1"/>
  <c r="BH285" i="11" s="1"/>
  <c r="BI285" i="11" s="1"/>
  <c r="BJ285" i="11" s="1"/>
  <c r="BK285" i="11" s="1"/>
  <c r="BL285" i="11" s="1"/>
  <c r="BM285" i="11" s="1"/>
  <c r="BN285" i="11" s="1"/>
  <c r="BO285" i="11" s="1"/>
  <c r="BP285" i="11" s="1"/>
  <c r="BQ285" i="11" s="1"/>
  <c r="BR285" i="11" s="1"/>
  <c r="BS285" i="11" s="1"/>
  <c r="BT285" i="11" s="1"/>
  <c r="BU285" i="11" s="1"/>
  <c r="F281" i="11"/>
  <c r="G281" i="11" s="1"/>
  <c r="H281" i="11" s="1"/>
  <c r="I281" i="11" s="1"/>
  <c r="J281" i="11" s="1"/>
  <c r="K281" i="11" s="1"/>
  <c r="L281" i="11" s="1"/>
  <c r="M281" i="11" s="1"/>
  <c r="N281" i="11" s="1"/>
  <c r="O281" i="11" s="1"/>
  <c r="P281" i="11" s="1"/>
  <c r="Q281" i="11" s="1"/>
  <c r="R281" i="11" s="1"/>
  <c r="S281" i="11" s="1"/>
  <c r="T281" i="11" s="1"/>
  <c r="U281" i="11" s="1"/>
  <c r="V281" i="11" s="1"/>
  <c r="W281" i="11" s="1"/>
  <c r="X281" i="11" s="1"/>
  <c r="Y281" i="11" s="1"/>
  <c r="Z281" i="11" s="1"/>
  <c r="AA281" i="11" s="1"/>
  <c r="AB281" i="11" s="1"/>
  <c r="AC281" i="11" s="1"/>
  <c r="AD281" i="11" s="1"/>
  <c r="AE281" i="11" s="1"/>
  <c r="AF281" i="11" s="1"/>
  <c r="AG281" i="11" s="1"/>
  <c r="AH281" i="11" s="1"/>
  <c r="AI281" i="11" s="1"/>
  <c r="AJ281" i="11" s="1"/>
  <c r="AK281" i="11" s="1"/>
  <c r="AL281" i="11" s="1"/>
  <c r="AM281" i="11" s="1"/>
  <c r="AN281" i="11" s="1"/>
  <c r="AO281" i="11" s="1"/>
  <c r="AP281" i="11" s="1"/>
  <c r="AQ281" i="11" s="1"/>
  <c r="AR281" i="11" s="1"/>
  <c r="AS281" i="11" s="1"/>
  <c r="AT281" i="11" s="1"/>
  <c r="AU281" i="11" s="1"/>
  <c r="AV281" i="11" s="1"/>
  <c r="AW281" i="11" s="1"/>
  <c r="AX281" i="11" s="1"/>
  <c r="AY281" i="11" s="1"/>
  <c r="AZ281" i="11" s="1"/>
  <c r="BA281" i="11" s="1"/>
  <c r="BB281" i="11" s="1"/>
  <c r="BC281" i="11" s="1"/>
  <c r="BD281" i="11" s="1"/>
  <c r="BE281" i="11" s="1"/>
  <c r="BF281" i="11" s="1"/>
  <c r="BG281" i="11" s="1"/>
  <c r="BH281" i="11" s="1"/>
  <c r="BI281" i="11" s="1"/>
  <c r="BJ281" i="11" s="1"/>
  <c r="BK281" i="11" s="1"/>
  <c r="BL281" i="11" s="1"/>
  <c r="BM281" i="11" s="1"/>
  <c r="BN281" i="11" s="1"/>
  <c r="BO281" i="11" s="1"/>
  <c r="BP281" i="11" s="1"/>
  <c r="BQ281" i="11" s="1"/>
  <c r="BR281" i="11" s="1"/>
  <c r="BS281" i="11" s="1"/>
  <c r="BT281" i="11" s="1"/>
  <c r="BU281" i="11" s="1"/>
  <c r="BV281" i="11" s="1"/>
  <c r="BW281" i="11" s="1"/>
  <c r="BX281" i="11" s="1"/>
  <c r="BY281" i="11" s="1"/>
  <c r="AB371" i="11"/>
  <c r="AZ371" i="11"/>
  <c r="BH371" i="11"/>
  <c r="CG370" i="11"/>
  <c r="BL370" i="11"/>
  <c r="BY283" i="11"/>
  <c r="BY360" i="11" s="1"/>
  <c r="BX371" i="11"/>
  <c r="F352" i="11"/>
  <c r="G352" i="11" s="1"/>
  <c r="H352" i="11" s="1"/>
  <c r="I352" i="11" s="1"/>
  <c r="J352" i="11" s="1"/>
  <c r="K352" i="11" s="1"/>
  <c r="L352" i="11" s="1"/>
  <c r="M352" i="11" s="1"/>
  <c r="N352" i="11" s="1"/>
  <c r="O352" i="11" s="1"/>
  <c r="P352" i="11" s="1"/>
  <c r="Q352" i="11" s="1"/>
  <c r="R352" i="11" s="1"/>
  <c r="S352" i="11" s="1"/>
  <c r="T352" i="11" s="1"/>
  <c r="U352" i="11" s="1"/>
  <c r="V352" i="11" s="1"/>
  <c r="W352" i="11" s="1"/>
  <c r="X352" i="11" s="1"/>
  <c r="Y352" i="11" s="1"/>
  <c r="Z352" i="11" s="1"/>
  <c r="AA352" i="11" s="1"/>
  <c r="F348" i="11"/>
  <c r="G348" i="11" s="1"/>
  <c r="H348" i="11" s="1"/>
  <c r="I348" i="11" s="1"/>
  <c r="J348" i="11" s="1"/>
  <c r="K348" i="11" s="1"/>
  <c r="L348" i="11" s="1"/>
  <c r="M348" i="11" s="1"/>
  <c r="N348" i="11" s="1"/>
  <c r="O348" i="11" s="1"/>
  <c r="P348" i="11" s="1"/>
  <c r="Q348" i="11" s="1"/>
  <c r="R348" i="11" s="1"/>
  <c r="S348" i="11" s="1"/>
  <c r="T348" i="11" s="1"/>
  <c r="U348" i="11" s="1"/>
  <c r="V348" i="11" s="1"/>
  <c r="W348" i="11" s="1"/>
  <c r="X348" i="11" s="1"/>
  <c r="Y348" i="11" s="1"/>
  <c r="Z348" i="11" s="1"/>
  <c r="AA348" i="11" s="1"/>
  <c r="F344" i="11"/>
  <c r="G344" i="11" s="1"/>
  <c r="H344" i="11" s="1"/>
  <c r="I344" i="11" s="1"/>
  <c r="J344" i="11" s="1"/>
  <c r="K344" i="11" s="1"/>
  <c r="L344" i="11" s="1"/>
  <c r="M344" i="11" s="1"/>
  <c r="N344" i="11" s="1"/>
  <c r="O344" i="11" s="1"/>
  <c r="P344" i="11" s="1"/>
  <c r="Q344" i="11" s="1"/>
  <c r="R344" i="11" s="1"/>
  <c r="S344" i="11" s="1"/>
  <c r="T344" i="11" s="1"/>
  <c r="U344" i="11" s="1"/>
  <c r="V344" i="11" s="1"/>
  <c r="W344" i="11" s="1"/>
  <c r="X344" i="11" s="1"/>
  <c r="Y344" i="11" s="1"/>
  <c r="Z344" i="11" s="1"/>
  <c r="AA344" i="11" s="1"/>
  <c r="F343" i="11"/>
  <c r="G343" i="11" s="1"/>
  <c r="H343" i="11" s="1"/>
  <c r="I343" i="11" s="1"/>
  <c r="J343" i="11" s="1"/>
  <c r="K343" i="11" s="1"/>
  <c r="L343" i="11" s="1"/>
  <c r="M343" i="11" s="1"/>
  <c r="N343" i="11" s="1"/>
  <c r="O343" i="11" s="1"/>
  <c r="P343" i="11" s="1"/>
  <c r="Q343" i="11" s="1"/>
  <c r="R343" i="11" s="1"/>
  <c r="S343" i="11" s="1"/>
  <c r="T343" i="11" s="1"/>
  <c r="U343" i="11" s="1"/>
  <c r="V343" i="11" s="1"/>
  <c r="W343" i="11" s="1"/>
  <c r="X343" i="11" s="1"/>
  <c r="Y343" i="11" s="1"/>
  <c r="Z343" i="11" s="1"/>
  <c r="AA343" i="11" s="1"/>
  <c r="F336" i="11"/>
  <c r="G336" i="11" s="1"/>
  <c r="H336" i="11" s="1"/>
  <c r="I336" i="11" s="1"/>
  <c r="J336" i="11" s="1"/>
  <c r="K336" i="11" s="1"/>
  <c r="L336" i="11" s="1"/>
  <c r="M336" i="11" s="1"/>
  <c r="N336" i="11" s="1"/>
  <c r="O336" i="11" s="1"/>
  <c r="P336" i="11" s="1"/>
  <c r="Q336" i="11" s="1"/>
  <c r="R336" i="11" s="1"/>
  <c r="S336" i="11" s="1"/>
  <c r="T336" i="11" s="1"/>
  <c r="U336" i="11" s="1"/>
  <c r="V336" i="11" s="1"/>
  <c r="W336" i="11" s="1"/>
  <c r="X336" i="11" s="1"/>
  <c r="Y336" i="11" s="1"/>
  <c r="Z336" i="11" s="1"/>
  <c r="AA336" i="11" s="1"/>
  <c r="F331" i="11"/>
  <c r="G331" i="11" s="1"/>
  <c r="H331" i="11" s="1"/>
  <c r="I331" i="11" s="1"/>
  <c r="J331" i="11" s="1"/>
  <c r="K331" i="11" s="1"/>
  <c r="L331" i="11" s="1"/>
  <c r="M331" i="11" s="1"/>
  <c r="N331" i="11" s="1"/>
  <c r="O331" i="11" s="1"/>
  <c r="P331" i="11" s="1"/>
  <c r="Q331" i="11" s="1"/>
  <c r="R331" i="11" s="1"/>
  <c r="S331" i="11" s="1"/>
  <c r="T331" i="11" s="1"/>
  <c r="U331" i="11" s="1"/>
  <c r="V331" i="11" s="1"/>
  <c r="W331" i="11" s="1"/>
  <c r="X331" i="11" s="1"/>
  <c r="Y331" i="11" s="1"/>
  <c r="Z331" i="11" s="1"/>
  <c r="AA331" i="11" s="1"/>
  <c r="F325" i="11"/>
  <c r="G325" i="11" s="1"/>
  <c r="H325" i="11" s="1"/>
  <c r="I325" i="11" s="1"/>
  <c r="J325" i="11" s="1"/>
  <c r="K325" i="11" s="1"/>
  <c r="L325" i="11" s="1"/>
  <c r="M325" i="11" s="1"/>
  <c r="N325" i="11" s="1"/>
  <c r="O325" i="11" s="1"/>
  <c r="P325" i="11" s="1"/>
  <c r="Q325" i="11" s="1"/>
  <c r="R325" i="11" s="1"/>
  <c r="S325" i="11" s="1"/>
  <c r="T325" i="11" s="1"/>
  <c r="U325" i="11" s="1"/>
  <c r="V325" i="11" s="1"/>
  <c r="W325" i="11" s="1"/>
  <c r="X325" i="11" s="1"/>
  <c r="Y325" i="11" s="1"/>
  <c r="Z325" i="11" s="1"/>
  <c r="AA325" i="11" s="1"/>
  <c r="AB325" i="11" s="1"/>
  <c r="AC325" i="11" s="1"/>
  <c r="AD325" i="11" s="1"/>
  <c r="AE325" i="11" s="1"/>
  <c r="AF325" i="11" s="1"/>
  <c r="AG325" i="11" s="1"/>
  <c r="F321" i="11"/>
  <c r="G321" i="11" s="1"/>
  <c r="H321" i="11" s="1"/>
  <c r="I321" i="11" s="1"/>
  <c r="J321" i="11" s="1"/>
  <c r="K321" i="11" s="1"/>
  <c r="L321" i="11" s="1"/>
  <c r="M321" i="11" s="1"/>
  <c r="N321" i="11" s="1"/>
  <c r="O321" i="11" s="1"/>
  <c r="P321" i="11" s="1"/>
  <c r="Q321" i="11" s="1"/>
  <c r="R321" i="11" s="1"/>
  <c r="S321" i="11" s="1"/>
  <c r="T321" i="11" s="1"/>
  <c r="U321" i="11" s="1"/>
  <c r="V321" i="11" s="1"/>
  <c r="W321" i="11" s="1"/>
  <c r="X321" i="11" s="1"/>
  <c r="Y321" i="11" s="1"/>
  <c r="Z321" i="11" s="1"/>
  <c r="AA321" i="11" s="1"/>
  <c r="AB321" i="11" s="1"/>
  <c r="AC321" i="11" s="1"/>
  <c r="AD321" i="11" s="1"/>
  <c r="AE321" i="11" s="1"/>
  <c r="AF321" i="11" s="1"/>
  <c r="AG321" i="11" s="1"/>
  <c r="AH321" i="11" s="1"/>
  <c r="AI321" i="11" s="1"/>
  <c r="AJ321" i="11" s="1"/>
  <c r="AK321" i="11" s="1"/>
  <c r="F317" i="11"/>
  <c r="G317" i="11" s="1"/>
  <c r="H317" i="11" s="1"/>
  <c r="I317" i="11" s="1"/>
  <c r="J317" i="11" s="1"/>
  <c r="K317" i="11" s="1"/>
  <c r="L317" i="11" s="1"/>
  <c r="M317" i="11" s="1"/>
  <c r="N317" i="11" s="1"/>
  <c r="O317" i="11" s="1"/>
  <c r="P317" i="11" s="1"/>
  <c r="Q317" i="11" s="1"/>
  <c r="R317" i="11" s="1"/>
  <c r="S317" i="11" s="1"/>
  <c r="T317" i="11" s="1"/>
  <c r="U317" i="11" s="1"/>
  <c r="V317" i="11" s="1"/>
  <c r="W317" i="11" s="1"/>
  <c r="X317" i="11" s="1"/>
  <c r="Y317" i="11" s="1"/>
  <c r="Z317" i="11" s="1"/>
  <c r="AA317" i="11" s="1"/>
  <c r="AB317" i="11" s="1"/>
  <c r="AC317" i="11" s="1"/>
  <c r="AD317" i="11" s="1"/>
  <c r="AE317" i="11" s="1"/>
  <c r="AF317" i="11" s="1"/>
  <c r="AG317" i="11" s="1"/>
  <c r="AH317" i="11" s="1"/>
  <c r="AI317" i="11" s="1"/>
  <c r="AJ317" i="11" s="1"/>
  <c r="AK317" i="11" s="1"/>
  <c r="AL317" i="11" s="1"/>
  <c r="AM317" i="11" s="1"/>
  <c r="AN317" i="11" s="1"/>
  <c r="AO317" i="11" s="1"/>
  <c r="F313" i="11"/>
  <c r="G313" i="11" s="1"/>
  <c r="H313" i="11" s="1"/>
  <c r="I313" i="11" s="1"/>
  <c r="J313" i="11" s="1"/>
  <c r="K313" i="11" s="1"/>
  <c r="L313" i="11" s="1"/>
  <c r="M313" i="11" s="1"/>
  <c r="N313" i="11" s="1"/>
  <c r="O313" i="11" s="1"/>
  <c r="P313" i="11" s="1"/>
  <c r="Q313" i="11" s="1"/>
  <c r="R313" i="11" s="1"/>
  <c r="S313" i="11" s="1"/>
  <c r="T313" i="11" s="1"/>
  <c r="U313" i="11" s="1"/>
  <c r="V313" i="11" s="1"/>
  <c r="W313" i="11" s="1"/>
  <c r="X313" i="11" s="1"/>
  <c r="Y313" i="11" s="1"/>
  <c r="Z313" i="11" s="1"/>
  <c r="AA313" i="11" s="1"/>
  <c r="AB313" i="11" s="1"/>
  <c r="AC313" i="11" s="1"/>
  <c r="AD313" i="11" s="1"/>
  <c r="AE313" i="11" s="1"/>
  <c r="AF313" i="11" s="1"/>
  <c r="AG313" i="11" s="1"/>
  <c r="AH313" i="11" s="1"/>
  <c r="AI313" i="11" s="1"/>
  <c r="AJ313" i="11" s="1"/>
  <c r="AK313" i="11" s="1"/>
  <c r="AL313" i="11" s="1"/>
  <c r="AM313" i="11" s="1"/>
  <c r="AN313" i="11" s="1"/>
  <c r="AO313" i="11" s="1"/>
  <c r="AP313" i="11" s="1"/>
  <c r="AQ313" i="11" s="1"/>
  <c r="AR313" i="11" s="1"/>
  <c r="AS313" i="11" s="1"/>
  <c r="F309" i="11"/>
  <c r="G309" i="11" s="1"/>
  <c r="H309" i="11" s="1"/>
  <c r="I309" i="11" s="1"/>
  <c r="J309" i="11" s="1"/>
  <c r="K309" i="11" s="1"/>
  <c r="L309" i="11" s="1"/>
  <c r="M309" i="11" s="1"/>
  <c r="N309" i="11" s="1"/>
  <c r="O309" i="11" s="1"/>
  <c r="P309" i="11" s="1"/>
  <c r="Q309" i="11" s="1"/>
  <c r="R309" i="11" s="1"/>
  <c r="S309" i="11" s="1"/>
  <c r="T309" i="11" s="1"/>
  <c r="U309" i="11" s="1"/>
  <c r="V309" i="11" s="1"/>
  <c r="W309" i="11" s="1"/>
  <c r="X309" i="11" s="1"/>
  <c r="Y309" i="11" s="1"/>
  <c r="Z309" i="11" s="1"/>
  <c r="AA309" i="11" s="1"/>
  <c r="AB309" i="11" s="1"/>
  <c r="AC309" i="11" s="1"/>
  <c r="AD309" i="11" s="1"/>
  <c r="AE309" i="11" s="1"/>
  <c r="AF309" i="11" s="1"/>
  <c r="AG309" i="11" s="1"/>
  <c r="AH309" i="11" s="1"/>
  <c r="AI309" i="11" s="1"/>
  <c r="AJ309" i="11" s="1"/>
  <c r="AK309" i="11" s="1"/>
  <c r="AL309" i="11" s="1"/>
  <c r="AM309" i="11" s="1"/>
  <c r="AN309" i="11" s="1"/>
  <c r="AO309" i="11" s="1"/>
  <c r="AP309" i="11" s="1"/>
  <c r="AQ309" i="11" s="1"/>
  <c r="AR309" i="11" s="1"/>
  <c r="AS309" i="11" s="1"/>
  <c r="AT309" i="11" s="1"/>
  <c r="AU309" i="11" s="1"/>
  <c r="AV309" i="11" s="1"/>
  <c r="AW309" i="11" s="1"/>
  <c r="F305" i="11"/>
  <c r="G305" i="11" s="1"/>
  <c r="H305" i="11" s="1"/>
  <c r="I305" i="11" s="1"/>
  <c r="J305" i="11" s="1"/>
  <c r="K305" i="11" s="1"/>
  <c r="L305" i="11" s="1"/>
  <c r="M305" i="11" s="1"/>
  <c r="N305" i="11" s="1"/>
  <c r="O305" i="11" s="1"/>
  <c r="P305" i="11" s="1"/>
  <c r="Q305" i="11" s="1"/>
  <c r="R305" i="11" s="1"/>
  <c r="S305" i="11" s="1"/>
  <c r="T305" i="11" s="1"/>
  <c r="U305" i="11" s="1"/>
  <c r="V305" i="11" s="1"/>
  <c r="W305" i="11" s="1"/>
  <c r="X305" i="11" s="1"/>
  <c r="Y305" i="11" s="1"/>
  <c r="Z305" i="11" s="1"/>
  <c r="AA305" i="11" s="1"/>
  <c r="AB305" i="11" s="1"/>
  <c r="AC305" i="11" s="1"/>
  <c r="AD305" i="11" s="1"/>
  <c r="AE305" i="11" s="1"/>
  <c r="AF305" i="11" s="1"/>
  <c r="AG305" i="11" s="1"/>
  <c r="AH305" i="11" s="1"/>
  <c r="AI305" i="11" s="1"/>
  <c r="AJ305" i="11" s="1"/>
  <c r="AK305" i="11" s="1"/>
  <c r="AL305" i="11" s="1"/>
  <c r="AM305" i="11" s="1"/>
  <c r="AN305" i="11" s="1"/>
  <c r="AO305" i="11" s="1"/>
  <c r="AP305" i="11" s="1"/>
  <c r="AQ305" i="11" s="1"/>
  <c r="AR305" i="11" s="1"/>
  <c r="AS305" i="11" s="1"/>
  <c r="AT305" i="11" s="1"/>
  <c r="AU305" i="11" s="1"/>
  <c r="AV305" i="11" s="1"/>
  <c r="AW305" i="11" s="1"/>
  <c r="AX305" i="11" s="1"/>
  <c r="AY305" i="11" s="1"/>
  <c r="AZ305" i="11" s="1"/>
  <c r="BA305" i="11" s="1"/>
  <c r="F300" i="11"/>
  <c r="G300" i="11" s="1"/>
  <c r="H300" i="11" s="1"/>
  <c r="I300" i="11" s="1"/>
  <c r="J300" i="11" s="1"/>
  <c r="K300" i="11" s="1"/>
  <c r="L300" i="11" s="1"/>
  <c r="M300" i="11" s="1"/>
  <c r="N300" i="11" s="1"/>
  <c r="O300" i="11" s="1"/>
  <c r="P300" i="11" s="1"/>
  <c r="Q300" i="11" s="1"/>
  <c r="R300" i="11" s="1"/>
  <c r="S300" i="11" s="1"/>
  <c r="T300" i="11" s="1"/>
  <c r="U300" i="11" s="1"/>
  <c r="V300" i="11" s="1"/>
  <c r="W300" i="11" s="1"/>
  <c r="X300" i="11" s="1"/>
  <c r="Y300" i="11" s="1"/>
  <c r="Z300" i="11" s="1"/>
  <c r="AA300" i="11" s="1"/>
  <c r="AB300" i="11" s="1"/>
  <c r="AC300" i="11" s="1"/>
  <c r="AD300" i="11" s="1"/>
  <c r="AE300" i="11" s="1"/>
  <c r="AF300" i="11" s="1"/>
  <c r="AG300" i="11" s="1"/>
  <c r="AH300" i="11" s="1"/>
  <c r="AI300" i="11" s="1"/>
  <c r="AJ300" i="11" s="1"/>
  <c r="AK300" i="11" s="1"/>
  <c r="AL300" i="11" s="1"/>
  <c r="AM300" i="11" s="1"/>
  <c r="AN300" i="11" s="1"/>
  <c r="AO300" i="11" s="1"/>
  <c r="AP300" i="11" s="1"/>
  <c r="AQ300" i="11" s="1"/>
  <c r="AR300" i="11" s="1"/>
  <c r="AS300" i="11" s="1"/>
  <c r="AT300" i="11" s="1"/>
  <c r="AU300" i="11" s="1"/>
  <c r="AV300" i="11" s="1"/>
  <c r="AW300" i="11" s="1"/>
  <c r="AX300" i="11" s="1"/>
  <c r="AY300" i="11" s="1"/>
  <c r="AZ300" i="11" s="1"/>
  <c r="BA300" i="11" s="1"/>
  <c r="BB300" i="11" s="1"/>
  <c r="BC300" i="11" s="1"/>
  <c r="BD300" i="11" s="1"/>
  <c r="BE300" i="11" s="1"/>
  <c r="BF300" i="11" s="1"/>
  <c r="F296" i="11"/>
  <c r="G296" i="11" s="1"/>
  <c r="H296" i="11" s="1"/>
  <c r="I296" i="11" s="1"/>
  <c r="J296" i="11" s="1"/>
  <c r="K296" i="11" s="1"/>
  <c r="L296" i="11" s="1"/>
  <c r="M296" i="11" s="1"/>
  <c r="N296" i="11" s="1"/>
  <c r="O296" i="11" s="1"/>
  <c r="P296" i="11" s="1"/>
  <c r="Q296" i="11" s="1"/>
  <c r="R296" i="11" s="1"/>
  <c r="S296" i="11" s="1"/>
  <c r="T296" i="11" s="1"/>
  <c r="U296" i="11" s="1"/>
  <c r="V296" i="11" s="1"/>
  <c r="W296" i="11" s="1"/>
  <c r="X296" i="11" s="1"/>
  <c r="Y296" i="11" s="1"/>
  <c r="Z296" i="11" s="1"/>
  <c r="AA296" i="11" s="1"/>
  <c r="AB296" i="11" s="1"/>
  <c r="AC296" i="11" s="1"/>
  <c r="AD296" i="11" s="1"/>
  <c r="AE296" i="11" s="1"/>
  <c r="AF296" i="11" s="1"/>
  <c r="AG296" i="11" s="1"/>
  <c r="AH296" i="11" s="1"/>
  <c r="AI296" i="11" s="1"/>
  <c r="AJ296" i="11" s="1"/>
  <c r="AK296" i="11" s="1"/>
  <c r="AL296" i="11" s="1"/>
  <c r="AM296" i="11" s="1"/>
  <c r="AN296" i="11" s="1"/>
  <c r="AO296" i="11" s="1"/>
  <c r="AP296" i="11" s="1"/>
  <c r="AQ296" i="11" s="1"/>
  <c r="AR296" i="11" s="1"/>
  <c r="AS296" i="11" s="1"/>
  <c r="AT296" i="11" s="1"/>
  <c r="AU296" i="11" s="1"/>
  <c r="AV296" i="11" s="1"/>
  <c r="AW296" i="11" s="1"/>
  <c r="AX296" i="11" s="1"/>
  <c r="AY296" i="11" s="1"/>
  <c r="AZ296" i="11" s="1"/>
  <c r="BA296" i="11" s="1"/>
  <c r="BB296" i="11" s="1"/>
  <c r="BC296" i="11" s="1"/>
  <c r="BD296" i="11" s="1"/>
  <c r="BE296" i="11" s="1"/>
  <c r="BF296" i="11" s="1"/>
  <c r="BG296" i="11" s="1"/>
  <c r="BH296" i="11" s="1"/>
  <c r="BI296" i="11" s="1"/>
  <c r="BJ296" i="11" s="1"/>
  <c r="F292" i="11"/>
  <c r="G292" i="11" s="1"/>
  <c r="H292" i="11" s="1"/>
  <c r="I292" i="11" s="1"/>
  <c r="J292" i="11" s="1"/>
  <c r="K292" i="11" s="1"/>
  <c r="L292" i="11" s="1"/>
  <c r="M292" i="11" s="1"/>
  <c r="N292" i="11" s="1"/>
  <c r="O292" i="11" s="1"/>
  <c r="P292" i="11" s="1"/>
  <c r="Q292" i="11" s="1"/>
  <c r="R292" i="11" s="1"/>
  <c r="S292" i="11" s="1"/>
  <c r="T292" i="11" s="1"/>
  <c r="U292" i="11" s="1"/>
  <c r="V292" i="11" s="1"/>
  <c r="W292" i="11" s="1"/>
  <c r="X292" i="11" s="1"/>
  <c r="Y292" i="11" s="1"/>
  <c r="Z292" i="11" s="1"/>
  <c r="AA292" i="11" s="1"/>
  <c r="AB292" i="11" s="1"/>
  <c r="AC292" i="11" s="1"/>
  <c r="AD292" i="11" s="1"/>
  <c r="AE292" i="11" s="1"/>
  <c r="AF292" i="11" s="1"/>
  <c r="AG292" i="11" s="1"/>
  <c r="AH292" i="11" s="1"/>
  <c r="AI292" i="11" s="1"/>
  <c r="AJ292" i="11" s="1"/>
  <c r="AK292" i="11" s="1"/>
  <c r="AL292" i="11" s="1"/>
  <c r="AM292" i="11" s="1"/>
  <c r="AN292" i="11" s="1"/>
  <c r="AO292" i="11" s="1"/>
  <c r="AP292" i="11" s="1"/>
  <c r="AQ292" i="11" s="1"/>
  <c r="AR292" i="11" s="1"/>
  <c r="AS292" i="11" s="1"/>
  <c r="AT292" i="11" s="1"/>
  <c r="AU292" i="11" s="1"/>
  <c r="AV292" i="11" s="1"/>
  <c r="AW292" i="11" s="1"/>
  <c r="AX292" i="11" s="1"/>
  <c r="AY292" i="11" s="1"/>
  <c r="AZ292" i="11" s="1"/>
  <c r="BA292" i="11" s="1"/>
  <c r="BB292" i="11" s="1"/>
  <c r="BC292" i="11" s="1"/>
  <c r="BD292" i="11" s="1"/>
  <c r="BE292" i="11" s="1"/>
  <c r="BF292" i="11" s="1"/>
  <c r="BG292" i="11" s="1"/>
  <c r="BH292" i="11" s="1"/>
  <c r="BI292" i="11" s="1"/>
  <c r="BJ292" i="11" s="1"/>
  <c r="BK292" i="11" s="1"/>
  <c r="BL292" i="11" s="1"/>
  <c r="BM292" i="11" s="1"/>
  <c r="BN292" i="11" s="1"/>
  <c r="E288" i="11"/>
  <c r="F288" i="11" s="1"/>
  <c r="G288" i="11" s="1"/>
  <c r="H288" i="11" s="1"/>
  <c r="I288" i="11" s="1"/>
  <c r="J288" i="11" s="1"/>
  <c r="K288" i="11" s="1"/>
  <c r="L288" i="11" s="1"/>
  <c r="M288" i="11" s="1"/>
  <c r="N288" i="11" s="1"/>
  <c r="O288" i="11" s="1"/>
  <c r="P288" i="11" s="1"/>
  <c r="Q288" i="11" s="1"/>
  <c r="R288" i="11" s="1"/>
  <c r="S288" i="11" s="1"/>
  <c r="T288" i="11" s="1"/>
  <c r="U288" i="11" s="1"/>
  <c r="V288" i="11" s="1"/>
  <c r="W288" i="11" s="1"/>
  <c r="X288" i="11" s="1"/>
  <c r="Y288" i="11" s="1"/>
  <c r="Z288" i="11" s="1"/>
  <c r="AA288" i="11" s="1"/>
  <c r="AB288" i="11" s="1"/>
  <c r="AC288" i="11" s="1"/>
  <c r="AD288" i="11" s="1"/>
  <c r="AE288" i="11" s="1"/>
  <c r="AF288" i="11" s="1"/>
  <c r="AG288" i="11" s="1"/>
  <c r="AH288" i="11" s="1"/>
  <c r="AI288" i="11" s="1"/>
  <c r="AJ288" i="11" s="1"/>
  <c r="AK288" i="11" s="1"/>
  <c r="AL288" i="11" s="1"/>
  <c r="AM288" i="11" s="1"/>
  <c r="AN288" i="11" s="1"/>
  <c r="AO288" i="11" s="1"/>
  <c r="AP288" i="11" s="1"/>
  <c r="AQ288" i="11" s="1"/>
  <c r="AR288" i="11" s="1"/>
  <c r="AS288" i="11" s="1"/>
  <c r="AT288" i="11" s="1"/>
  <c r="AU288" i="11" s="1"/>
  <c r="AV288" i="11" s="1"/>
  <c r="AW288" i="11" s="1"/>
  <c r="AX288" i="11" s="1"/>
  <c r="AY288" i="11" s="1"/>
  <c r="AZ288" i="11" s="1"/>
  <c r="BA288" i="11" s="1"/>
  <c r="BB288" i="11" s="1"/>
  <c r="BC288" i="11" s="1"/>
  <c r="BD288" i="11" s="1"/>
  <c r="BE288" i="11" s="1"/>
  <c r="BF288" i="11" s="1"/>
  <c r="BG288" i="11" s="1"/>
  <c r="BH288" i="11" s="1"/>
  <c r="BI288" i="11" s="1"/>
  <c r="BJ288" i="11" s="1"/>
  <c r="BK288" i="11" s="1"/>
  <c r="BL288" i="11" s="1"/>
  <c r="BM288" i="11" s="1"/>
  <c r="BN288" i="11" s="1"/>
  <c r="BO288" i="11" s="1"/>
  <c r="BP288" i="11" s="1"/>
  <c r="BQ288" i="11" s="1"/>
  <c r="BR288" i="11" s="1"/>
  <c r="F284" i="11"/>
  <c r="G284" i="11" s="1"/>
  <c r="H284" i="11" s="1"/>
  <c r="I284" i="11" s="1"/>
  <c r="J284" i="11" s="1"/>
  <c r="K284" i="11" s="1"/>
  <c r="L284" i="11" s="1"/>
  <c r="M284" i="11" s="1"/>
  <c r="N284" i="11" s="1"/>
  <c r="O284" i="11" s="1"/>
  <c r="P284" i="11" s="1"/>
  <c r="Q284" i="11" s="1"/>
  <c r="R284" i="11" s="1"/>
  <c r="S284" i="11" s="1"/>
  <c r="T284" i="11" s="1"/>
  <c r="U284" i="11" s="1"/>
  <c r="V284" i="11" s="1"/>
  <c r="W284" i="11" s="1"/>
  <c r="X284" i="11" s="1"/>
  <c r="Y284" i="11" s="1"/>
  <c r="Z284" i="11" s="1"/>
  <c r="AA284" i="11" s="1"/>
  <c r="AB284" i="11" s="1"/>
  <c r="AC284" i="11" s="1"/>
  <c r="AD284" i="11" s="1"/>
  <c r="AE284" i="11" s="1"/>
  <c r="AF284" i="11" s="1"/>
  <c r="AG284" i="11" s="1"/>
  <c r="AH284" i="11" s="1"/>
  <c r="AI284" i="11" s="1"/>
  <c r="AJ284" i="11" s="1"/>
  <c r="AK284" i="11" s="1"/>
  <c r="AL284" i="11" s="1"/>
  <c r="AM284" i="11" s="1"/>
  <c r="AN284" i="11" s="1"/>
  <c r="AO284" i="11" s="1"/>
  <c r="AP284" i="11" s="1"/>
  <c r="AQ284" i="11" s="1"/>
  <c r="AR284" i="11" s="1"/>
  <c r="AS284" i="11" s="1"/>
  <c r="AT284" i="11" s="1"/>
  <c r="AU284" i="11" s="1"/>
  <c r="AV284" i="11" s="1"/>
  <c r="AW284" i="11" s="1"/>
  <c r="AX284" i="11" s="1"/>
  <c r="AY284" i="11" s="1"/>
  <c r="AZ284" i="11" s="1"/>
  <c r="BA284" i="11" s="1"/>
  <c r="BB284" i="11" s="1"/>
  <c r="BC284" i="11" s="1"/>
  <c r="BD284" i="11" s="1"/>
  <c r="BE284" i="11" s="1"/>
  <c r="BF284" i="11" s="1"/>
  <c r="BG284" i="11" s="1"/>
  <c r="BH284" i="11" s="1"/>
  <c r="BI284" i="11" s="1"/>
  <c r="BJ284" i="11" s="1"/>
  <c r="BK284" i="11" s="1"/>
  <c r="BL284" i="11" s="1"/>
  <c r="BM284" i="11" s="1"/>
  <c r="BN284" i="11" s="1"/>
  <c r="BO284" i="11" s="1"/>
  <c r="BP284" i="11" s="1"/>
  <c r="BQ284" i="11" s="1"/>
  <c r="BR284" i="11" s="1"/>
  <c r="BS284" i="11" s="1"/>
  <c r="BT284" i="11" s="1"/>
  <c r="BU284" i="11" s="1"/>
  <c r="BV284" i="11" s="1"/>
  <c r="F276" i="11"/>
  <c r="G276" i="11" s="1"/>
  <c r="H276" i="11" s="1"/>
  <c r="I276" i="11" s="1"/>
  <c r="J276" i="11" s="1"/>
  <c r="K276" i="11" s="1"/>
  <c r="L276" i="11" s="1"/>
  <c r="M276" i="11" s="1"/>
  <c r="N276" i="11" s="1"/>
  <c r="O276" i="11" s="1"/>
  <c r="P276" i="11" s="1"/>
  <c r="Q276" i="11" s="1"/>
  <c r="R276" i="11" s="1"/>
  <c r="S276" i="11" s="1"/>
  <c r="T276" i="11" s="1"/>
  <c r="U276" i="11" s="1"/>
  <c r="V276" i="11" s="1"/>
  <c r="W276" i="11" s="1"/>
  <c r="X276" i="11" s="1"/>
  <c r="Y276" i="11" s="1"/>
  <c r="Z276" i="11" s="1"/>
  <c r="AA276" i="11" s="1"/>
  <c r="AB276" i="11" s="1"/>
  <c r="AC276" i="11" s="1"/>
  <c r="AD276" i="11" s="1"/>
  <c r="AE276" i="11" s="1"/>
  <c r="AF276" i="11" s="1"/>
  <c r="AG276" i="11" s="1"/>
  <c r="AH276" i="11" s="1"/>
  <c r="AI276" i="11" s="1"/>
  <c r="AJ276" i="11" s="1"/>
  <c r="AK276" i="11" s="1"/>
  <c r="AL276" i="11" s="1"/>
  <c r="AM276" i="11" s="1"/>
  <c r="AN276" i="11" s="1"/>
  <c r="AO276" i="11" s="1"/>
  <c r="AP276" i="11" s="1"/>
  <c r="AQ276" i="11" s="1"/>
  <c r="AR276" i="11" s="1"/>
  <c r="AS276" i="11" s="1"/>
  <c r="AT276" i="11" s="1"/>
  <c r="AU276" i="11" s="1"/>
  <c r="AV276" i="11" s="1"/>
  <c r="AW276" i="11" s="1"/>
  <c r="AX276" i="11" s="1"/>
  <c r="AY276" i="11" s="1"/>
  <c r="AZ276" i="11" s="1"/>
  <c r="BA276" i="11" s="1"/>
  <c r="BB276" i="11" s="1"/>
  <c r="BC276" i="11" s="1"/>
  <c r="BD276" i="11" s="1"/>
  <c r="BE276" i="11" s="1"/>
  <c r="BF276" i="11" s="1"/>
  <c r="BG276" i="11" s="1"/>
  <c r="BH276" i="11" s="1"/>
  <c r="BI276" i="11" s="1"/>
  <c r="BJ276" i="11" s="1"/>
  <c r="BK276" i="11" s="1"/>
  <c r="BL276" i="11" s="1"/>
  <c r="BM276" i="11" s="1"/>
  <c r="BN276" i="11" s="1"/>
  <c r="BO276" i="11" s="1"/>
  <c r="BP276" i="11" s="1"/>
  <c r="BQ276" i="11" s="1"/>
  <c r="BR276" i="11" s="1"/>
  <c r="BS276" i="11" s="1"/>
  <c r="BT276" i="11" s="1"/>
  <c r="BU276" i="11" s="1"/>
  <c r="BV276" i="11" s="1"/>
  <c r="BW276" i="11" s="1"/>
  <c r="BX276" i="11" s="1"/>
  <c r="BY276" i="11" s="1"/>
  <c r="BZ276" i="11" s="1"/>
  <c r="CA276" i="11" s="1"/>
  <c r="CB276" i="11" s="1"/>
  <c r="CC276" i="11" s="1"/>
  <c r="CD276" i="11" s="1"/>
  <c r="E272" i="11"/>
  <c r="F272" i="11" s="1"/>
  <c r="G272" i="11" s="1"/>
  <c r="H272" i="11" s="1"/>
  <c r="I272" i="11" s="1"/>
  <c r="J272" i="11" s="1"/>
  <c r="K272" i="11" s="1"/>
  <c r="L272" i="11" s="1"/>
  <c r="M272" i="11" s="1"/>
  <c r="N272" i="11" s="1"/>
  <c r="O272" i="11" s="1"/>
  <c r="P272" i="11" s="1"/>
  <c r="Q272" i="11" s="1"/>
  <c r="R272" i="11" s="1"/>
  <c r="S272" i="11" s="1"/>
  <c r="T272" i="11" s="1"/>
  <c r="U272" i="11" s="1"/>
  <c r="V272" i="11" s="1"/>
  <c r="W272" i="11" s="1"/>
  <c r="X272" i="11" s="1"/>
  <c r="Y272" i="11" s="1"/>
  <c r="Z272" i="11" s="1"/>
  <c r="AA272" i="11" s="1"/>
  <c r="AB272" i="11" s="1"/>
  <c r="AC272" i="11" s="1"/>
  <c r="AD272" i="11" s="1"/>
  <c r="AE272" i="11" s="1"/>
  <c r="AF272" i="11" s="1"/>
  <c r="AG272" i="11" s="1"/>
  <c r="AH272" i="11" s="1"/>
  <c r="AI272" i="11" s="1"/>
  <c r="AJ272" i="11" s="1"/>
  <c r="AK272" i="11" s="1"/>
  <c r="AL272" i="11" s="1"/>
  <c r="AM272" i="11" s="1"/>
  <c r="AN272" i="11" s="1"/>
  <c r="AO272" i="11" s="1"/>
  <c r="AP272" i="11" s="1"/>
  <c r="AQ272" i="11" s="1"/>
  <c r="AR272" i="11" s="1"/>
  <c r="AS272" i="11" s="1"/>
  <c r="AT272" i="11" s="1"/>
  <c r="AU272" i="11" s="1"/>
  <c r="AV272" i="11" s="1"/>
  <c r="AW272" i="11" s="1"/>
  <c r="AX272" i="11" s="1"/>
  <c r="AY272" i="11" s="1"/>
  <c r="AZ272" i="11" s="1"/>
  <c r="BA272" i="11" s="1"/>
  <c r="BB272" i="11" s="1"/>
  <c r="BC272" i="11" s="1"/>
  <c r="BD272" i="11" s="1"/>
  <c r="BE272" i="11" s="1"/>
  <c r="BF272" i="11" s="1"/>
  <c r="BG272" i="11" s="1"/>
  <c r="BH272" i="11" s="1"/>
  <c r="BI272" i="11" s="1"/>
  <c r="BJ272" i="11" s="1"/>
  <c r="BK272" i="11" s="1"/>
  <c r="BL272" i="11" s="1"/>
  <c r="BM272" i="11" s="1"/>
  <c r="BN272" i="11" s="1"/>
  <c r="BO272" i="11" s="1"/>
  <c r="BP272" i="11" s="1"/>
  <c r="BQ272" i="11" s="1"/>
  <c r="BR272" i="11" s="1"/>
  <c r="BS272" i="11" s="1"/>
  <c r="BT272" i="11" s="1"/>
  <c r="BU272" i="11" s="1"/>
  <c r="BV272" i="11" s="1"/>
  <c r="BW272" i="11" s="1"/>
  <c r="BX272" i="11" s="1"/>
  <c r="BY272" i="11" s="1"/>
  <c r="BZ272" i="11" s="1"/>
  <c r="CA272" i="11" s="1"/>
  <c r="CB272" i="11" s="1"/>
  <c r="CC272" i="11" s="1"/>
  <c r="CD272" i="11" s="1"/>
  <c r="CE272" i="11" s="1"/>
  <c r="CF272" i="11" s="1"/>
  <c r="CG272" i="11" s="1"/>
  <c r="CH272" i="11" s="1"/>
  <c r="AV370" i="11"/>
  <c r="BP370" i="11"/>
  <c r="CB370" i="11"/>
  <c r="D371" i="11"/>
  <c r="L371" i="11"/>
  <c r="P370" i="11"/>
  <c r="AF371" i="11"/>
  <c r="AJ370" i="11"/>
  <c r="AZ370" i="11"/>
  <c r="CG283" i="11"/>
  <c r="CG360" i="11" s="1"/>
  <c r="CF371" i="11"/>
  <c r="B501" i="11"/>
  <c r="C502" i="11"/>
  <c r="D384" i="11" l="1"/>
  <c r="E384" i="11"/>
  <c r="C16" i="6"/>
  <c r="Z16" i="6"/>
  <c r="J16" i="6"/>
  <c r="Q16" i="6"/>
  <c r="X16" i="6"/>
  <c r="H16" i="6"/>
  <c r="O16" i="6"/>
  <c r="U16" i="6"/>
  <c r="V16" i="6"/>
  <c r="F16" i="6"/>
  <c r="M16" i="6"/>
  <c r="T16" i="6"/>
  <c r="D16" i="6"/>
  <c r="K16" i="6"/>
  <c r="E16" i="6"/>
  <c r="R16" i="6"/>
  <c r="Y16" i="6"/>
  <c r="I16" i="6"/>
  <c r="P16" i="6"/>
  <c r="W16" i="6"/>
  <c r="G16" i="6"/>
  <c r="N16" i="6"/>
  <c r="L16" i="6"/>
  <c r="S16" i="6"/>
  <c r="F501" i="11"/>
  <c r="G501" i="11"/>
  <c r="E501" i="11"/>
  <c r="J413" i="11"/>
  <c r="I524" i="11"/>
  <c r="AU362" i="11"/>
  <c r="P362" i="11"/>
  <c r="AS362" i="11"/>
  <c r="M362" i="11"/>
  <c r="M384" i="11" s="1"/>
  <c r="AR362" i="11"/>
  <c r="AR384" i="11" s="1"/>
  <c r="L362" i="11"/>
  <c r="AI362" i="11"/>
  <c r="AI384" i="11" s="1"/>
  <c r="S362" i="11"/>
  <c r="S384" i="11" s="1"/>
  <c r="AH362" i="11"/>
  <c r="AH384" i="11" s="1"/>
  <c r="R362" i="11"/>
  <c r="B364" i="11"/>
  <c r="E363" i="11"/>
  <c r="I363" i="11"/>
  <c r="M363" i="11"/>
  <c r="Q363" i="11"/>
  <c r="U363" i="11"/>
  <c r="Y363" i="11"/>
  <c r="AC363" i="11"/>
  <c r="AG363" i="11"/>
  <c r="AK363" i="11"/>
  <c r="AO363" i="11"/>
  <c r="AS363" i="11"/>
  <c r="AW363" i="11"/>
  <c r="BA363" i="11"/>
  <c r="BE363" i="11"/>
  <c r="BI363" i="11"/>
  <c r="BM363" i="11"/>
  <c r="BQ363" i="11"/>
  <c r="BU363" i="11"/>
  <c r="BY363" i="11"/>
  <c r="CC363" i="11"/>
  <c r="CG363" i="11"/>
  <c r="F363" i="11"/>
  <c r="J363" i="11"/>
  <c r="N363" i="11"/>
  <c r="R363" i="11"/>
  <c r="V363" i="11"/>
  <c r="Z363" i="11"/>
  <c r="AD363" i="11"/>
  <c r="AH363" i="11"/>
  <c r="AL363" i="11"/>
  <c r="AP363" i="11"/>
  <c r="AT363" i="11"/>
  <c r="AX363" i="11"/>
  <c r="BB363" i="11"/>
  <c r="BF363" i="11"/>
  <c r="BJ363" i="11"/>
  <c r="BN363" i="11"/>
  <c r="BR363" i="11"/>
  <c r="BV363" i="11"/>
  <c r="BZ363" i="11"/>
  <c r="CD363" i="11"/>
  <c r="CH363" i="11"/>
  <c r="C363" i="11"/>
  <c r="G363" i="11"/>
  <c r="K363" i="11"/>
  <c r="O363" i="11"/>
  <c r="S363" i="11"/>
  <c r="W363" i="11"/>
  <c r="AA363" i="11"/>
  <c r="AE363" i="11"/>
  <c r="AI363" i="11"/>
  <c r="AM363" i="11"/>
  <c r="AQ363" i="11"/>
  <c r="AU363" i="11"/>
  <c r="AY363" i="11"/>
  <c r="BC363" i="11"/>
  <c r="BG363" i="11"/>
  <c r="BK363" i="11"/>
  <c r="BO363" i="11"/>
  <c r="BS363" i="11"/>
  <c r="BW363" i="11"/>
  <c r="CA363" i="11"/>
  <c r="CE363" i="11"/>
  <c r="H363" i="11"/>
  <c r="X363" i="11"/>
  <c r="AN363" i="11"/>
  <c r="BD363" i="11"/>
  <c r="BT363" i="11"/>
  <c r="L363" i="11"/>
  <c r="AB363" i="11"/>
  <c r="AR363" i="11"/>
  <c r="BH363" i="11"/>
  <c r="BX363" i="11"/>
  <c r="P363" i="11"/>
  <c r="AF363" i="11"/>
  <c r="AV363" i="11"/>
  <c r="BL363" i="11"/>
  <c r="CB363" i="11"/>
  <c r="T363" i="11"/>
  <c r="CF363" i="11"/>
  <c r="AJ363" i="11"/>
  <c r="AZ363" i="11"/>
  <c r="D363" i="11"/>
  <c r="BP363" i="11"/>
  <c r="P384" i="11"/>
  <c r="AU384" i="11"/>
  <c r="AV362" i="11"/>
  <c r="AO362" i="11"/>
  <c r="AO384" i="11" s="1"/>
  <c r="AN362" i="11"/>
  <c r="AN384" i="11" s="1"/>
  <c r="E461" i="11" s="1"/>
  <c r="H362" i="11"/>
  <c r="H384" i="11" s="1"/>
  <c r="AK362" i="11"/>
  <c r="AK384" i="11" s="1"/>
  <c r="AJ362" i="11"/>
  <c r="AJ384" i="11" s="1"/>
  <c r="AE362" i="11"/>
  <c r="AE384" i="11" s="1"/>
  <c r="O362" i="11"/>
  <c r="O384" i="11" s="1"/>
  <c r="AT362" i="11"/>
  <c r="AT384" i="11" s="1"/>
  <c r="I459" i="11" s="1"/>
  <c r="AD362" i="11"/>
  <c r="AD384" i="11" s="1"/>
  <c r="N362" i="11"/>
  <c r="N384" i="11" s="1"/>
  <c r="E271" i="11"/>
  <c r="D359" i="11"/>
  <c r="D381" i="11" s="1"/>
  <c r="F298" i="11"/>
  <c r="G298" i="11" s="1"/>
  <c r="H298" i="11" s="1"/>
  <c r="I298" i="11" s="1"/>
  <c r="J298" i="11" s="1"/>
  <c r="K298" i="11" s="1"/>
  <c r="L298" i="11" s="1"/>
  <c r="M298" i="11" s="1"/>
  <c r="N298" i="11" s="1"/>
  <c r="O298" i="11" s="1"/>
  <c r="P298" i="11" s="1"/>
  <c r="Q298" i="11" s="1"/>
  <c r="R298" i="11" s="1"/>
  <c r="S298" i="11" s="1"/>
  <c r="T298" i="11" s="1"/>
  <c r="U298" i="11" s="1"/>
  <c r="V298" i="11" s="1"/>
  <c r="W298" i="11" s="1"/>
  <c r="X298" i="11" s="1"/>
  <c r="Y298" i="11" s="1"/>
  <c r="Z298" i="11" s="1"/>
  <c r="AA298" i="11" s="1"/>
  <c r="AB298" i="11" s="1"/>
  <c r="AC298" i="11" s="1"/>
  <c r="AD298" i="11" s="1"/>
  <c r="AE298" i="11" s="1"/>
  <c r="AF298" i="11" s="1"/>
  <c r="AG298" i="11" s="1"/>
  <c r="AH298" i="11" s="1"/>
  <c r="AI298" i="11" s="1"/>
  <c r="AJ298" i="11" s="1"/>
  <c r="AK298" i="11" s="1"/>
  <c r="AL298" i="11" s="1"/>
  <c r="AM298" i="11" s="1"/>
  <c r="AN298" i="11" s="1"/>
  <c r="AO298" i="11" s="1"/>
  <c r="AP298" i="11" s="1"/>
  <c r="AQ298" i="11" s="1"/>
  <c r="AR298" i="11" s="1"/>
  <c r="AS298" i="11" s="1"/>
  <c r="AT298" i="11" s="1"/>
  <c r="AU298" i="11" s="1"/>
  <c r="AV298" i="11" s="1"/>
  <c r="AW298" i="11" s="1"/>
  <c r="AX298" i="11" s="1"/>
  <c r="AY298" i="11" s="1"/>
  <c r="AZ298" i="11" s="1"/>
  <c r="BA298" i="11" s="1"/>
  <c r="BB298" i="11" s="1"/>
  <c r="BC298" i="11" s="1"/>
  <c r="BD298" i="11" s="1"/>
  <c r="BE298" i="11" s="1"/>
  <c r="BF298" i="11" s="1"/>
  <c r="BG298" i="11" s="1"/>
  <c r="BH298" i="11" s="1"/>
  <c r="E361" i="11"/>
  <c r="E383" i="11" s="1"/>
  <c r="G295" i="11"/>
  <c r="R384" i="11"/>
  <c r="AS384" i="11"/>
  <c r="B375" i="11"/>
  <c r="F374" i="11"/>
  <c r="J374" i="11"/>
  <c r="N374" i="11"/>
  <c r="N385" i="11" s="1"/>
  <c r="R374" i="11"/>
  <c r="V374" i="11"/>
  <c r="Z374" i="11"/>
  <c r="AD374" i="11"/>
  <c r="AD385" i="11" s="1"/>
  <c r="AH374" i="11"/>
  <c r="AL374" i="11"/>
  <c r="AP374" i="11"/>
  <c r="AT374" i="11"/>
  <c r="AX374" i="11"/>
  <c r="BB374" i="11"/>
  <c r="BF374" i="11"/>
  <c r="BJ374" i="11"/>
  <c r="BN374" i="11"/>
  <c r="BR374" i="11"/>
  <c r="BV374" i="11"/>
  <c r="BZ374" i="11"/>
  <c r="CD374" i="11"/>
  <c r="CH374" i="11"/>
  <c r="C374" i="11"/>
  <c r="G374" i="11"/>
  <c r="G385" i="11" s="1"/>
  <c r="K374" i="11"/>
  <c r="O374" i="11"/>
  <c r="S374" i="11"/>
  <c r="W374" i="11"/>
  <c r="W385" i="11" s="1"/>
  <c r="AA374" i="11"/>
  <c r="AE374" i="11"/>
  <c r="AI374" i="11"/>
  <c r="AM374" i="11"/>
  <c r="AQ374" i="11"/>
  <c r="AU374" i="11"/>
  <c r="AY374" i="11"/>
  <c r="BC374" i="11"/>
  <c r="BG374" i="11"/>
  <c r="BK374" i="11"/>
  <c r="BO374" i="11"/>
  <c r="BS374" i="11"/>
  <c r="BW374" i="11"/>
  <c r="CA374" i="11"/>
  <c r="CE374" i="11"/>
  <c r="D374" i="11"/>
  <c r="H374" i="11"/>
  <c r="H385" i="11" s="1"/>
  <c r="L374" i="11"/>
  <c r="P374" i="11"/>
  <c r="T374" i="11"/>
  <c r="X374" i="11"/>
  <c r="AB374" i="11"/>
  <c r="AF374" i="11"/>
  <c r="AJ374" i="11"/>
  <c r="AJ385" i="11" s="1"/>
  <c r="AN374" i="11"/>
  <c r="AR374" i="11"/>
  <c r="AV374" i="11"/>
  <c r="AZ374" i="11"/>
  <c r="BD374" i="11"/>
  <c r="BH374" i="11"/>
  <c r="BL374" i="11"/>
  <c r="BP374" i="11"/>
  <c r="BT374" i="11"/>
  <c r="BX374" i="11"/>
  <c r="CB374" i="11"/>
  <c r="CF374" i="11"/>
  <c r="I374" i="11"/>
  <c r="I385" i="11" s="1"/>
  <c r="Y374" i="11"/>
  <c r="AO374" i="11"/>
  <c r="BE374" i="11"/>
  <c r="BU374" i="11"/>
  <c r="M374" i="11"/>
  <c r="M385" i="11" s="1"/>
  <c r="AC374" i="11"/>
  <c r="AC385" i="11" s="1"/>
  <c r="AS374" i="11"/>
  <c r="BI374" i="11"/>
  <c r="BY374" i="11"/>
  <c r="Q374" i="11"/>
  <c r="Q385" i="11" s="1"/>
  <c r="AG374" i="11"/>
  <c r="AG385" i="11" s="1"/>
  <c r="I472" i="11" s="1"/>
  <c r="AW374" i="11"/>
  <c r="BM374" i="11"/>
  <c r="CC374" i="11"/>
  <c r="U374" i="11"/>
  <c r="U385" i="11" s="1"/>
  <c r="CG374" i="11"/>
  <c r="AK374" i="11"/>
  <c r="BA374" i="11"/>
  <c r="BQ374" i="11"/>
  <c r="E374" i="11"/>
  <c r="AG362" i="11"/>
  <c r="AG384" i="11" s="1"/>
  <c r="Y362" i="11"/>
  <c r="Y384" i="11" s="1"/>
  <c r="Q362" i="11"/>
  <c r="Q384" i="11" s="1"/>
  <c r="I362" i="11"/>
  <c r="I384" i="11" s="1"/>
  <c r="AF362" i="11"/>
  <c r="AF384" i="11" s="1"/>
  <c r="AC362" i="11"/>
  <c r="AC384" i="11" s="1"/>
  <c r="AB362" i="11"/>
  <c r="AB384" i="11" s="1"/>
  <c r="AQ362" i="11"/>
  <c r="AQ384" i="11" s="1"/>
  <c r="AA362" i="11"/>
  <c r="AA384" i="11" s="1"/>
  <c r="K362" i="11"/>
  <c r="K384" i="11" s="1"/>
  <c r="AP362" i="11"/>
  <c r="AP384" i="11" s="1"/>
  <c r="Z362" i="11"/>
  <c r="Z384" i="11" s="1"/>
  <c r="J362" i="11"/>
  <c r="J384" i="11" s="1"/>
  <c r="E283" i="11"/>
  <c r="D360" i="11"/>
  <c r="D382" i="11" s="1"/>
  <c r="L384" i="11"/>
  <c r="X362" i="11"/>
  <c r="X384" i="11" s="1"/>
  <c r="AX362" i="11"/>
  <c r="U362" i="11"/>
  <c r="U384" i="11" s="1"/>
  <c r="AW362" i="11"/>
  <c r="T362" i="11"/>
  <c r="T384" i="11" s="1"/>
  <c r="AM362" i="11"/>
  <c r="AM384" i="11" s="1"/>
  <c r="W362" i="11"/>
  <c r="W384" i="11" s="1"/>
  <c r="G362" i="11"/>
  <c r="G384" i="11" s="1"/>
  <c r="AL362" i="11"/>
  <c r="AL384" i="11" s="1"/>
  <c r="V362" i="11"/>
  <c r="V384" i="11" s="1"/>
  <c r="F362" i="11"/>
  <c r="F384" i="11" s="1"/>
  <c r="C503" i="11"/>
  <c r="B502" i="11"/>
  <c r="F361" i="11" l="1"/>
  <c r="F383" i="11" s="1"/>
  <c r="P385" i="11"/>
  <c r="Y385" i="11"/>
  <c r="AB385" i="11"/>
  <c r="E473" i="11" s="1"/>
  <c r="AE385" i="11"/>
  <c r="G472" i="11" s="1"/>
  <c r="O385" i="11"/>
  <c r="V385" i="11"/>
  <c r="F385" i="11"/>
  <c r="T385" i="11"/>
  <c r="D385" i="11"/>
  <c r="AF385" i="11"/>
  <c r="F470" i="11" s="1"/>
  <c r="AI385" i="11"/>
  <c r="F467" i="11" s="1"/>
  <c r="S385" i="11"/>
  <c r="C385" i="11"/>
  <c r="Z385" i="11"/>
  <c r="J385" i="11"/>
  <c r="E457" i="11"/>
  <c r="F458" i="11"/>
  <c r="G459" i="11"/>
  <c r="H460" i="11"/>
  <c r="F459" i="11"/>
  <c r="G460" i="11"/>
  <c r="E458" i="11"/>
  <c r="H461" i="11"/>
  <c r="G456" i="11"/>
  <c r="F455" i="11"/>
  <c r="E454" i="11"/>
  <c r="H457" i="11"/>
  <c r="G461" i="11"/>
  <c r="E459" i="11"/>
  <c r="F460" i="11"/>
  <c r="E468" i="11"/>
  <c r="F469" i="11"/>
  <c r="G470" i="11"/>
  <c r="H471" i="11"/>
  <c r="F466" i="11"/>
  <c r="E465" i="11"/>
  <c r="G467" i="11"/>
  <c r="H468" i="11"/>
  <c r="F472" i="11"/>
  <c r="E471" i="11"/>
  <c r="G473" i="11"/>
  <c r="F457" i="11"/>
  <c r="G458" i="11"/>
  <c r="E456" i="11"/>
  <c r="H459" i="11"/>
  <c r="E472" i="11"/>
  <c r="F473" i="11"/>
  <c r="E469" i="11"/>
  <c r="G471" i="11"/>
  <c r="H472" i="11"/>
  <c r="H469" i="11"/>
  <c r="F461" i="11"/>
  <c r="E460" i="11"/>
  <c r="I460" i="11"/>
  <c r="F502" i="11"/>
  <c r="H502" i="11"/>
  <c r="G502" i="11"/>
  <c r="E502" i="11"/>
  <c r="E455" i="11"/>
  <c r="F456" i="11"/>
  <c r="G457" i="11"/>
  <c r="H458" i="11"/>
  <c r="I461" i="11"/>
  <c r="I473" i="11"/>
  <c r="I469" i="11"/>
  <c r="I458" i="11"/>
  <c r="K413" i="11"/>
  <c r="J524" i="11"/>
  <c r="J459" i="11"/>
  <c r="J460" i="11"/>
  <c r="J461" i="11"/>
  <c r="J470" i="11"/>
  <c r="J473" i="11"/>
  <c r="AK385" i="11"/>
  <c r="L385" i="11"/>
  <c r="E385" i="11"/>
  <c r="X385" i="11"/>
  <c r="AA385" i="11"/>
  <c r="K385" i="11"/>
  <c r="AH385" i="11"/>
  <c r="J472" i="11" s="1"/>
  <c r="R385" i="11"/>
  <c r="AL385" i="11"/>
  <c r="J468" i="11" s="1"/>
  <c r="B376" i="11"/>
  <c r="F375" i="11"/>
  <c r="J375" i="11"/>
  <c r="N375" i="11"/>
  <c r="R375" i="11"/>
  <c r="V375" i="11"/>
  <c r="Z375" i="11"/>
  <c r="AD375" i="11"/>
  <c r="AH375" i="11"/>
  <c r="AL375" i="11"/>
  <c r="AP375" i="11"/>
  <c r="AT375" i="11"/>
  <c r="AX375" i="11"/>
  <c r="BB375" i="11"/>
  <c r="BF375" i="11"/>
  <c r="BJ375" i="11"/>
  <c r="BN375" i="11"/>
  <c r="BR375" i="11"/>
  <c r="BV375" i="11"/>
  <c r="BZ375" i="11"/>
  <c r="CD375" i="11"/>
  <c r="CH375" i="11"/>
  <c r="C375" i="11"/>
  <c r="G375" i="11"/>
  <c r="K375" i="11"/>
  <c r="O375" i="11"/>
  <c r="S375" i="11"/>
  <c r="W375" i="11"/>
  <c r="AA375" i="11"/>
  <c r="AE375" i="11"/>
  <c r="AI375" i="11"/>
  <c r="AM375" i="11"/>
  <c r="AQ375" i="11"/>
  <c r="AU375" i="11"/>
  <c r="AY375" i="11"/>
  <c r="BC375" i="11"/>
  <c r="BG375" i="11"/>
  <c r="BK375" i="11"/>
  <c r="BO375" i="11"/>
  <c r="BS375" i="11"/>
  <c r="BW375" i="11"/>
  <c r="CA375" i="11"/>
  <c r="CE375" i="11"/>
  <c r="D375" i="11"/>
  <c r="H375" i="11"/>
  <c r="L375" i="11"/>
  <c r="P375" i="11"/>
  <c r="T375" i="11"/>
  <c r="X375" i="11"/>
  <c r="AB375" i="11"/>
  <c r="AF375" i="11"/>
  <c r="AJ375" i="11"/>
  <c r="AN375" i="11"/>
  <c r="AR375" i="11"/>
  <c r="AV375" i="11"/>
  <c r="AZ375" i="11"/>
  <c r="BD375" i="11"/>
  <c r="BH375" i="11"/>
  <c r="BL375" i="11"/>
  <c r="BP375" i="11"/>
  <c r="BT375" i="11"/>
  <c r="BX375" i="11"/>
  <c r="CB375" i="11"/>
  <c r="CF375" i="11"/>
  <c r="E375" i="11"/>
  <c r="U375" i="11"/>
  <c r="AK375" i="11"/>
  <c r="BA375" i="11"/>
  <c r="BQ375" i="11"/>
  <c r="CG375" i="11"/>
  <c r="I375" i="11"/>
  <c r="Y375" i="11"/>
  <c r="AO375" i="11"/>
  <c r="BE375" i="11"/>
  <c r="BU375" i="11"/>
  <c r="M375" i="11"/>
  <c r="AC375" i="11"/>
  <c r="AS375" i="11"/>
  <c r="BI375" i="11"/>
  <c r="BY375" i="11"/>
  <c r="BM375" i="11"/>
  <c r="Q375" i="11"/>
  <c r="CC375" i="11"/>
  <c r="AG375" i="11"/>
  <c r="AW375" i="11"/>
  <c r="B365" i="11"/>
  <c r="E364" i="11"/>
  <c r="I364" i="11"/>
  <c r="M364" i="11"/>
  <c r="Q364" i="11"/>
  <c r="U364" i="11"/>
  <c r="Y364" i="11"/>
  <c r="AC364" i="11"/>
  <c r="AG364" i="11"/>
  <c r="AK364" i="11"/>
  <c r="AO364" i="11"/>
  <c r="AS364" i="11"/>
  <c r="AW364" i="11"/>
  <c r="BA364" i="11"/>
  <c r="BE364" i="11"/>
  <c r="BI364" i="11"/>
  <c r="BM364" i="11"/>
  <c r="BQ364" i="11"/>
  <c r="BU364" i="11"/>
  <c r="BY364" i="11"/>
  <c r="CC364" i="11"/>
  <c r="CG364" i="11"/>
  <c r="F364" i="11"/>
  <c r="J364" i="11"/>
  <c r="N364" i="11"/>
  <c r="R364" i="11"/>
  <c r="V364" i="11"/>
  <c r="Z364" i="11"/>
  <c r="AD364" i="11"/>
  <c r="AH364" i="11"/>
  <c r="AL364" i="11"/>
  <c r="AP364" i="11"/>
  <c r="AT364" i="11"/>
  <c r="AX364" i="11"/>
  <c r="BB364" i="11"/>
  <c r="BF364" i="11"/>
  <c r="BJ364" i="11"/>
  <c r="BN364" i="11"/>
  <c r="BR364" i="11"/>
  <c r="BV364" i="11"/>
  <c r="BZ364" i="11"/>
  <c r="CD364" i="11"/>
  <c r="CH364" i="11"/>
  <c r="C364" i="11"/>
  <c r="G364" i="11"/>
  <c r="K364" i="11"/>
  <c r="O364" i="11"/>
  <c r="S364" i="11"/>
  <c r="W364" i="11"/>
  <c r="AA364" i="11"/>
  <c r="AE364" i="11"/>
  <c r="AI364" i="11"/>
  <c r="AM364" i="11"/>
  <c r="AQ364" i="11"/>
  <c r="AU364" i="11"/>
  <c r="AY364" i="11"/>
  <c r="BC364" i="11"/>
  <c r="BG364" i="11"/>
  <c r="BK364" i="11"/>
  <c r="BO364" i="11"/>
  <c r="BS364" i="11"/>
  <c r="BW364" i="11"/>
  <c r="CA364" i="11"/>
  <c r="CE364" i="11"/>
  <c r="D364" i="11"/>
  <c r="T364" i="11"/>
  <c r="AJ364" i="11"/>
  <c r="AZ364" i="11"/>
  <c r="BP364" i="11"/>
  <c r="CF364" i="11"/>
  <c r="H364" i="11"/>
  <c r="X364" i="11"/>
  <c r="AN364" i="11"/>
  <c r="BD364" i="11"/>
  <c r="BT364" i="11"/>
  <c r="L364" i="11"/>
  <c r="AB364" i="11"/>
  <c r="AR364" i="11"/>
  <c r="BH364" i="11"/>
  <c r="BX364" i="11"/>
  <c r="BL364" i="11"/>
  <c r="P364" i="11"/>
  <c r="CB364" i="11"/>
  <c r="AF364" i="11"/>
  <c r="AV364" i="11"/>
  <c r="F283" i="11"/>
  <c r="E360" i="11"/>
  <c r="E382" i="11" s="1"/>
  <c r="H295" i="11"/>
  <c r="G361" i="11"/>
  <c r="G383" i="11" s="1"/>
  <c r="F271" i="11"/>
  <c r="E359" i="11"/>
  <c r="E381" i="11" s="1"/>
  <c r="B503" i="11"/>
  <c r="C504" i="11"/>
  <c r="F471" i="11" l="1"/>
  <c r="E470" i="11"/>
  <c r="H473" i="11"/>
  <c r="J471" i="11"/>
  <c r="I470" i="11"/>
  <c r="E466" i="11"/>
  <c r="G468" i="11"/>
  <c r="I503" i="11"/>
  <c r="G503" i="11"/>
  <c r="E503" i="11"/>
  <c r="F503" i="11"/>
  <c r="H503" i="11"/>
  <c r="AM385" i="11"/>
  <c r="K468" i="11" s="1"/>
  <c r="E463" i="11"/>
  <c r="G465" i="11"/>
  <c r="F464" i="11"/>
  <c r="H466" i="11"/>
  <c r="I467" i="11"/>
  <c r="E464" i="11"/>
  <c r="G466" i="11"/>
  <c r="F465" i="11"/>
  <c r="H467" i="11"/>
  <c r="I468" i="11"/>
  <c r="G469" i="11"/>
  <c r="F468" i="11"/>
  <c r="E467" i="11"/>
  <c r="H470" i="11"/>
  <c r="I471" i="11"/>
  <c r="J469" i="11"/>
  <c r="L413" i="11"/>
  <c r="K524" i="11"/>
  <c r="K460" i="11"/>
  <c r="K461" i="11"/>
  <c r="K470" i="11"/>
  <c r="K472" i="11"/>
  <c r="K469" i="11"/>
  <c r="K471" i="11"/>
  <c r="K473" i="11"/>
  <c r="E365" i="11"/>
  <c r="I365" i="11"/>
  <c r="M365" i="11"/>
  <c r="Q365" i="11"/>
  <c r="U365" i="11"/>
  <c r="Y365" i="11"/>
  <c r="AC365" i="11"/>
  <c r="AG365" i="11"/>
  <c r="AK365" i="11"/>
  <c r="AO365" i="11"/>
  <c r="AS365" i="11"/>
  <c r="AW365" i="11"/>
  <c r="BA365" i="11"/>
  <c r="BE365" i="11"/>
  <c r="BI365" i="11"/>
  <c r="BM365" i="11"/>
  <c r="BQ365" i="11"/>
  <c r="BU365" i="11"/>
  <c r="BY365" i="11"/>
  <c r="CC365" i="11"/>
  <c r="CG365" i="11"/>
  <c r="F365" i="11"/>
  <c r="J365" i="11"/>
  <c r="N365" i="11"/>
  <c r="R365" i="11"/>
  <c r="V365" i="11"/>
  <c r="Z365" i="11"/>
  <c r="AD365" i="11"/>
  <c r="AH365" i="11"/>
  <c r="AL365" i="11"/>
  <c r="AP365" i="11"/>
  <c r="AT365" i="11"/>
  <c r="AX365" i="11"/>
  <c r="BB365" i="11"/>
  <c r="BF365" i="11"/>
  <c r="BJ365" i="11"/>
  <c r="BN365" i="11"/>
  <c r="BR365" i="11"/>
  <c r="BV365" i="11"/>
  <c r="BZ365" i="11"/>
  <c r="CD365" i="11"/>
  <c r="CH365" i="11"/>
  <c r="C365" i="11"/>
  <c r="G365" i="11"/>
  <c r="K365" i="11"/>
  <c r="O365" i="11"/>
  <c r="S365" i="11"/>
  <c r="W365" i="11"/>
  <c r="AA365" i="11"/>
  <c r="AE365" i="11"/>
  <c r="AI365" i="11"/>
  <c r="AM365" i="11"/>
  <c r="AQ365" i="11"/>
  <c r="AU365" i="11"/>
  <c r="AY365" i="11"/>
  <c r="BC365" i="11"/>
  <c r="BG365" i="11"/>
  <c r="BK365" i="11"/>
  <c r="BO365" i="11"/>
  <c r="BS365" i="11"/>
  <c r="BW365" i="11"/>
  <c r="CA365" i="11"/>
  <c r="CE365" i="11"/>
  <c r="P365" i="11"/>
  <c r="AF365" i="11"/>
  <c r="AV365" i="11"/>
  <c r="BL365" i="11"/>
  <c r="CB365" i="11"/>
  <c r="D365" i="11"/>
  <c r="T365" i="11"/>
  <c r="AJ365" i="11"/>
  <c r="AZ365" i="11"/>
  <c r="BP365" i="11"/>
  <c r="CF365" i="11"/>
  <c r="H365" i="11"/>
  <c r="X365" i="11"/>
  <c r="AN365" i="11"/>
  <c r="BD365" i="11"/>
  <c r="BT365" i="11"/>
  <c r="AR365" i="11"/>
  <c r="BH365" i="11"/>
  <c r="L365" i="11"/>
  <c r="BX365" i="11"/>
  <c r="AB365" i="11"/>
  <c r="Q386" i="11"/>
  <c r="U386" i="11"/>
  <c r="L386" i="11"/>
  <c r="O386" i="11"/>
  <c r="V386" i="11"/>
  <c r="K485" i="11" s="1"/>
  <c r="F386" i="11"/>
  <c r="I295" i="11"/>
  <c r="H361" i="11"/>
  <c r="H383" i="11" s="1"/>
  <c r="E386" i="11"/>
  <c r="X386" i="11"/>
  <c r="H386" i="11"/>
  <c r="K386" i="11"/>
  <c r="R386" i="11"/>
  <c r="F376" i="11"/>
  <c r="F387" i="11" s="1"/>
  <c r="J376" i="11"/>
  <c r="J387" i="11" s="1"/>
  <c r="N376" i="11"/>
  <c r="N387" i="11" s="1"/>
  <c r="K493" i="11" s="1"/>
  <c r="R376" i="11"/>
  <c r="V376" i="11"/>
  <c r="Z376" i="11"/>
  <c r="AD376" i="11"/>
  <c r="AH376" i="11"/>
  <c r="AL376" i="11"/>
  <c r="AP376" i="11"/>
  <c r="AT376" i="11"/>
  <c r="AX376" i="11"/>
  <c r="BB376" i="11"/>
  <c r="BF376" i="11"/>
  <c r="BJ376" i="11"/>
  <c r="BN376" i="11"/>
  <c r="BR376" i="11"/>
  <c r="BV376" i="11"/>
  <c r="BZ376" i="11"/>
  <c r="CD376" i="11"/>
  <c r="CH376" i="11"/>
  <c r="C376" i="11"/>
  <c r="C387" i="11" s="1"/>
  <c r="G376" i="11"/>
  <c r="G387" i="11" s="1"/>
  <c r="K376" i="11"/>
  <c r="K387" i="11" s="1"/>
  <c r="O376" i="11"/>
  <c r="S376" i="11"/>
  <c r="W376" i="11"/>
  <c r="AA376" i="11"/>
  <c r="AE376" i="11"/>
  <c r="AI376" i="11"/>
  <c r="AM376" i="11"/>
  <c r="AQ376" i="11"/>
  <c r="AU376" i="11"/>
  <c r="AY376" i="11"/>
  <c r="BC376" i="11"/>
  <c r="BG376" i="11"/>
  <c r="BK376" i="11"/>
  <c r="BO376" i="11"/>
  <c r="BS376" i="11"/>
  <c r="BW376" i="11"/>
  <c r="CA376" i="11"/>
  <c r="CE376" i="11"/>
  <c r="D376" i="11"/>
  <c r="H376" i="11"/>
  <c r="H387" i="11" s="1"/>
  <c r="L376" i="11"/>
  <c r="P376" i="11"/>
  <c r="T376" i="11"/>
  <c r="X376" i="11"/>
  <c r="AB376" i="11"/>
  <c r="AF376" i="11"/>
  <c r="AJ376" i="11"/>
  <c r="AN376" i="11"/>
  <c r="AR376" i="11"/>
  <c r="AV376" i="11"/>
  <c r="AZ376" i="11"/>
  <c r="BD376" i="11"/>
  <c r="BH376" i="11"/>
  <c r="BL376" i="11"/>
  <c r="BP376" i="11"/>
  <c r="BT376" i="11"/>
  <c r="BX376" i="11"/>
  <c r="CB376" i="11"/>
  <c r="CF376" i="11"/>
  <c r="Q376" i="11"/>
  <c r="AG376" i="11"/>
  <c r="AW376" i="11"/>
  <c r="BM376" i="11"/>
  <c r="CC376" i="11"/>
  <c r="E376" i="11"/>
  <c r="E387" i="11" s="1"/>
  <c r="U376" i="11"/>
  <c r="AK376" i="11"/>
  <c r="BA376" i="11"/>
  <c r="BQ376" i="11"/>
  <c r="CG376" i="11"/>
  <c r="I376" i="11"/>
  <c r="Y376" i="11"/>
  <c r="AO376" i="11"/>
  <c r="BE376" i="11"/>
  <c r="BU376" i="11"/>
  <c r="AS376" i="11"/>
  <c r="BI376" i="11"/>
  <c r="M376" i="11"/>
  <c r="M387" i="11" s="1"/>
  <c r="BY376" i="11"/>
  <c r="AC376" i="11"/>
  <c r="M386" i="11"/>
  <c r="Y386" i="11"/>
  <c r="T386" i="11"/>
  <c r="D386" i="11"/>
  <c r="W386" i="11"/>
  <c r="G386" i="11"/>
  <c r="N386" i="11"/>
  <c r="G271" i="11"/>
  <c r="F359" i="11"/>
  <c r="F381" i="11" s="1"/>
  <c r="G283" i="11"/>
  <c r="F360" i="11"/>
  <c r="F382" i="11" s="1"/>
  <c r="I386" i="11"/>
  <c r="P386" i="11"/>
  <c r="E485" i="11" s="1"/>
  <c r="S386" i="11"/>
  <c r="C386" i="11"/>
  <c r="J386" i="11"/>
  <c r="C505" i="11"/>
  <c r="B504" i="11"/>
  <c r="D387" i="11" l="1"/>
  <c r="E497" i="11" s="1"/>
  <c r="I387" i="11"/>
  <c r="L387" i="11"/>
  <c r="E481" i="11"/>
  <c r="G483" i="11"/>
  <c r="F482" i="11"/>
  <c r="H484" i="11"/>
  <c r="I485" i="11"/>
  <c r="F504" i="11"/>
  <c r="H504" i="11"/>
  <c r="J504" i="11"/>
  <c r="G504" i="11"/>
  <c r="I504" i="11"/>
  <c r="E504" i="11"/>
  <c r="F483" i="11"/>
  <c r="E482" i="11"/>
  <c r="G484" i="11"/>
  <c r="H485" i="11"/>
  <c r="Z386" i="11"/>
  <c r="F477" i="11"/>
  <c r="E476" i="11"/>
  <c r="G478" i="11"/>
  <c r="H479" i="11"/>
  <c r="I480" i="11"/>
  <c r="J481" i="11"/>
  <c r="E488" i="11"/>
  <c r="F489" i="11"/>
  <c r="G490" i="11"/>
  <c r="H491" i="11"/>
  <c r="I492" i="11"/>
  <c r="J493" i="11"/>
  <c r="F492" i="11"/>
  <c r="E491" i="11"/>
  <c r="G493" i="11"/>
  <c r="H494" i="11"/>
  <c r="I495" i="11"/>
  <c r="J496" i="11"/>
  <c r="K494" i="11"/>
  <c r="E478" i="11"/>
  <c r="F479" i="11"/>
  <c r="G480" i="11"/>
  <c r="H481" i="11"/>
  <c r="I482" i="11"/>
  <c r="J483" i="11"/>
  <c r="F497" i="11"/>
  <c r="E496" i="11"/>
  <c r="E489" i="11"/>
  <c r="G491" i="11"/>
  <c r="F490" i="11"/>
  <c r="H492" i="11"/>
  <c r="I493" i="11"/>
  <c r="J494" i="11"/>
  <c r="F496" i="11"/>
  <c r="E495" i="11"/>
  <c r="G497" i="11"/>
  <c r="F478" i="11"/>
  <c r="G479" i="11"/>
  <c r="E477" i="11"/>
  <c r="H480" i="11"/>
  <c r="I481" i="11"/>
  <c r="J482" i="11"/>
  <c r="F481" i="11"/>
  <c r="G482" i="11"/>
  <c r="E480" i="11"/>
  <c r="H483" i="11"/>
  <c r="I484" i="11"/>
  <c r="J485" i="11"/>
  <c r="K497" i="11"/>
  <c r="K482" i="11"/>
  <c r="M413" i="11"/>
  <c r="L524" i="11"/>
  <c r="L461" i="11"/>
  <c r="L469" i="11"/>
  <c r="L470" i="11"/>
  <c r="L471" i="11"/>
  <c r="L472" i="11"/>
  <c r="L473" i="11"/>
  <c r="L482" i="11"/>
  <c r="L483" i="11"/>
  <c r="L484" i="11"/>
  <c r="L485" i="11"/>
  <c r="L496" i="11"/>
  <c r="L497" i="11"/>
  <c r="L494" i="11"/>
  <c r="L495" i="11"/>
  <c r="F494" i="11"/>
  <c r="G495" i="11"/>
  <c r="E493" i="11"/>
  <c r="H496" i="11"/>
  <c r="I497" i="11"/>
  <c r="F491" i="11"/>
  <c r="G492" i="11"/>
  <c r="E490" i="11"/>
  <c r="H493" i="11"/>
  <c r="I494" i="11"/>
  <c r="J495" i="11"/>
  <c r="F484" i="11"/>
  <c r="E483" i="11"/>
  <c r="G485" i="11"/>
  <c r="E479" i="11"/>
  <c r="G481" i="11"/>
  <c r="F480" i="11"/>
  <c r="H482" i="11"/>
  <c r="I483" i="11"/>
  <c r="J484" i="11"/>
  <c r="E484" i="11"/>
  <c r="F485" i="11"/>
  <c r="K496" i="11"/>
  <c r="K484" i="11"/>
  <c r="AN385" i="11"/>
  <c r="E462" i="11"/>
  <c r="F463" i="11"/>
  <c r="G464" i="11"/>
  <c r="H465" i="11"/>
  <c r="I466" i="11"/>
  <c r="J467" i="11"/>
  <c r="F493" i="11"/>
  <c r="E492" i="11"/>
  <c r="G494" i="11"/>
  <c r="H495" i="11"/>
  <c r="I496" i="11"/>
  <c r="J497" i="11"/>
  <c r="E494" i="11"/>
  <c r="G496" i="11"/>
  <c r="F495" i="11"/>
  <c r="H497" i="11"/>
  <c r="F488" i="11"/>
  <c r="E487" i="11"/>
  <c r="G489" i="11"/>
  <c r="H490" i="11"/>
  <c r="I491" i="11"/>
  <c r="J492" i="11"/>
  <c r="K495" i="11"/>
  <c r="K483" i="11"/>
  <c r="I389" i="11"/>
  <c r="I388" i="11"/>
  <c r="K498" i="11" s="1"/>
  <c r="D389" i="11"/>
  <c r="D388" i="11"/>
  <c r="L504" i="11" s="1"/>
  <c r="G388" i="11"/>
  <c r="G389" i="11"/>
  <c r="N389" i="11"/>
  <c r="N388" i="11"/>
  <c r="O387" i="11"/>
  <c r="H283" i="11"/>
  <c r="G360" i="11"/>
  <c r="G382" i="11" s="1"/>
  <c r="M389" i="11"/>
  <c r="M388" i="11"/>
  <c r="C389" i="11"/>
  <c r="C388" i="11"/>
  <c r="K504" i="11" s="1"/>
  <c r="J389" i="11"/>
  <c r="J388" i="11"/>
  <c r="L498" i="11" s="1"/>
  <c r="J295" i="11"/>
  <c r="I361" i="11"/>
  <c r="I383" i="11" s="1"/>
  <c r="E389" i="11"/>
  <c r="E388" i="11"/>
  <c r="L503" i="11" s="1"/>
  <c r="L389" i="11"/>
  <c r="L388" i="11"/>
  <c r="F389" i="11"/>
  <c r="F388" i="11"/>
  <c r="H271" i="11"/>
  <c r="G359" i="11"/>
  <c r="G381" i="11" s="1"/>
  <c r="H389" i="11"/>
  <c r="H388" i="11"/>
  <c r="L500" i="11" s="1"/>
  <c r="K389" i="11"/>
  <c r="K388" i="11"/>
  <c r="B505" i="11"/>
  <c r="C506" i="11"/>
  <c r="M504" i="11" l="1"/>
  <c r="AO385" i="11"/>
  <c r="F462" i="11"/>
  <c r="G463" i="11"/>
  <c r="H464" i="11"/>
  <c r="I465" i="11"/>
  <c r="J466" i="11"/>
  <c r="K467" i="11"/>
  <c r="J498" i="11"/>
  <c r="K499" i="11"/>
  <c r="I499" i="11"/>
  <c r="H498" i="11"/>
  <c r="J500" i="11"/>
  <c r="K501" i="11"/>
  <c r="H499" i="11"/>
  <c r="I500" i="11"/>
  <c r="G498" i="11"/>
  <c r="J501" i="11"/>
  <c r="K502" i="11"/>
  <c r="E486" i="11"/>
  <c r="G488" i="11"/>
  <c r="F487" i="11"/>
  <c r="H489" i="11"/>
  <c r="I490" i="11"/>
  <c r="J491" i="11"/>
  <c r="K492" i="11"/>
  <c r="I498" i="11"/>
  <c r="J499" i="11"/>
  <c r="K500" i="11"/>
  <c r="L502" i="11"/>
  <c r="L499" i="11"/>
  <c r="L468" i="11"/>
  <c r="F505" i="11"/>
  <c r="H505" i="11"/>
  <c r="J505" i="11"/>
  <c r="L505" i="11"/>
  <c r="I505" i="11"/>
  <c r="G505" i="11"/>
  <c r="K505" i="11"/>
  <c r="E505" i="11"/>
  <c r="M505" i="11"/>
  <c r="H500" i="11"/>
  <c r="G499" i="11"/>
  <c r="F498" i="11"/>
  <c r="I501" i="11"/>
  <c r="J502" i="11"/>
  <c r="K503" i="11"/>
  <c r="L501" i="11"/>
  <c r="L493" i="11"/>
  <c r="AA386" i="11"/>
  <c r="E475" i="11"/>
  <c r="G477" i="11"/>
  <c r="F476" i="11"/>
  <c r="H478" i="11"/>
  <c r="I479" i="11"/>
  <c r="J480" i="11"/>
  <c r="K481" i="11"/>
  <c r="F499" i="11"/>
  <c r="G500" i="11"/>
  <c r="E498" i="11"/>
  <c r="H501" i="11"/>
  <c r="I502" i="11"/>
  <c r="J503" i="11"/>
  <c r="N413" i="11"/>
  <c r="N505" i="11" s="1"/>
  <c r="M524" i="11"/>
  <c r="M468" i="11"/>
  <c r="M469" i="11"/>
  <c r="M470" i="11"/>
  <c r="M471" i="11"/>
  <c r="M472" i="11"/>
  <c r="M473" i="11"/>
  <c r="M482" i="11"/>
  <c r="M494" i="11"/>
  <c r="M495" i="11"/>
  <c r="M496" i="11"/>
  <c r="M497" i="11"/>
  <c r="M483" i="11"/>
  <c r="M484" i="11"/>
  <c r="M485" i="11"/>
  <c r="M500" i="11"/>
  <c r="M499" i="11"/>
  <c r="M498" i="11"/>
  <c r="M501" i="11"/>
  <c r="M502" i="11"/>
  <c r="M503" i="11"/>
  <c r="I271" i="11"/>
  <c r="H359" i="11"/>
  <c r="H381" i="11" s="1"/>
  <c r="K295" i="11"/>
  <c r="J361" i="11"/>
  <c r="J383" i="11" s="1"/>
  <c r="I283" i="11"/>
  <c r="H360" i="11"/>
  <c r="H382" i="11" s="1"/>
  <c r="O388" i="11"/>
  <c r="P387" i="11"/>
  <c r="O389" i="11"/>
  <c r="C507" i="11"/>
  <c r="B506" i="11"/>
  <c r="F506" i="11" l="1"/>
  <c r="H506" i="11"/>
  <c r="M506" i="11"/>
  <c r="J506" i="11"/>
  <c r="L506" i="11"/>
  <c r="N506" i="11"/>
  <c r="G506" i="11"/>
  <c r="I506" i="11"/>
  <c r="E506" i="11"/>
  <c r="K506" i="11"/>
  <c r="AB386" i="11"/>
  <c r="E474" i="11"/>
  <c r="F475" i="11"/>
  <c r="G476" i="11"/>
  <c r="H477" i="11"/>
  <c r="I478" i="11"/>
  <c r="J479" i="11"/>
  <c r="K480" i="11"/>
  <c r="L481" i="11"/>
  <c r="F486" i="11"/>
  <c r="G487" i="11"/>
  <c r="H488" i="11"/>
  <c r="I489" i="11"/>
  <c r="J490" i="11"/>
  <c r="K491" i="11"/>
  <c r="L492" i="11"/>
  <c r="M493" i="11"/>
  <c r="O413" i="11"/>
  <c r="O506" i="11" s="1"/>
  <c r="N524" i="11"/>
  <c r="N469" i="11"/>
  <c r="N470" i="11"/>
  <c r="N471" i="11"/>
  <c r="N472" i="11"/>
  <c r="N473" i="11"/>
  <c r="N482" i="11"/>
  <c r="N483" i="11"/>
  <c r="N484" i="11"/>
  <c r="N485" i="11"/>
  <c r="N494" i="11"/>
  <c r="N495" i="11"/>
  <c r="N496" i="11"/>
  <c r="N497" i="11"/>
  <c r="N499" i="11"/>
  <c r="N500" i="11"/>
  <c r="N498" i="11"/>
  <c r="N501" i="11"/>
  <c r="N502" i="11"/>
  <c r="N503" i="11"/>
  <c r="N504" i="11"/>
  <c r="AP385" i="11"/>
  <c r="G462" i="11"/>
  <c r="H463" i="11"/>
  <c r="I464" i="11"/>
  <c r="J465" i="11"/>
  <c r="K466" i="11"/>
  <c r="L467" i="11"/>
  <c r="Q387" i="11"/>
  <c r="P389" i="11"/>
  <c r="P388" i="11"/>
  <c r="L295" i="11"/>
  <c r="K361" i="11"/>
  <c r="K383" i="11" s="1"/>
  <c r="J283" i="11"/>
  <c r="I360" i="11"/>
  <c r="I382" i="11" s="1"/>
  <c r="J271" i="11"/>
  <c r="I359" i="11"/>
  <c r="I381" i="11" s="1"/>
  <c r="B507" i="11"/>
  <c r="C508" i="11"/>
  <c r="F507" i="11" l="1"/>
  <c r="O507" i="11"/>
  <c r="H507" i="11"/>
  <c r="J507" i="11"/>
  <c r="L507" i="11"/>
  <c r="I507" i="11"/>
  <c r="N507" i="11"/>
  <c r="G507" i="11"/>
  <c r="K507" i="11"/>
  <c r="E507" i="11"/>
  <c r="M507" i="11"/>
  <c r="AQ385" i="11"/>
  <c r="O468" i="11" s="1"/>
  <c r="H462" i="11"/>
  <c r="I463" i="11"/>
  <c r="J464" i="11"/>
  <c r="K465" i="11"/>
  <c r="L466" i="11"/>
  <c r="M467" i="11"/>
  <c r="G486" i="11"/>
  <c r="H487" i="11"/>
  <c r="I488" i="11"/>
  <c r="J489" i="11"/>
  <c r="K490" i="11"/>
  <c r="L491" i="11"/>
  <c r="M492" i="11"/>
  <c r="N493" i="11"/>
  <c r="P413" i="11"/>
  <c r="O524" i="11"/>
  <c r="O469" i="11"/>
  <c r="O471" i="11"/>
  <c r="O473" i="11"/>
  <c r="O483" i="11"/>
  <c r="O484" i="11"/>
  <c r="O485" i="11"/>
  <c r="O470" i="11"/>
  <c r="O472" i="11"/>
  <c r="O494" i="11"/>
  <c r="O495" i="11"/>
  <c r="O496" i="11"/>
  <c r="O497" i="11"/>
  <c r="O499" i="11"/>
  <c r="O500" i="11"/>
  <c r="O498" i="11"/>
  <c r="O501" i="11"/>
  <c r="O502" i="11"/>
  <c r="O503" i="11"/>
  <c r="O504" i="11"/>
  <c r="O505" i="11"/>
  <c r="N468" i="11"/>
  <c r="AC386" i="11"/>
  <c r="F474" i="11"/>
  <c r="G475" i="11"/>
  <c r="H476" i="11"/>
  <c r="I477" i="11"/>
  <c r="J478" i="11"/>
  <c r="K479" i="11"/>
  <c r="L480" i="11"/>
  <c r="M481" i="11"/>
  <c r="K271" i="11"/>
  <c r="J359" i="11"/>
  <c r="J381" i="11" s="1"/>
  <c r="M295" i="11"/>
  <c r="L361" i="11"/>
  <c r="L383" i="11" s="1"/>
  <c r="K283" i="11"/>
  <c r="J360" i="11"/>
  <c r="J382" i="11" s="1"/>
  <c r="R387" i="11"/>
  <c r="Q389" i="11"/>
  <c r="Q388" i="11"/>
  <c r="C509" i="11"/>
  <c r="B508" i="11"/>
  <c r="Q413" i="11" l="1"/>
  <c r="P524" i="11"/>
  <c r="P469" i="11"/>
  <c r="P470" i="11"/>
  <c r="P471" i="11"/>
  <c r="P472" i="11"/>
  <c r="P473" i="11"/>
  <c r="P483" i="11"/>
  <c r="P484" i="11"/>
  <c r="P485" i="11"/>
  <c r="P494" i="11"/>
  <c r="P495" i="11"/>
  <c r="P496" i="11"/>
  <c r="P497" i="11"/>
  <c r="P499" i="11"/>
  <c r="P500" i="11"/>
  <c r="P498" i="11"/>
  <c r="P501" i="11"/>
  <c r="P502" i="11"/>
  <c r="P503" i="11"/>
  <c r="P504" i="11"/>
  <c r="P505" i="11"/>
  <c r="P506" i="11"/>
  <c r="P507" i="11"/>
  <c r="F508" i="11"/>
  <c r="O508" i="11"/>
  <c r="H508" i="11"/>
  <c r="M508" i="11"/>
  <c r="J508" i="11"/>
  <c r="L508" i="11"/>
  <c r="Q508" i="11"/>
  <c r="N508" i="11"/>
  <c r="G508" i="11"/>
  <c r="P508" i="11"/>
  <c r="I508" i="11"/>
  <c r="E508" i="11"/>
  <c r="K508" i="11"/>
  <c r="H486" i="11"/>
  <c r="I487" i="11"/>
  <c r="J488" i="11"/>
  <c r="K489" i="11"/>
  <c r="L490" i="11"/>
  <c r="M491" i="11"/>
  <c r="N492" i="11"/>
  <c r="AD386" i="11"/>
  <c r="G474" i="11"/>
  <c r="H475" i="11"/>
  <c r="I476" i="11"/>
  <c r="J477" i="11"/>
  <c r="K478" i="11"/>
  <c r="L479" i="11"/>
  <c r="M480" i="11"/>
  <c r="N481" i="11"/>
  <c r="O493" i="11"/>
  <c r="O482" i="11"/>
  <c r="AR385" i="11"/>
  <c r="P468" i="11" s="1"/>
  <c r="I462" i="11"/>
  <c r="J463" i="11"/>
  <c r="K464" i="11"/>
  <c r="L465" i="11"/>
  <c r="M466" i="11"/>
  <c r="N467" i="11"/>
  <c r="S387" i="11"/>
  <c r="R389" i="11"/>
  <c r="R388" i="11"/>
  <c r="N295" i="11"/>
  <c r="M361" i="11"/>
  <c r="M383" i="11" s="1"/>
  <c r="L283" i="11"/>
  <c r="K360" i="11"/>
  <c r="K382" i="11" s="1"/>
  <c r="L271" i="11"/>
  <c r="K359" i="11"/>
  <c r="K381" i="11" s="1"/>
  <c r="B509" i="11"/>
  <c r="C510" i="11"/>
  <c r="I486" i="11" l="1"/>
  <c r="J487" i="11"/>
  <c r="K488" i="11"/>
  <c r="L489" i="11"/>
  <c r="M490" i="11"/>
  <c r="N491" i="11"/>
  <c r="O492" i="11"/>
  <c r="AE386" i="11"/>
  <c r="Q482" i="11" s="1"/>
  <c r="H474" i="11"/>
  <c r="I475" i="11"/>
  <c r="J476" i="11"/>
  <c r="K477" i="11"/>
  <c r="L478" i="11"/>
  <c r="M479" i="11"/>
  <c r="N480" i="11"/>
  <c r="O481" i="11"/>
  <c r="P493" i="11"/>
  <c r="AS385" i="11"/>
  <c r="J462" i="11"/>
  <c r="K463" i="11"/>
  <c r="L464" i="11"/>
  <c r="M465" i="11"/>
  <c r="N466" i="11"/>
  <c r="O467" i="11"/>
  <c r="F509" i="11"/>
  <c r="O509" i="11"/>
  <c r="J509" i="11"/>
  <c r="L509" i="11"/>
  <c r="I509" i="11"/>
  <c r="N509" i="11"/>
  <c r="G509" i="11"/>
  <c r="H509" i="11"/>
  <c r="Q509" i="11"/>
  <c r="M509" i="11"/>
  <c r="K509" i="11"/>
  <c r="P509" i="11"/>
  <c r="E509" i="11"/>
  <c r="P482" i="11"/>
  <c r="R413" i="11"/>
  <c r="R509" i="11" s="1"/>
  <c r="Q524" i="11"/>
  <c r="Q468" i="11"/>
  <c r="Q469" i="11"/>
  <c r="Q470" i="11"/>
  <c r="Q471" i="11"/>
  <c r="Q472" i="11"/>
  <c r="Q473" i="11"/>
  <c r="Q494" i="11"/>
  <c r="Q495" i="11"/>
  <c r="Q496" i="11"/>
  <c r="Q497" i="11"/>
  <c r="Q483" i="11"/>
  <c r="Q484" i="11"/>
  <c r="Q485" i="11"/>
  <c r="Q500" i="11"/>
  <c r="Q499" i="11"/>
  <c r="Q498" i="11"/>
  <c r="Q501" i="11"/>
  <c r="Q502" i="11"/>
  <c r="Q503" i="11"/>
  <c r="Q504" i="11"/>
  <c r="Q505" i="11"/>
  <c r="Q506" i="11"/>
  <c r="Q507" i="11"/>
  <c r="M271" i="11"/>
  <c r="L359" i="11"/>
  <c r="L381" i="11" s="1"/>
  <c r="O295" i="11"/>
  <c r="N361" i="11"/>
  <c r="N383" i="11" s="1"/>
  <c r="M283" i="11"/>
  <c r="L360" i="11"/>
  <c r="L382" i="11" s="1"/>
  <c r="T387" i="11"/>
  <c r="Q493" i="11" s="1"/>
  <c r="S388" i="11"/>
  <c r="S389" i="11"/>
  <c r="C511" i="11"/>
  <c r="B510" i="11"/>
  <c r="AF386" i="11" l="1"/>
  <c r="I474" i="11"/>
  <c r="J475" i="11"/>
  <c r="K476" i="11"/>
  <c r="L477" i="11"/>
  <c r="M478" i="11"/>
  <c r="N479" i="11"/>
  <c r="O480" i="11"/>
  <c r="P481" i="11"/>
  <c r="S413" i="11"/>
  <c r="R524" i="11"/>
  <c r="R469" i="11"/>
  <c r="R470" i="11"/>
  <c r="R471" i="11"/>
  <c r="R472" i="11"/>
  <c r="R473" i="11"/>
  <c r="R482" i="11"/>
  <c r="R483" i="11"/>
  <c r="R484" i="11"/>
  <c r="R485" i="11"/>
  <c r="R494" i="11"/>
  <c r="R495" i="11"/>
  <c r="R496" i="11"/>
  <c r="R497" i="11"/>
  <c r="R499" i="11"/>
  <c r="R498" i="11"/>
  <c r="R500" i="11"/>
  <c r="R501" i="11"/>
  <c r="R502" i="11"/>
  <c r="R503" i="11"/>
  <c r="R504" i="11"/>
  <c r="R505" i="11"/>
  <c r="R506" i="11"/>
  <c r="R507" i="11"/>
  <c r="R508" i="11"/>
  <c r="AT385" i="11"/>
  <c r="K462" i="11"/>
  <c r="L463" i="11"/>
  <c r="M464" i="11"/>
  <c r="N465" i="11"/>
  <c r="O466" i="11"/>
  <c r="P467" i="11"/>
  <c r="F510" i="11"/>
  <c r="O510" i="11"/>
  <c r="L510" i="11"/>
  <c r="J510" i="11"/>
  <c r="S510" i="11"/>
  <c r="P510" i="11"/>
  <c r="I510" i="11"/>
  <c r="Q510" i="11"/>
  <c r="N510" i="11"/>
  <c r="G510" i="11"/>
  <c r="E510" i="11"/>
  <c r="R510" i="11"/>
  <c r="M510" i="11"/>
  <c r="K510" i="11"/>
  <c r="H510" i="11"/>
  <c r="J486" i="11"/>
  <c r="K487" i="11"/>
  <c r="L488" i="11"/>
  <c r="M489" i="11"/>
  <c r="N490" i="11"/>
  <c r="O491" i="11"/>
  <c r="P492" i="11"/>
  <c r="U387" i="11"/>
  <c r="R493" i="11" s="1"/>
  <c r="T389" i="11"/>
  <c r="T388" i="11"/>
  <c r="P295" i="11"/>
  <c r="O361" i="11"/>
  <c r="O383" i="11" s="1"/>
  <c r="N283" i="11"/>
  <c r="M360" i="11"/>
  <c r="M382" i="11" s="1"/>
  <c r="N271" i="11"/>
  <c r="M359" i="11"/>
  <c r="M381" i="11" s="1"/>
  <c r="B511" i="11"/>
  <c r="C512" i="11"/>
  <c r="G511" i="11" l="1"/>
  <c r="P511" i="11"/>
  <c r="E511" i="11"/>
  <c r="J511" i="11"/>
  <c r="K511" i="11"/>
  <c r="I511" i="11"/>
  <c r="F511" i="11"/>
  <c r="O511" i="11"/>
  <c r="H511" i="11"/>
  <c r="M511" i="11"/>
  <c r="N511" i="11"/>
  <c r="S511" i="11"/>
  <c r="L511" i="11"/>
  <c r="Q511" i="11"/>
  <c r="R511" i="11"/>
  <c r="AU385" i="11"/>
  <c r="S468" i="11" s="1"/>
  <c r="L462" i="11"/>
  <c r="M463" i="11"/>
  <c r="N464" i="11"/>
  <c r="O465" i="11"/>
  <c r="P466" i="11"/>
  <c r="Q467" i="11"/>
  <c r="K486" i="11"/>
  <c r="L487" i="11"/>
  <c r="M488" i="11"/>
  <c r="N489" i="11"/>
  <c r="O490" i="11"/>
  <c r="P491" i="11"/>
  <c r="Q492" i="11"/>
  <c r="T413" i="11"/>
  <c r="S524" i="11"/>
  <c r="S469" i="11"/>
  <c r="S471" i="11"/>
  <c r="S473" i="11"/>
  <c r="S483" i="11"/>
  <c r="S484" i="11"/>
  <c r="S485" i="11"/>
  <c r="S494" i="11"/>
  <c r="S495" i="11"/>
  <c r="S496" i="11"/>
  <c r="S497" i="11"/>
  <c r="S470" i="11"/>
  <c r="S472" i="11"/>
  <c r="S499" i="11"/>
  <c r="S500" i="11"/>
  <c r="S498" i="11"/>
  <c r="S501" i="11"/>
  <c r="S502" i="11"/>
  <c r="S503" i="11"/>
  <c r="S504" i="11"/>
  <c r="S505" i="11"/>
  <c r="S506" i="11"/>
  <c r="S507" i="11"/>
  <c r="S508" i="11"/>
  <c r="S509" i="11"/>
  <c r="R468" i="11"/>
  <c r="AG386" i="11"/>
  <c r="S482" i="11" s="1"/>
  <c r="J474" i="11"/>
  <c r="K475" i="11"/>
  <c r="L476" i="11"/>
  <c r="M477" i="11"/>
  <c r="N478" i="11"/>
  <c r="O479" i="11"/>
  <c r="P480" i="11"/>
  <c r="Q481" i="11"/>
  <c r="O271" i="11"/>
  <c r="N359" i="11"/>
  <c r="N381" i="11" s="1"/>
  <c r="Q295" i="11"/>
  <c r="P361" i="11"/>
  <c r="P383" i="11" s="1"/>
  <c r="O283" i="11"/>
  <c r="N360" i="11"/>
  <c r="N382" i="11" s="1"/>
  <c r="V387" i="11"/>
  <c r="S493" i="11" s="1"/>
  <c r="U389" i="11"/>
  <c r="U388" i="11"/>
  <c r="C513" i="11"/>
  <c r="B512" i="11"/>
  <c r="U413" i="11" l="1"/>
  <c r="U512" i="11" s="1"/>
  <c r="T524" i="11"/>
  <c r="T469" i="11"/>
  <c r="T470" i="11"/>
  <c r="T471" i="11"/>
  <c r="T472" i="11"/>
  <c r="T473" i="11"/>
  <c r="T483" i="11"/>
  <c r="T484" i="11"/>
  <c r="T485" i="11"/>
  <c r="T494" i="11"/>
  <c r="T495" i="11"/>
  <c r="T496" i="11"/>
  <c r="T497" i="11"/>
  <c r="T499" i="11"/>
  <c r="T500" i="11"/>
  <c r="T498" i="11"/>
  <c r="T501" i="11"/>
  <c r="T502" i="11"/>
  <c r="T503" i="11"/>
  <c r="T504" i="11"/>
  <c r="T505" i="11"/>
  <c r="T506" i="11"/>
  <c r="T507" i="11"/>
  <c r="T508" i="11"/>
  <c r="T509" i="11"/>
  <c r="T510" i="11"/>
  <c r="K512" i="11"/>
  <c r="T512" i="11"/>
  <c r="I512" i="11"/>
  <c r="J512" i="11"/>
  <c r="O512" i="11"/>
  <c r="H512" i="11"/>
  <c r="M512" i="11"/>
  <c r="F512" i="11"/>
  <c r="S512" i="11"/>
  <c r="L512" i="11"/>
  <c r="Q512" i="11"/>
  <c r="N512" i="11"/>
  <c r="G512" i="11"/>
  <c r="P512" i="11"/>
  <c r="E512" i="11"/>
  <c r="R512" i="11"/>
  <c r="L486" i="11"/>
  <c r="M487" i="11"/>
  <c r="N488" i="11"/>
  <c r="O489" i="11"/>
  <c r="P490" i="11"/>
  <c r="Q491" i="11"/>
  <c r="R492" i="11"/>
  <c r="AH386" i="11"/>
  <c r="K474" i="11"/>
  <c r="L475" i="11"/>
  <c r="M476" i="11"/>
  <c r="N477" i="11"/>
  <c r="O478" i="11"/>
  <c r="P479" i="11"/>
  <c r="Q480" i="11"/>
  <c r="R481" i="11"/>
  <c r="M462" i="11"/>
  <c r="N463" i="11"/>
  <c r="O464" i="11"/>
  <c r="P465" i="11"/>
  <c r="Q466" i="11"/>
  <c r="R467" i="11"/>
  <c r="T511" i="11"/>
  <c r="W387" i="11"/>
  <c r="V389" i="11"/>
  <c r="V388" i="11"/>
  <c r="R295" i="11"/>
  <c r="Q361" i="11"/>
  <c r="Q383" i="11" s="1"/>
  <c r="P283" i="11"/>
  <c r="O360" i="11"/>
  <c r="O382" i="11" s="1"/>
  <c r="P271" i="11"/>
  <c r="O359" i="11"/>
  <c r="O381" i="11" s="1"/>
  <c r="B513" i="11"/>
  <c r="C514" i="11"/>
  <c r="M486" i="11" l="1"/>
  <c r="N487" i="11"/>
  <c r="O488" i="11"/>
  <c r="P489" i="11"/>
  <c r="Q490" i="11"/>
  <c r="R491" i="11"/>
  <c r="S492" i="11"/>
  <c r="G513" i="11"/>
  <c r="P513" i="11"/>
  <c r="E513" i="11"/>
  <c r="U513" i="11"/>
  <c r="J513" i="11"/>
  <c r="K513" i="11"/>
  <c r="T513" i="11"/>
  <c r="I513" i="11"/>
  <c r="F513" i="11"/>
  <c r="O513" i="11"/>
  <c r="H513" i="11"/>
  <c r="M513" i="11"/>
  <c r="N513" i="11"/>
  <c r="S513" i="11"/>
  <c r="L513" i="11"/>
  <c r="Q513" i="11"/>
  <c r="R513" i="11"/>
  <c r="AI386" i="11"/>
  <c r="U482" i="11" s="1"/>
  <c r="L474" i="11"/>
  <c r="M475" i="11"/>
  <c r="N476" i="11"/>
  <c r="O477" i="11"/>
  <c r="P478" i="11"/>
  <c r="Q479" i="11"/>
  <c r="R480" i="11"/>
  <c r="S481" i="11"/>
  <c r="T493" i="11"/>
  <c r="T482" i="11"/>
  <c r="V413" i="11"/>
  <c r="U524" i="11"/>
  <c r="U470" i="11"/>
  <c r="U471" i="11"/>
  <c r="U472" i="11"/>
  <c r="U473" i="11"/>
  <c r="U494" i="11"/>
  <c r="U495" i="11"/>
  <c r="U496" i="11"/>
  <c r="U497" i="11"/>
  <c r="U483" i="11"/>
  <c r="U484" i="11"/>
  <c r="U485" i="11"/>
  <c r="U499" i="11"/>
  <c r="U500" i="11"/>
  <c r="U498" i="11"/>
  <c r="U501" i="11"/>
  <c r="U502" i="11"/>
  <c r="U503" i="11"/>
  <c r="U504" i="11"/>
  <c r="U505" i="11"/>
  <c r="U506" i="11"/>
  <c r="U507" i="11"/>
  <c r="U508" i="11"/>
  <c r="U509" i="11"/>
  <c r="U510" i="11"/>
  <c r="U511" i="11"/>
  <c r="Q271" i="11"/>
  <c r="P359" i="11"/>
  <c r="P381" i="11" s="1"/>
  <c r="S295" i="11"/>
  <c r="R361" i="11"/>
  <c r="R383" i="11" s="1"/>
  <c r="Q283" i="11"/>
  <c r="P360" i="11"/>
  <c r="P382" i="11" s="1"/>
  <c r="X387" i="11"/>
  <c r="U493" i="11" s="1"/>
  <c r="W388" i="11"/>
  <c r="W389" i="11"/>
  <c r="C515" i="11"/>
  <c r="B514" i="11"/>
  <c r="AJ386" i="11" l="1"/>
  <c r="M474" i="11"/>
  <c r="N475" i="11"/>
  <c r="O476" i="11"/>
  <c r="P477" i="11"/>
  <c r="Q478" i="11"/>
  <c r="R479" i="11"/>
  <c r="S480" i="11"/>
  <c r="T481" i="11"/>
  <c r="W413" i="11"/>
  <c r="V524" i="11"/>
  <c r="V471" i="11"/>
  <c r="V472" i="11"/>
  <c r="V473" i="11"/>
  <c r="V482" i="11"/>
  <c r="V483" i="11"/>
  <c r="V484" i="11"/>
  <c r="V485" i="11"/>
  <c r="V494" i="11"/>
  <c r="V495" i="11"/>
  <c r="V496" i="11"/>
  <c r="V497" i="11"/>
  <c r="V499" i="11"/>
  <c r="V500" i="11"/>
  <c r="V498" i="11"/>
  <c r="V501" i="11"/>
  <c r="V502" i="11"/>
  <c r="V503" i="11"/>
  <c r="V504" i="11"/>
  <c r="V505" i="11"/>
  <c r="V506" i="11"/>
  <c r="V507" i="11"/>
  <c r="V508" i="11"/>
  <c r="V509" i="11"/>
  <c r="V510" i="11"/>
  <c r="V511" i="11"/>
  <c r="V512" i="11"/>
  <c r="K514" i="11"/>
  <c r="T514" i="11"/>
  <c r="I514" i="11"/>
  <c r="J514" i="11"/>
  <c r="O514" i="11"/>
  <c r="H514" i="11"/>
  <c r="M514" i="11"/>
  <c r="F514" i="11"/>
  <c r="S514" i="11"/>
  <c r="L514" i="11"/>
  <c r="Q514" i="11"/>
  <c r="V514" i="11"/>
  <c r="N514" i="11"/>
  <c r="G514" i="11"/>
  <c r="W514" i="11"/>
  <c r="P514" i="11"/>
  <c r="E514" i="11"/>
  <c r="U514" i="11"/>
  <c r="R514" i="11"/>
  <c r="N486" i="11"/>
  <c r="O487" i="11"/>
  <c r="P488" i="11"/>
  <c r="Q489" i="11"/>
  <c r="R490" i="11"/>
  <c r="S491" i="11"/>
  <c r="T492" i="11"/>
  <c r="V513" i="11"/>
  <c r="Y387" i="11"/>
  <c r="X389" i="11"/>
  <c r="X388" i="11"/>
  <c r="T295" i="11"/>
  <c r="S361" i="11"/>
  <c r="S383" i="11" s="1"/>
  <c r="R283" i="11"/>
  <c r="Q360" i="11"/>
  <c r="Q382" i="11" s="1"/>
  <c r="R271" i="11"/>
  <c r="Q359" i="11"/>
  <c r="Q381" i="11" s="1"/>
  <c r="B515" i="11"/>
  <c r="C516" i="11"/>
  <c r="O486" i="11" l="1"/>
  <c r="P487" i="11"/>
  <c r="Q488" i="11"/>
  <c r="R489" i="11"/>
  <c r="S490" i="11"/>
  <c r="T491" i="11"/>
  <c r="U492" i="11"/>
  <c r="V493" i="11"/>
  <c r="X413" i="11"/>
  <c r="W524" i="11"/>
  <c r="W472" i="11"/>
  <c r="W483" i="11"/>
  <c r="W484" i="11"/>
  <c r="W485" i="11"/>
  <c r="W473" i="11"/>
  <c r="W494" i="11"/>
  <c r="W495" i="11"/>
  <c r="W496" i="11"/>
  <c r="W497" i="11"/>
  <c r="W499" i="11"/>
  <c r="W500" i="11"/>
  <c r="W498" i="11"/>
  <c r="W501" i="11"/>
  <c r="W502" i="11"/>
  <c r="W503" i="11"/>
  <c r="W504" i="11"/>
  <c r="W505" i="11"/>
  <c r="W506" i="11"/>
  <c r="W507" i="11"/>
  <c r="W508" i="11"/>
  <c r="W509" i="11"/>
  <c r="W510" i="11"/>
  <c r="W511" i="11"/>
  <c r="W512" i="11"/>
  <c r="W513" i="11"/>
  <c r="G515" i="11"/>
  <c r="W515" i="11"/>
  <c r="P515" i="11"/>
  <c r="E515" i="11"/>
  <c r="U515" i="11"/>
  <c r="J515" i="11"/>
  <c r="K515" i="11"/>
  <c r="T515" i="11"/>
  <c r="I515" i="11"/>
  <c r="F515" i="11"/>
  <c r="O515" i="11"/>
  <c r="H515" i="11"/>
  <c r="X515" i="11"/>
  <c r="M515" i="11"/>
  <c r="N515" i="11"/>
  <c r="V515" i="11"/>
  <c r="S515" i="11"/>
  <c r="R515" i="11"/>
  <c r="L515" i="11"/>
  <c r="Q515" i="11"/>
  <c r="AK386" i="11"/>
  <c r="N474" i="11"/>
  <c r="O475" i="11"/>
  <c r="P476" i="11"/>
  <c r="Q477" i="11"/>
  <c r="R478" i="11"/>
  <c r="S479" i="11"/>
  <c r="T480" i="11"/>
  <c r="U481" i="11"/>
  <c r="S271" i="11"/>
  <c r="R359" i="11"/>
  <c r="R381" i="11" s="1"/>
  <c r="U295" i="11"/>
  <c r="T361" i="11"/>
  <c r="T383" i="11" s="1"/>
  <c r="S283" i="11"/>
  <c r="R360" i="11"/>
  <c r="R382" i="11" s="1"/>
  <c r="Y389" i="11"/>
  <c r="Y388" i="11"/>
  <c r="Z387" i="11"/>
  <c r="W493" i="11" s="1"/>
  <c r="C517" i="11"/>
  <c r="B516" i="11"/>
  <c r="G516" i="11" l="1"/>
  <c r="W516" i="11"/>
  <c r="P516" i="11"/>
  <c r="E516" i="11"/>
  <c r="U516" i="11"/>
  <c r="R516" i="11"/>
  <c r="K516" i="11"/>
  <c r="T516" i="11"/>
  <c r="I516" i="11"/>
  <c r="J516" i="11"/>
  <c r="O516" i="11"/>
  <c r="H516" i="11"/>
  <c r="X516" i="11"/>
  <c r="M516" i="11"/>
  <c r="F516" i="11"/>
  <c r="S516" i="11"/>
  <c r="L516" i="11"/>
  <c r="Q516" i="11"/>
  <c r="V516" i="11"/>
  <c r="N516" i="11"/>
  <c r="AL386" i="11"/>
  <c r="O474" i="11"/>
  <c r="P475" i="11"/>
  <c r="Q476" i="11"/>
  <c r="R477" i="11"/>
  <c r="S478" i="11"/>
  <c r="T479" i="11"/>
  <c r="U480" i="11"/>
  <c r="V481" i="11"/>
  <c r="P486" i="11"/>
  <c r="Q487" i="11"/>
  <c r="R488" i="11"/>
  <c r="S489" i="11"/>
  <c r="T490" i="11"/>
  <c r="U491" i="11"/>
  <c r="V492" i="11"/>
  <c r="W482" i="11"/>
  <c r="Y413" i="11"/>
  <c r="Y516" i="11" s="1"/>
  <c r="X524" i="11"/>
  <c r="X473" i="11"/>
  <c r="X482" i="11"/>
  <c r="X483" i="11"/>
  <c r="X484" i="11"/>
  <c r="X485" i="11"/>
  <c r="X494" i="11"/>
  <c r="X495" i="11"/>
  <c r="X496" i="11"/>
  <c r="X497" i="11"/>
  <c r="X499" i="11"/>
  <c r="X500" i="11"/>
  <c r="X498" i="11"/>
  <c r="X501" i="11"/>
  <c r="X502" i="11"/>
  <c r="X503" i="11"/>
  <c r="X504" i="11"/>
  <c r="X505" i="11"/>
  <c r="X506" i="11"/>
  <c r="X507" i="11"/>
  <c r="X508" i="11"/>
  <c r="X509" i="11"/>
  <c r="X510" i="11"/>
  <c r="X511" i="11"/>
  <c r="X512" i="11"/>
  <c r="X513" i="11"/>
  <c r="X514" i="11"/>
  <c r="V295" i="11"/>
  <c r="U361" i="11"/>
  <c r="U383" i="11" s="1"/>
  <c r="AA387" i="11"/>
  <c r="X493" i="11" s="1"/>
  <c r="Z389" i="11"/>
  <c r="Z388" i="11"/>
  <c r="T283" i="11"/>
  <c r="S360" i="11"/>
  <c r="S382" i="11" s="1"/>
  <c r="T271" i="11"/>
  <c r="S359" i="11"/>
  <c r="S381" i="11" s="1"/>
  <c r="B517" i="11"/>
  <c r="C518" i="11"/>
  <c r="Q486" i="11" l="1"/>
  <c r="R487" i="11"/>
  <c r="S488" i="11"/>
  <c r="T489" i="11"/>
  <c r="U490" i="11"/>
  <c r="V491" i="11"/>
  <c r="W492" i="11"/>
  <c r="K517" i="11"/>
  <c r="T517" i="11"/>
  <c r="I517" i="11"/>
  <c r="Y517" i="11"/>
  <c r="F517" i="11"/>
  <c r="S517" i="11"/>
  <c r="P517" i="11"/>
  <c r="M517" i="11"/>
  <c r="R517" i="11"/>
  <c r="W517" i="11"/>
  <c r="X517" i="11"/>
  <c r="Q517" i="11"/>
  <c r="G517" i="11"/>
  <c r="H517" i="11"/>
  <c r="U517" i="11"/>
  <c r="V517" i="11"/>
  <c r="O517" i="11"/>
  <c r="L517" i="11"/>
  <c r="E517" i="11"/>
  <c r="N517" i="11"/>
  <c r="J517" i="11"/>
  <c r="Z413" i="11"/>
  <c r="Y524" i="11"/>
  <c r="Y494" i="11"/>
  <c r="Y495" i="11"/>
  <c r="Y496" i="11"/>
  <c r="Y497" i="11"/>
  <c r="Y483" i="11"/>
  <c r="Y484" i="11"/>
  <c r="Y485" i="11"/>
  <c r="Y499" i="11"/>
  <c r="Y498" i="11"/>
  <c r="Y500" i="11"/>
  <c r="Y501" i="11"/>
  <c r="Y502" i="11"/>
  <c r="Y503" i="11"/>
  <c r="Y504" i="11"/>
  <c r="Y505" i="11"/>
  <c r="Y506" i="11"/>
  <c r="Y507" i="11"/>
  <c r="Y508" i="11"/>
  <c r="Y509" i="11"/>
  <c r="Y510" i="11"/>
  <c r="Y511" i="11"/>
  <c r="Y512" i="11"/>
  <c r="Y513" i="11"/>
  <c r="Y514" i="11"/>
  <c r="Y515" i="11"/>
  <c r="AM386" i="11"/>
  <c r="Y482" i="11" s="1"/>
  <c r="P474" i="11"/>
  <c r="Q475" i="11"/>
  <c r="R476" i="11"/>
  <c r="S477" i="11"/>
  <c r="T478" i="11"/>
  <c r="U479" i="11"/>
  <c r="V480" i="11"/>
  <c r="W481" i="11"/>
  <c r="U283" i="11"/>
  <c r="T360" i="11"/>
  <c r="T382" i="11" s="1"/>
  <c r="U271" i="11"/>
  <c r="T359" i="11"/>
  <c r="T381" i="11" s="1"/>
  <c r="AB387" i="11"/>
  <c r="Y493" i="11" s="1"/>
  <c r="AA389" i="11"/>
  <c r="AA388" i="11"/>
  <c r="W295" i="11"/>
  <c r="V361" i="11"/>
  <c r="V383" i="11" s="1"/>
  <c r="C519" i="11"/>
  <c r="B518" i="11"/>
  <c r="G518" i="11" l="1"/>
  <c r="W518" i="11"/>
  <c r="P518" i="11"/>
  <c r="E518" i="11"/>
  <c r="U518" i="11"/>
  <c r="R518" i="11"/>
  <c r="K518" i="11"/>
  <c r="T518" i="11"/>
  <c r="I518" i="11"/>
  <c r="Y518" i="11"/>
  <c r="J518" i="11"/>
  <c r="O518" i="11"/>
  <c r="H518" i="11"/>
  <c r="X518" i="11"/>
  <c r="M518" i="11"/>
  <c r="F518" i="11"/>
  <c r="Z518" i="11"/>
  <c r="S518" i="11"/>
  <c r="L518" i="11"/>
  <c r="Q518" i="11"/>
  <c r="V518" i="11"/>
  <c r="N518" i="11"/>
  <c r="AN386" i="11"/>
  <c r="Q474" i="11"/>
  <c r="R475" i="11"/>
  <c r="S476" i="11"/>
  <c r="T477" i="11"/>
  <c r="U478" i="11"/>
  <c r="V479" i="11"/>
  <c r="W480" i="11"/>
  <c r="X481" i="11"/>
  <c r="AA413" i="11"/>
  <c r="AA518" i="11" s="1"/>
  <c r="Z524" i="11"/>
  <c r="Z482" i="11"/>
  <c r="Z483" i="11"/>
  <c r="Z484" i="11"/>
  <c r="Z485" i="11"/>
  <c r="Z494" i="11"/>
  <c r="Z495" i="11"/>
  <c r="Z496" i="11"/>
  <c r="Z497" i="11"/>
  <c r="Z499" i="11"/>
  <c r="Z500" i="11"/>
  <c r="Z498" i="11"/>
  <c r="Z501" i="11"/>
  <c r="Z502" i="11"/>
  <c r="Z503" i="11"/>
  <c r="Z504" i="11"/>
  <c r="Z505" i="11"/>
  <c r="Z506" i="11"/>
  <c r="Z507" i="11"/>
  <c r="Z508" i="11"/>
  <c r="Z509" i="11"/>
  <c r="Z510" i="11"/>
  <c r="Z511" i="11"/>
  <c r="Z512" i="11"/>
  <c r="Z513" i="11"/>
  <c r="Z514" i="11"/>
  <c r="Z515" i="11"/>
  <c r="Z516" i="11"/>
  <c r="R486" i="11"/>
  <c r="S487" i="11"/>
  <c r="T488" i="11"/>
  <c r="U489" i="11"/>
  <c r="V490" i="11"/>
  <c r="W491" i="11"/>
  <c r="X492" i="11"/>
  <c r="Z517" i="11"/>
  <c r="X295" i="11"/>
  <c r="W361" i="11"/>
  <c r="W383" i="11" s="1"/>
  <c r="V271" i="11"/>
  <c r="U359" i="11"/>
  <c r="U381" i="11" s="1"/>
  <c r="AC387" i="11"/>
  <c r="AB389" i="11"/>
  <c r="AB388" i="11"/>
  <c r="V283" i="11"/>
  <c r="U360" i="11"/>
  <c r="U382" i="11" s="1"/>
  <c r="B519" i="11"/>
  <c r="C520" i="11"/>
  <c r="S486" i="11" l="1"/>
  <c r="T487" i="11"/>
  <c r="U488" i="11"/>
  <c r="V489" i="11"/>
  <c r="W490" i="11"/>
  <c r="X491" i="11"/>
  <c r="Y492" i="11"/>
  <c r="G519" i="11"/>
  <c r="W519" i="11"/>
  <c r="P519" i="11"/>
  <c r="E519" i="11"/>
  <c r="U519" i="11"/>
  <c r="J519" i="11"/>
  <c r="K519" i="11"/>
  <c r="AA519" i="11"/>
  <c r="T519" i="11"/>
  <c r="I519" i="11"/>
  <c r="Y519" i="11"/>
  <c r="F519" i="11"/>
  <c r="O519" i="11"/>
  <c r="H519" i="11"/>
  <c r="X519" i="11"/>
  <c r="M519" i="11"/>
  <c r="N519" i="11"/>
  <c r="V519" i="11"/>
  <c r="S519" i="11"/>
  <c r="L519" i="11"/>
  <c r="Q519" i="11"/>
  <c r="R519" i="11"/>
  <c r="Z519" i="11"/>
  <c r="Z493" i="11"/>
  <c r="AB413" i="11"/>
  <c r="AB519" i="11" s="1"/>
  <c r="AA524" i="11"/>
  <c r="AA483" i="11"/>
  <c r="AA484" i="11"/>
  <c r="AA485" i="11"/>
  <c r="AA494" i="11"/>
  <c r="AA495" i="11"/>
  <c r="AA496" i="11"/>
  <c r="AA497" i="11"/>
  <c r="AA499" i="11"/>
  <c r="AA500" i="11"/>
  <c r="AA498" i="11"/>
  <c r="AA501" i="11"/>
  <c r="AA502" i="11"/>
  <c r="AA503" i="11"/>
  <c r="AA504" i="11"/>
  <c r="AA505" i="11"/>
  <c r="AA506" i="11"/>
  <c r="AA507" i="11"/>
  <c r="AA508" i="11"/>
  <c r="AA509" i="11"/>
  <c r="AA510" i="11"/>
  <c r="AA511" i="11"/>
  <c r="AA512" i="11"/>
  <c r="AA513" i="11"/>
  <c r="AA514" i="11"/>
  <c r="AA515" i="11"/>
  <c r="AA516" i="11"/>
  <c r="AA517" i="11"/>
  <c r="AO386" i="11"/>
  <c r="R474" i="11"/>
  <c r="S475" i="11"/>
  <c r="T476" i="11"/>
  <c r="U477" i="11"/>
  <c r="V478" i="11"/>
  <c r="W479" i="11"/>
  <c r="X480" i="11"/>
  <c r="Y481" i="11"/>
  <c r="W283" i="11"/>
  <c r="V360" i="11"/>
  <c r="V382" i="11" s="1"/>
  <c r="W271" i="11"/>
  <c r="V359" i="11"/>
  <c r="V381" i="11" s="1"/>
  <c r="AD387" i="11"/>
  <c r="AC389" i="11"/>
  <c r="AC388" i="11"/>
  <c r="Y295" i="11"/>
  <c r="X361" i="11"/>
  <c r="X383" i="11" s="1"/>
  <c r="C521" i="11"/>
  <c r="B521" i="11" s="1"/>
  <c r="B520" i="11"/>
  <c r="T486" i="11" l="1"/>
  <c r="U487" i="11"/>
  <c r="V488" i="11"/>
  <c r="W489" i="11"/>
  <c r="X490" i="11"/>
  <c r="Y491" i="11"/>
  <c r="Z492" i="11"/>
  <c r="K520" i="11"/>
  <c r="AA520" i="11"/>
  <c r="T520" i="11"/>
  <c r="I520" i="11"/>
  <c r="Y520" i="11"/>
  <c r="G520" i="11"/>
  <c r="H520" i="11"/>
  <c r="AB520" i="11"/>
  <c r="U520" i="11"/>
  <c r="J520" i="11"/>
  <c r="O520" i="11"/>
  <c r="L520" i="11"/>
  <c r="E520" i="11"/>
  <c r="F520" i="11"/>
  <c r="Z520" i="11"/>
  <c r="S520" i="11"/>
  <c r="P520" i="11"/>
  <c r="M520" i="11"/>
  <c r="V520" i="11"/>
  <c r="N520" i="11"/>
  <c r="W520" i="11"/>
  <c r="X520" i="11"/>
  <c r="Q520" i="11"/>
  <c r="R520" i="11"/>
  <c r="AP386" i="11"/>
  <c r="S474" i="11"/>
  <c r="T475" i="11"/>
  <c r="U476" i="11"/>
  <c r="V477" i="11"/>
  <c r="W478" i="11"/>
  <c r="X479" i="11"/>
  <c r="Y480" i="11"/>
  <c r="Z481" i="11"/>
  <c r="AA482" i="11"/>
  <c r="AA493" i="11"/>
  <c r="G521" i="11"/>
  <c r="I521" i="11"/>
  <c r="R521" i="11"/>
  <c r="N521" i="11"/>
  <c r="P521" i="11"/>
  <c r="X521" i="11"/>
  <c r="K521" i="11"/>
  <c r="M521" i="11"/>
  <c r="V521" i="11"/>
  <c r="S521" i="11"/>
  <c r="F521" i="11"/>
  <c r="AB521" i="11"/>
  <c r="H521" i="11"/>
  <c r="Q521" i="11"/>
  <c r="Z521" i="11"/>
  <c r="W521" i="11"/>
  <c r="O521" i="11"/>
  <c r="J521" i="11"/>
  <c r="E521" i="11"/>
  <c r="L521" i="11"/>
  <c r="U521" i="11"/>
  <c r="AA521" i="11"/>
  <c r="T521" i="11"/>
  <c r="Y521" i="11"/>
  <c r="AB524" i="11"/>
  <c r="AB482" i="11"/>
  <c r="AB483" i="11"/>
  <c r="AB484" i="11"/>
  <c r="AB485" i="11"/>
  <c r="AB496" i="11"/>
  <c r="AB497" i="11"/>
  <c r="AB494" i="11"/>
  <c r="AB495" i="11"/>
  <c r="AB499" i="11"/>
  <c r="AB500" i="11"/>
  <c r="AB498" i="11"/>
  <c r="AB501" i="11"/>
  <c r="AB502" i="11"/>
  <c r="AB503" i="11"/>
  <c r="AB504" i="11"/>
  <c r="AB505" i="11"/>
  <c r="AB506" i="11"/>
  <c r="AB507" i="11"/>
  <c r="AB508" i="11"/>
  <c r="AB509" i="11"/>
  <c r="AB510" i="11"/>
  <c r="AB511" i="11"/>
  <c r="AB512" i="11"/>
  <c r="AB513" i="11"/>
  <c r="AB514" i="11"/>
  <c r="AB515" i="11"/>
  <c r="AB516" i="11"/>
  <c r="AB517" i="11"/>
  <c r="AB518" i="11"/>
  <c r="Z295" i="11"/>
  <c r="Y361" i="11"/>
  <c r="Y383" i="11" s="1"/>
  <c r="X271" i="11"/>
  <c r="W359" i="11"/>
  <c r="W381" i="11" s="1"/>
  <c r="AE387" i="11"/>
  <c r="AB493" i="11" s="1"/>
  <c r="AD389" i="11"/>
  <c r="AD388" i="11"/>
  <c r="X283" i="11"/>
  <c r="W360" i="11"/>
  <c r="W382" i="11" s="1"/>
  <c r="AQ386" i="11" l="1"/>
  <c r="T474" i="11"/>
  <c r="U475" i="11"/>
  <c r="V476" i="11"/>
  <c r="W477" i="11"/>
  <c r="X478" i="11"/>
  <c r="Y479" i="11"/>
  <c r="Z480" i="11"/>
  <c r="AA481" i="11"/>
  <c r="U486" i="11"/>
  <c r="V487" i="11"/>
  <c r="W488" i="11"/>
  <c r="X489" i="11"/>
  <c r="Y490" i="11"/>
  <c r="Z491" i="11"/>
  <c r="AA492" i="11"/>
  <c r="AF387" i="11"/>
  <c r="AE389" i="11"/>
  <c r="AE388" i="11"/>
  <c r="AA295" i="11"/>
  <c r="Z361" i="11"/>
  <c r="Z383" i="11" s="1"/>
  <c r="Y283" i="11"/>
  <c r="X360" i="11"/>
  <c r="X382" i="11" s="1"/>
  <c r="Y271" i="11"/>
  <c r="X359" i="11"/>
  <c r="X381" i="11" s="1"/>
  <c r="V486" i="11" l="1"/>
  <c r="W487" i="11"/>
  <c r="X488" i="11"/>
  <c r="Y489" i="11"/>
  <c r="Z490" i="11"/>
  <c r="AA491" i="11"/>
  <c r="AB492" i="11"/>
  <c r="AR386" i="11"/>
  <c r="U474" i="11"/>
  <c r="V475" i="11"/>
  <c r="W476" i="11"/>
  <c r="X477" i="11"/>
  <c r="Y478" i="11"/>
  <c r="Z479" i="11"/>
  <c r="AA480" i="11"/>
  <c r="AB481" i="11"/>
  <c r="Z271" i="11"/>
  <c r="Y359" i="11"/>
  <c r="Y381" i="11" s="1"/>
  <c r="AB295" i="11"/>
  <c r="AA361" i="11"/>
  <c r="AA383" i="11" s="1"/>
  <c r="Z283" i="11"/>
  <c r="Y360" i="11"/>
  <c r="Y382" i="11" s="1"/>
  <c r="AG387" i="11"/>
  <c r="AF389" i="11"/>
  <c r="AF388" i="11"/>
  <c r="AS386" i="11" l="1"/>
  <c r="V474" i="11"/>
  <c r="W475" i="11"/>
  <c r="X476" i="11"/>
  <c r="Y477" i="11"/>
  <c r="Z478" i="11"/>
  <c r="AA479" i="11"/>
  <c r="AB480" i="11"/>
  <c r="W486" i="11"/>
  <c r="X487" i="11"/>
  <c r="Y488" i="11"/>
  <c r="Z489" i="11"/>
  <c r="AA490" i="11"/>
  <c r="AB491" i="11"/>
  <c r="AH387" i="11"/>
  <c r="AG389" i="11"/>
  <c r="AG388" i="11"/>
  <c r="AC295" i="11"/>
  <c r="AB361" i="11"/>
  <c r="AB383" i="11" s="1"/>
  <c r="AA283" i="11"/>
  <c r="Z360" i="11"/>
  <c r="Z382" i="11" s="1"/>
  <c r="AA271" i="11"/>
  <c r="Z359" i="11"/>
  <c r="Z381" i="11" s="1"/>
  <c r="X486" i="11" l="1"/>
  <c r="Y487" i="11"/>
  <c r="Z488" i="11"/>
  <c r="AA489" i="11"/>
  <c r="AB490" i="11"/>
  <c r="AT386" i="11"/>
  <c r="W474" i="11"/>
  <c r="X475" i="11"/>
  <c r="Y476" i="11"/>
  <c r="Z477" i="11"/>
  <c r="AA478" i="11"/>
  <c r="AB479" i="11"/>
  <c r="AB271" i="11"/>
  <c r="AA359" i="11"/>
  <c r="AA381" i="11" s="1"/>
  <c r="AD295" i="11"/>
  <c r="AC361" i="11"/>
  <c r="AC383" i="11" s="1"/>
  <c r="AB283" i="11"/>
  <c r="AA360" i="11"/>
  <c r="AA382" i="11" s="1"/>
  <c r="AI387" i="11"/>
  <c r="AH389" i="11"/>
  <c r="AH388" i="11"/>
  <c r="Y486" i="11" l="1"/>
  <c r="Z487" i="11"/>
  <c r="AA488" i="11"/>
  <c r="AB489" i="11"/>
  <c r="AU386" i="11"/>
  <c r="X474" i="11"/>
  <c r="Y475" i="11"/>
  <c r="Z476" i="11"/>
  <c r="AA477" i="11"/>
  <c r="AB478" i="11"/>
  <c r="AJ387" i="11"/>
  <c r="AI388" i="11"/>
  <c r="AI389" i="11"/>
  <c r="AE295" i="11"/>
  <c r="AD361" i="11"/>
  <c r="AD383" i="11" s="1"/>
  <c r="AC283" i="11"/>
  <c r="AB360" i="11"/>
  <c r="AB382" i="11" s="1"/>
  <c r="AC271" i="11"/>
  <c r="AB359" i="11"/>
  <c r="AB381" i="11" s="1"/>
  <c r="Z486" i="11" l="1"/>
  <c r="AA487" i="11"/>
  <c r="AB488" i="11"/>
  <c r="Y474" i="11"/>
  <c r="Z475" i="11"/>
  <c r="AA476" i="11"/>
  <c r="AB477" i="11"/>
  <c r="AD271" i="11"/>
  <c r="AC359" i="11"/>
  <c r="AC381" i="11" s="1"/>
  <c r="AF295" i="11"/>
  <c r="AE361" i="11"/>
  <c r="AE383" i="11" s="1"/>
  <c r="AD283" i="11"/>
  <c r="AC360" i="11"/>
  <c r="AC382" i="11" s="1"/>
  <c r="AK387" i="11"/>
  <c r="AJ389" i="11"/>
  <c r="AJ388" i="11"/>
  <c r="AA486" i="11" l="1"/>
  <c r="AB487" i="11"/>
  <c r="AL387" i="11"/>
  <c r="AB486" i="11" s="1"/>
  <c r="AK389" i="11"/>
  <c r="AK388" i="11"/>
  <c r="AG295" i="11"/>
  <c r="AF361" i="11"/>
  <c r="AF383" i="11" s="1"/>
  <c r="AE283" i="11"/>
  <c r="AD360" i="11"/>
  <c r="AD382" i="11" s="1"/>
  <c r="AE271" i="11"/>
  <c r="AD359" i="11"/>
  <c r="AD381" i="11" s="1"/>
  <c r="AF271" i="11" l="1"/>
  <c r="AE359" i="11"/>
  <c r="AE381" i="11" s="1"/>
  <c r="AH295" i="11"/>
  <c r="AG361" i="11"/>
  <c r="AG383" i="11" s="1"/>
  <c r="AF283" i="11"/>
  <c r="AE360" i="11"/>
  <c r="AE382" i="11" s="1"/>
  <c r="AM387" i="11"/>
  <c r="AL389" i="11"/>
  <c r="AL388" i="11"/>
  <c r="AN387" i="11" l="1"/>
  <c r="AM388" i="11"/>
  <c r="AM389" i="11"/>
  <c r="AI295" i="11"/>
  <c r="AH361" i="11"/>
  <c r="AH383" i="11" s="1"/>
  <c r="AG283" i="11"/>
  <c r="AF360" i="11"/>
  <c r="AF382" i="11" s="1"/>
  <c r="AG271" i="11"/>
  <c r="AF359" i="11"/>
  <c r="AF381" i="11" s="1"/>
  <c r="AH271" i="11" l="1"/>
  <c r="AG359" i="11"/>
  <c r="AG381" i="11" s="1"/>
  <c r="AJ295" i="11"/>
  <c r="AI361" i="11"/>
  <c r="AI383" i="11" s="1"/>
  <c r="AH283" i="11"/>
  <c r="AG360" i="11"/>
  <c r="AG382" i="11" s="1"/>
  <c r="AO387" i="11"/>
  <c r="AN389" i="11"/>
  <c r="AN388" i="11"/>
  <c r="AP387" i="11" l="1"/>
  <c r="AO389" i="11"/>
  <c r="AO388" i="11"/>
  <c r="AK295" i="11"/>
  <c r="AJ361" i="11"/>
  <c r="AJ383" i="11" s="1"/>
  <c r="AI283" i="11"/>
  <c r="AH360" i="11"/>
  <c r="AH382" i="11" s="1"/>
  <c r="AI271" i="11"/>
  <c r="AH359" i="11"/>
  <c r="AH381" i="11" s="1"/>
  <c r="AJ271" i="11" l="1"/>
  <c r="AI359" i="11"/>
  <c r="AI381" i="11" s="1"/>
  <c r="AL295" i="11"/>
  <c r="AK361" i="11"/>
  <c r="AK383" i="11" s="1"/>
  <c r="AJ283" i="11"/>
  <c r="AI360" i="11"/>
  <c r="AI382" i="11" s="1"/>
  <c r="AQ387" i="11"/>
  <c r="AP389" i="11"/>
  <c r="AP388" i="11"/>
  <c r="AR387" i="11" l="1"/>
  <c r="AQ389" i="11"/>
  <c r="AQ388" i="11"/>
  <c r="AM295" i="11"/>
  <c r="AL361" i="11"/>
  <c r="AL383" i="11" s="1"/>
  <c r="AK283" i="11"/>
  <c r="AJ360" i="11"/>
  <c r="AJ382" i="11" s="1"/>
  <c r="AK271" i="11"/>
  <c r="AJ359" i="11"/>
  <c r="AJ381" i="11" s="1"/>
  <c r="AL271" i="11" l="1"/>
  <c r="AK359" i="11"/>
  <c r="AK381" i="11" s="1"/>
  <c r="AN295" i="11"/>
  <c r="AM361" i="11"/>
  <c r="AM383" i="11" s="1"/>
  <c r="AL283" i="11"/>
  <c r="AK360" i="11"/>
  <c r="AK382" i="11" s="1"/>
  <c r="AS387" i="11"/>
  <c r="AR389" i="11"/>
  <c r="AR388" i="11"/>
  <c r="AT387" i="11" l="1"/>
  <c r="AS389" i="11"/>
  <c r="AS388" i="11"/>
  <c r="AO295" i="11"/>
  <c r="AN361" i="11"/>
  <c r="AN383" i="11" s="1"/>
  <c r="AM283" i="11"/>
  <c r="AL360" i="11"/>
  <c r="AL382" i="11" s="1"/>
  <c r="AM271" i="11"/>
  <c r="AL359" i="11"/>
  <c r="AL381" i="11" s="1"/>
  <c r="AP295" i="11" l="1"/>
  <c r="AO361" i="11"/>
  <c r="AO383" i="11" s="1"/>
  <c r="AN271" i="11"/>
  <c r="AM359" i="11"/>
  <c r="AM381" i="11" s="1"/>
  <c r="AN283" i="11"/>
  <c r="AM360" i="11"/>
  <c r="AM382" i="11" s="1"/>
  <c r="AU387" i="11"/>
  <c r="AT389" i="11"/>
  <c r="AT388" i="11"/>
  <c r="AU389" i="11" l="1"/>
  <c r="AU388" i="11"/>
  <c r="AO271" i="11"/>
  <c r="AN359" i="11"/>
  <c r="AN381" i="11" s="1"/>
  <c r="AO283" i="11"/>
  <c r="AN360" i="11"/>
  <c r="AN382" i="11" s="1"/>
  <c r="AQ295" i="11"/>
  <c r="AP361" i="11"/>
  <c r="AP383" i="11" s="1"/>
  <c r="AR295" i="11" l="1"/>
  <c r="AQ361" i="11"/>
  <c r="AQ383" i="11" s="1"/>
  <c r="AP271" i="11"/>
  <c r="AO359" i="11"/>
  <c r="AO381" i="11" s="1"/>
  <c r="AP283" i="11"/>
  <c r="AO360" i="11"/>
  <c r="AO382" i="11" s="1"/>
  <c r="AQ271" i="11" l="1"/>
  <c r="AP359" i="11"/>
  <c r="AP381" i="11" s="1"/>
  <c r="AQ283" i="11"/>
  <c r="AP360" i="11"/>
  <c r="AP382" i="11" s="1"/>
  <c r="AS295" i="11"/>
  <c r="AR361" i="11"/>
  <c r="AR383" i="11" s="1"/>
  <c r="AR283" i="11" l="1"/>
  <c r="AQ360" i="11"/>
  <c r="AQ382" i="11" s="1"/>
  <c r="AT295" i="11"/>
  <c r="AS361" i="11"/>
  <c r="AS383" i="11" s="1"/>
  <c r="AR271" i="11"/>
  <c r="AQ359" i="11"/>
  <c r="AQ381" i="11" s="1"/>
  <c r="AU295" i="11" l="1"/>
  <c r="AT361" i="11"/>
  <c r="AT383" i="11" s="1"/>
  <c r="AS271" i="11"/>
  <c r="AR359" i="11"/>
  <c r="AR381" i="11" s="1"/>
  <c r="AS283" i="11"/>
  <c r="AR360" i="11"/>
  <c r="AR382" i="11" s="1"/>
  <c r="AT271" i="11" l="1"/>
  <c r="AS359" i="11"/>
  <c r="AS381" i="11" s="1"/>
  <c r="AT283" i="11"/>
  <c r="AS360" i="11"/>
  <c r="AS382" i="11" s="1"/>
  <c r="AV295" i="11"/>
  <c r="AU361" i="11"/>
  <c r="AU383" i="11" s="1"/>
  <c r="AU283" i="11" l="1"/>
  <c r="AT360" i="11"/>
  <c r="AT382" i="11" s="1"/>
  <c r="AW295" i="11"/>
  <c r="AV361" i="11"/>
  <c r="AV383" i="11" s="1"/>
  <c r="AV384" i="11" s="1"/>
  <c r="AU271" i="11"/>
  <c r="AT359" i="11"/>
  <c r="AT381" i="11" s="1"/>
  <c r="F454" i="11" l="1"/>
  <c r="E453" i="11"/>
  <c r="G455" i="11"/>
  <c r="H456" i="11"/>
  <c r="I457" i="11"/>
  <c r="J458" i="11"/>
  <c r="K459" i="11"/>
  <c r="L460" i="11"/>
  <c r="M461" i="11"/>
  <c r="AV385" i="11"/>
  <c r="AX295" i="11"/>
  <c r="AW361" i="11"/>
  <c r="AW383" i="11" s="1"/>
  <c r="AW384" i="11" s="1"/>
  <c r="AV271" i="11"/>
  <c r="AU359" i="11"/>
  <c r="AU381" i="11" s="1"/>
  <c r="AV283" i="11"/>
  <c r="AU360" i="11"/>
  <c r="AU382" i="11" s="1"/>
  <c r="E452" i="11" l="1"/>
  <c r="F453" i="11"/>
  <c r="G454" i="11"/>
  <c r="H455" i="11"/>
  <c r="I456" i="11"/>
  <c r="J457" i="11"/>
  <c r="K458" i="11"/>
  <c r="L459" i="11"/>
  <c r="M460" i="11"/>
  <c r="N461" i="11"/>
  <c r="N462" i="11"/>
  <c r="O463" i="11"/>
  <c r="P464" i="11"/>
  <c r="Q465" i="11"/>
  <c r="R466" i="11"/>
  <c r="S467" i="11"/>
  <c r="T468" i="11"/>
  <c r="U469" i="11"/>
  <c r="V470" i="11"/>
  <c r="W471" i="11"/>
  <c r="X472" i="11"/>
  <c r="Y473" i="11"/>
  <c r="AW283" i="11"/>
  <c r="AV360" i="11"/>
  <c r="AV382" i="11" s="1"/>
  <c r="AY295" i="11"/>
  <c r="AX361" i="11"/>
  <c r="AX383" i="11" s="1"/>
  <c r="AX384" i="11" s="1"/>
  <c r="AW385" i="11"/>
  <c r="AV386" i="11"/>
  <c r="AW271" i="11"/>
  <c r="AV359" i="11"/>
  <c r="AV381" i="11" s="1"/>
  <c r="Z474" i="11" l="1"/>
  <c r="AA475" i="11"/>
  <c r="AB476" i="11"/>
  <c r="O462" i="11"/>
  <c r="P463" i="11"/>
  <c r="Q464" i="11"/>
  <c r="R465" i="11"/>
  <c r="S466" i="11"/>
  <c r="T467" i="11"/>
  <c r="U468" i="11"/>
  <c r="V469" i="11"/>
  <c r="W470" i="11"/>
  <c r="X471" i="11"/>
  <c r="Y472" i="11"/>
  <c r="Z473" i="11"/>
  <c r="G453" i="11"/>
  <c r="F452" i="11"/>
  <c r="E451" i="11"/>
  <c r="H454" i="11"/>
  <c r="I455" i="11"/>
  <c r="J456" i="11"/>
  <c r="K457" i="11"/>
  <c r="L458" i="11"/>
  <c r="M459" i="11"/>
  <c r="N460" i="11"/>
  <c r="O461" i="11"/>
  <c r="AX271" i="11"/>
  <c r="AW359" i="11"/>
  <c r="AW381" i="11" s="1"/>
  <c r="AZ295" i="11"/>
  <c r="AY361" i="11"/>
  <c r="AY383" i="11" s="1"/>
  <c r="AY384" i="11" s="1"/>
  <c r="AW386" i="11"/>
  <c r="AV387" i="11"/>
  <c r="AX385" i="11"/>
  <c r="AX283" i="11"/>
  <c r="AW360" i="11"/>
  <c r="AW382" i="11" s="1"/>
  <c r="AA474" i="11" l="1"/>
  <c r="AB475" i="11"/>
  <c r="E450" i="11"/>
  <c r="F451" i="11"/>
  <c r="G452" i="11"/>
  <c r="H453" i="11"/>
  <c r="I454" i="11"/>
  <c r="J455" i="11"/>
  <c r="K456" i="11"/>
  <c r="L457" i="11"/>
  <c r="M458" i="11"/>
  <c r="N459" i="11"/>
  <c r="O460" i="11"/>
  <c r="P461" i="11"/>
  <c r="P462" i="11"/>
  <c r="Q463" i="11"/>
  <c r="R464" i="11"/>
  <c r="S465" i="11"/>
  <c r="T466" i="11"/>
  <c r="U467" i="11"/>
  <c r="V468" i="11"/>
  <c r="W469" i="11"/>
  <c r="X470" i="11"/>
  <c r="Y471" i="11"/>
  <c r="Z472" i="11"/>
  <c r="AA473" i="11"/>
  <c r="AW387" i="11"/>
  <c r="AV389" i="11"/>
  <c r="AV388" i="11"/>
  <c r="AY283" i="11"/>
  <c r="AX360" i="11"/>
  <c r="AX382" i="11" s="1"/>
  <c r="AY385" i="11"/>
  <c r="BA295" i="11"/>
  <c r="AZ361" i="11"/>
  <c r="AZ383" i="11" s="1"/>
  <c r="AX386" i="11"/>
  <c r="AY271" i="11"/>
  <c r="AX359" i="11"/>
  <c r="AX381" i="11" s="1"/>
  <c r="AY386" i="11" l="1"/>
  <c r="AB474" i="11"/>
  <c r="Q462" i="11"/>
  <c r="R463" i="11"/>
  <c r="S464" i="11"/>
  <c r="T465" i="11"/>
  <c r="U466" i="11"/>
  <c r="V467" i="11"/>
  <c r="W468" i="11"/>
  <c r="X469" i="11"/>
  <c r="Y470" i="11"/>
  <c r="Z471" i="11"/>
  <c r="AA472" i="11"/>
  <c r="AB473" i="11"/>
  <c r="AZ384" i="11"/>
  <c r="AZ385" i="11" s="1"/>
  <c r="E449" i="11"/>
  <c r="BB295" i="11"/>
  <c r="BA361" i="11"/>
  <c r="BA383" i="11" s="1"/>
  <c r="AZ271" i="11"/>
  <c r="AY359" i="11"/>
  <c r="AY381" i="11" s="1"/>
  <c r="AX387" i="11"/>
  <c r="AW389" i="11"/>
  <c r="AW388" i="11"/>
  <c r="AZ283" i="11"/>
  <c r="AY360" i="11"/>
  <c r="AY382" i="11" s="1"/>
  <c r="F450" i="11" l="1"/>
  <c r="G451" i="11"/>
  <c r="H452" i="11"/>
  <c r="I453" i="11"/>
  <c r="J454" i="11"/>
  <c r="K455" i="11"/>
  <c r="L456" i="11"/>
  <c r="M457" i="11"/>
  <c r="N458" i="11"/>
  <c r="O459" i="11"/>
  <c r="P460" i="11"/>
  <c r="Q461" i="11"/>
  <c r="BA384" i="11"/>
  <c r="BA385" i="11" s="1"/>
  <c r="F449" i="11"/>
  <c r="E448" i="11"/>
  <c r="AZ386" i="11"/>
  <c r="R462" i="11"/>
  <c r="S463" i="11"/>
  <c r="T464" i="11"/>
  <c r="U465" i="11"/>
  <c r="V466" i="11"/>
  <c r="W467" i="11"/>
  <c r="X468" i="11"/>
  <c r="Y469" i="11"/>
  <c r="Z470" i="11"/>
  <c r="AA471" i="11"/>
  <c r="AB472" i="11"/>
  <c r="AY387" i="11"/>
  <c r="AX389" i="11"/>
  <c r="AX388" i="11"/>
  <c r="BC295" i="11"/>
  <c r="BB361" i="11"/>
  <c r="BB383" i="11" s="1"/>
  <c r="BA283" i="11"/>
  <c r="AZ360" i="11"/>
  <c r="AZ382" i="11" s="1"/>
  <c r="BA271" i="11"/>
  <c r="AZ359" i="11"/>
  <c r="AZ381" i="11" s="1"/>
  <c r="BB384" i="11" l="1"/>
  <c r="G449" i="11"/>
  <c r="F448" i="11"/>
  <c r="E447" i="11"/>
  <c r="S462" i="11"/>
  <c r="T463" i="11"/>
  <c r="U464" i="11"/>
  <c r="V465" i="11"/>
  <c r="W466" i="11"/>
  <c r="X467" i="11"/>
  <c r="Y468" i="11"/>
  <c r="Z469" i="11"/>
  <c r="AA470" i="11"/>
  <c r="AB471" i="11"/>
  <c r="G450" i="11"/>
  <c r="H451" i="11"/>
  <c r="I452" i="11"/>
  <c r="J453" i="11"/>
  <c r="K454" i="11"/>
  <c r="L455" i="11"/>
  <c r="M456" i="11"/>
  <c r="N457" i="11"/>
  <c r="O458" i="11"/>
  <c r="P459" i="11"/>
  <c r="Q460" i="11"/>
  <c r="R461" i="11"/>
  <c r="BB283" i="11"/>
  <c r="BA360" i="11"/>
  <c r="BA382" i="11" s="1"/>
  <c r="AZ387" i="11"/>
  <c r="AY388" i="11"/>
  <c r="AY389" i="11"/>
  <c r="BB271" i="11"/>
  <c r="BA359" i="11"/>
  <c r="BA381" i="11" s="1"/>
  <c r="BB385" i="11"/>
  <c r="BD295" i="11"/>
  <c r="BC361" i="11"/>
  <c r="BC383" i="11" s="1"/>
  <c r="BA386" i="11"/>
  <c r="BB386" i="11" l="1"/>
  <c r="BC384" i="11"/>
  <c r="BC385" i="11" s="1"/>
  <c r="E446" i="11"/>
  <c r="F447" i="11"/>
  <c r="G448" i="11"/>
  <c r="H449" i="11"/>
  <c r="T462" i="11"/>
  <c r="U463" i="11"/>
  <c r="V464" i="11"/>
  <c r="W465" i="11"/>
  <c r="X466" i="11"/>
  <c r="Y467" i="11"/>
  <c r="Z468" i="11"/>
  <c r="AA469" i="11"/>
  <c r="AB470" i="11"/>
  <c r="H450" i="11"/>
  <c r="I451" i="11"/>
  <c r="J452" i="11"/>
  <c r="K453" i="11"/>
  <c r="L454" i="11"/>
  <c r="M455" i="11"/>
  <c r="N456" i="11"/>
  <c r="O457" i="11"/>
  <c r="P458" i="11"/>
  <c r="Q459" i="11"/>
  <c r="R460" i="11"/>
  <c r="S461" i="11"/>
  <c r="BA387" i="11"/>
  <c r="AZ389" i="11"/>
  <c r="AZ388" i="11"/>
  <c r="BC271" i="11"/>
  <c r="BB359" i="11"/>
  <c r="BB381" i="11" s="1"/>
  <c r="BC283" i="11"/>
  <c r="BB360" i="11"/>
  <c r="BB382" i="11" s="1"/>
  <c r="BE295" i="11"/>
  <c r="BD361" i="11"/>
  <c r="BD383" i="11" s="1"/>
  <c r="BD384" i="11" l="1"/>
  <c r="F446" i="11"/>
  <c r="E445" i="11"/>
  <c r="G447" i="11"/>
  <c r="H448" i="11"/>
  <c r="I449" i="11"/>
  <c r="U462" i="11"/>
  <c r="V463" i="11"/>
  <c r="W464" i="11"/>
  <c r="X465" i="11"/>
  <c r="Y466" i="11"/>
  <c r="Z467" i="11"/>
  <c r="AA468" i="11"/>
  <c r="AB469" i="11"/>
  <c r="I450" i="11"/>
  <c r="J451" i="11"/>
  <c r="K452" i="11"/>
  <c r="L453" i="11"/>
  <c r="M454" i="11"/>
  <c r="N455" i="11"/>
  <c r="O456" i="11"/>
  <c r="P457" i="11"/>
  <c r="Q458" i="11"/>
  <c r="R459" i="11"/>
  <c r="S460" i="11"/>
  <c r="T461" i="11"/>
  <c r="BD385" i="11"/>
  <c r="BD283" i="11"/>
  <c r="BC360" i="11"/>
  <c r="BC382" i="11" s="1"/>
  <c r="BF295" i="11"/>
  <c r="BE361" i="11"/>
  <c r="BE383" i="11" s="1"/>
  <c r="BD271" i="11"/>
  <c r="BC359" i="11"/>
  <c r="BC381" i="11" s="1"/>
  <c r="BB387" i="11"/>
  <c r="BA389" i="11"/>
  <c r="BA388" i="11"/>
  <c r="BC386" i="11"/>
  <c r="BD386" i="11" l="1"/>
  <c r="BE384" i="11"/>
  <c r="E444" i="11"/>
  <c r="G446" i="11"/>
  <c r="F445" i="11"/>
  <c r="H447" i="11"/>
  <c r="I448" i="11"/>
  <c r="J449" i="11"/>
  <c r="V462" i="11"/>
  <c r="W463" i="11"/>
  <c r="X464" i="11"/>
  <c r="Y465" i="11"/>
  <c r="Z466" i="11"/>
  <c r="AA467" i="11"/>
  <c r="AB468" i="11"/>
  <c r="J450" i="11"/>
  <c r="K451" i="11"/>
  <c r="L452" i="11"/>
  <c r="M453" i="11"/>
  <c r="N454" i="11"/>
  <c r="O455" i="11"/>
  <c r="P456" i="11"/>
  <c r="Q457" i="11"/>
  <c r="R458" i="11"/>
  <c r="S459" i="11"/>
  <c r="T460" i="11"/>
  <c r="U461" i="11"/>
  <c r="BE283" i="11"/>
  <c r="BD360" i="11"/>
  <c r="BD382" i="11" s="1"/>
  <c r="BE385" i="11"/>
  <c r="BE271" i="11"/>
  <c r="BD359" i="11"/>
  <c r="BD381" i="11" s="1"/>
  <c r="BC387" i="11"/>
  <c r="BB389" i="11"/>
  <c r="BB388" i="11"/>
  <c r="BG295" i="11"/>
  <c r="BF361" i="11"/>
  <c r="BF383" i="11" s="1"/>
  <c r="BF384" i="11" l="1"/>
  <c r="F444" i="11"/>
  <c r="G445" i="11"/>
  <c r="E443" i="11"/>
  <c r="H446" i="11"/>
  <c r="I447" i="11"/>
  <c r="J448" i="11"/>
  <c r="K449" i="11"/>
  <c r="BE386" i="11"/>
  <c r="W462" i="11"/>
  <c r="X463" i="11"/>
  <c r="Y464" i="11"/>
  <c r="Z465" i="11"/>
  <c r="AA466" i="11"/>
  <c r="AB467" i="11"/>
  <c r="K450" i="11"/>
  <c r="L451" i="11"/>
  <c r="M452" i="11"/>
  <c r="N453" i="11"/>
  <c r="O454" i="11"/>
  <c r="P455" i="11"/>
  <c r="Q456" i="11"/>
  <c r="R457" i="11"/>
  <c r="S458" i="11"/>
  <c r="T459" i="11"/>
  <c r="U460" i="11"/>
  <c r="V461" i="11"/>
  <c r="BF283" i="11"/>
  <c r="BE360" i="11"/>
  <c r="BE382" i="11" s="1"/>
  <c r="BD387" i="11"/>
  <c r="BC388" i="11"/>
  <c r="BC389" i="11"/>
  <c r="BH295" i="11"/>
  <c r="BG361" i="11"/>
  <c r="BG383" i="11" s="1"/>
  <c r="BF271" i="11"/>
  <c r="BE359" i="11"/>
  <c r="BE381" i="11" s="1"/>
  <c r="BF385" i="11"/>
  <c r="X462" i="11" l="1"/>
  <c r="Y463" i="11"/>
  <c r="Z464" i="11"/>
  <c r="AA465" i="11"/>
  <c r="AB466" i="11"/>
  <c r="BG384" i="11"/>
  <c r="E442" i="11"/>
  <c r="F443" i="11"/>
  <c r="G444" i="11"/>
  <c r="H445" i="11"/>
  <c r="I446" i="11"/>
  <c r="J447" i="11"/>
  <c r="K448" i="11"/>
  <c r="L449" i="11"/>
  <c r="L450" i="11"/>
  <c r="M451" i="11"/>
  <c r="N452" i="11"/>
  <c r="O453" i="11"/>
  <c r="P454" i="11"/>
  <c r="Q455" i="11"/>
  <c r="R456" i="11"/>
  <c r="S457" i="11"/>
  <c r="T458" i="11"/>
  <c r="U459" i="11"/>
  <c r="V460" i="11"/>
  <c r="W461" i="11"/>
  <c r="BG385" i="11"/>
  <c r="BI295" i="11"/>
  <c r="BH361" i="11"/>
  <c r="BH383" i="11" s="1"/>
  <c r="BE387" i="11"/>
  <c r="BD389" i="11"/>
  <c r="BD388" i="11"/>
  <c r="BF386" i="11"/>
  <c r="BG386" i="11" s="1"/>
  <c r="BG271" i="11"/>
  <c r="BF359" i="11"/>
  <c r="BF381" i="11" s="1"/>
  <c r="BG283" i="11"/>
  <c r="BF360" i="11"/>
  <c r="BF382" i="11" s="1"/>
  <c r="Y462" i="11" l="1"/>
  <c r="Z463" i="11"/>
  <c r="AA464" i="11"/>
  <c r="AB465" i="11"/>
  <c r="BH384" i="11"/>
  <c r="F442" i="11"/>
  <c r="E441" i="11"/>
  <c r="G443" i="11"/>
  <c r="H444" i="11"/>
  <c r="I445" i="11"/>
  <c r="J446" i="11"/>
  <c r="K447" i="11"/>
  <c r="L448" i="11"/>
  <c r="M449" i="11"/>
  <c r="M450" i="11"/>
  <c r="N451" i="11"/>
  <c r="O452" i="11"/>
  <c r="P453" i="11"/>
  <c r="Q454" i="11"/>
  <c r="R455" i="11"/>
  <c r="S456" i="11"/>
  <c r="T457" i="11"/>
  <c r="U458" i="11"/>
  <c r="V459" i="11"/>
  <c r="W460" i="11"/>
  <c r="X461" i="11"/>
  <c r="BH283" i="11"/>
  <c r="BG360" i="11"/>
  <c r="BG382" i="11" s="1"/>
  <c r="BJ295" i="11"/>
  <c r="BI361" i="11"/>
  <c r="BI383" i="11" s="1"/>
  <c r="BH385" i="11"/>
  <c r="BH271" i="11"/>
  <c r="BG359" i="11"/>
  <c r="BG381" i="11" s="1"/>
  <c r="BF387" i="11"/>
  <c r="BE389" i="11"/>
  <c r="BE388" i="11"/>
  <c r="F441" i="11" l="1"/>
  <c r="E440" i="11"/>
  <c r="G442" i="11"/>
  <c r="H443" i="11"/>
  <c r="I444" i="11"/>
  <c r="J445" i="11"/>
  <c r="K446" i="11"/>
  <c r="L447" i="11"/>
  <c r="M448" i="11"/>
  <c r="N449" i="11"/>
  <c r="Z462" i="11"/>
  <c r="AA463" i="11"/>
  <c r="AB464" i="11"/>
  <c r="N450" i="11"/>
  <c r="O451" i="11"/>
  <c r="P452" i="11"/>
  <c r="Q453" i="11"/>
  <c r="R454" i="11"/>
  <c r="S455" i="11"/>
  <c r="T456" i="11"/>
  <c r="U457" i="11"/>
  <c r="V458" i="11"/>
  <c r="W459" i="11"/>
  <c r="X460" i="11"/>
  <c r="Y461" i="11"/>
  <c r="BG387" i="11"/>
  <c r="BF389" i="11"/>
  <c r="BF388" i="11"/>
  <c r="BI271" i="11"/>
  <c r="BH359" i="11"/>
  <c r="BH381" i="11" s="1"/>
  <c r="BI283" i="11"/>
  <c r="BH360" i="11"/>
  <c r="BH382" i="11" s="1"/>
  <c r="BH386" i="11"/>
  <c r="BK295" i="11"/>
  <c r="BK361" i="11" s="1"/>
  <c r="BJ361" i="11"/>
  <c r="BI384" i="11"/>
  <c r="BI385" i="11" l="1"/>
  <c r="BI386" i="11" s="1"/>
  <c r="O450" i="11"/>
  <c r="P451" i="11"/>
  <c r="Q452" i="11"/>
  <c r="R453" i="11"/>
  <c r="S454" i="11"/>
  <c r="T455" i="11"/>
  <c r="U456" i="11"/>
  <c r="V457" i="11"/>
  <c r="W458" i="11"/>
  <c r="X459" i="11"/>
  <c r="Y460" i="11"/>
  <c r="Z461" i="11"/>
  <c r="BJ271" i="11"/>
  <c r="BI359" i="11"/>
  <c r="BI381" i="11" s="1"/>
  <c r="BJ283" i="11"/>
  <c r="BI360" i="11"/>
  <c r="BI382" i="11" s="1"/>
  <c r="BH387" i="11"/>
  <c r="BG389" i="11"/>
  <c r="BG388" i="11"/>
  <c r="AA462" i="11" l="1"/>
  <c r="AB463" i="11"/>
  <c r="BI387" i="11"/>
  <c r="BH389" i="11"/>
  <c r="BH388" i="11"/>
  <c r="BK283" i="11"/>
  <c r="BJ360" i="11"/>
  <c r="BJ382" i="11" s="1"/>
  <c r="BJ383" i="11" s="1"/>
  <c r="BK271" i="11"/>
  <c r="BJ359" i="11"/>
  <c r="BJ381" i="11" s="1"/>
  <c r="G441" i="11" l="1"/>
  <c r="E439" i="11"/>
  <c r="F440" i="11"/>
  <c r="H442" i="11"/>
  <c r="I443" i="11"/>
  <c r="J444" i="11"/>
  <c r="K445" i="11"/>
  <c r="L446" i="11"/>
  <c r="M447" i="11"/>
  <c r="N448" i="11"/>
  <c r="O449" i="11"/>
  <c r="BL283" i="11"/>
  <c r="BK360" i="11"/>
  <c r="BK382" i="11" s="1"/>
  <c r="BK383" i="11" s="1"/>
  <c r="BL271" i="11"/>
  <c r="BK359" i="11"/>
  <c r="BK381" i="11" s="1"/>
  <c r="BJ384" i="11"/>
  <c r="BI389" i="11"/>
  <c r="BI388" i="11"/>
  <c r="G440" i="11" l="1"/>
  <c r="F439" i="11"/>
  <c r="E438" i="11"/>
  <c r="H441" i="11"/>
  <c r="I442" i="11"/>
  <c r="J443" i="11"/>
  <c r="K444" i="11"/>
  <c r="L445" i="11"/>
  <c r="M446" i="11"/>
  <c r="N447" i="11"/>
  <c r="O448" i="11"/>
  <c r="P449" i="11"/>
  <c r="P450" i="11"/>
  <c r="Q451" i="11"/>
  <c r="R452" i="11"/>
  <c r="S453" i="11"/>
  <c r="T454" i="11"/>
  <c r="U455" i="11"/>
  <c r="V456" i="11"/>
  <c r="W457" i="11"/>
  <c r="X458" i="11"/>
  <c r="Y459" i="11"/>
  <c r="Z460" i="11"/>
  <c r="AA461" i="11"/>
  <c r="BK384" i="11"/>
  <c r="BJ385" i="11"/>
  <c r="AB462" i="11" s="1"/>
  <c r="BM271" i="11"/>
  <c r="BL359" i="11"/>
  <c r="BL381" i="11" s="1"/>
  <c r="BM283" i="11"/>
  <c r="BL360" i="11"/>
  <c r="BL382" i="11" s="1"/>
  <c r="BL383" i="11" l="1"/>
  <c r="E437" i="11"/>
  <c r="Q450" i="11"/>
  <c r="R451" i="11"/>
  <c r="S452" i="11"/>
  <c r="T453" i="11"/>
  <c r="U454" i="11"/>
  <c r="V455" i="11"/>
  <c r="W456" i="11"/>
  <c r="X457" i="11"/>
  <c r="Y458" i="11"/>
  <c r="Z459" i="11"/>
  <c r="AA460" i="11"/>
  <c r="AB461" i="11"/>
  <c r="BN271" i="11"/>
  <c r="BM359" i="11"/>
  <c r="BM381" i="11" s="1"/>
  <c r="BK385" i="11"/>
  <c r="BJ386" i="11"/>
  <c r="BN283" i="11"/>
  <c r="BM360" i="11"/>
  <c r="BM382" i="11" s="1"/>
  <c r="BL384" i="11"/>
  <c r="BM383" i="11" l="1"/>
  <c r="BM384" i="11" s="1"/>
  <c r="F437" i="11"/>
  <c r="E436" i="11"/>
  <c r="R450" i="11"/>
  <c r="S451" i="11"/>
  <c r="T452" i="11"/>
  <c r="U453" i="11"/>
  <c r="V454" i="11"/>
  <c r="W455" i="11"/>
  <c r="X456" i="11"/>
  <c r="Y457" i="11"/>
  <c r="Z458" i="11"/>
  <c r="AA459" i="11"/>
  <c r="AB460" i="11"/>
  <c r="F438" i="11"/>
  <c r="G439" i="11"/>
  <c r="H440" i="11"/>
  <c r="I441" i="11"/>
  <c r="J442" i="11"/>
  <c r="K443" i="11"/>
  <c r="L444" i="11"/>
  <c r="M445" i="11"/>
  <c r="N446" i="11"/>
  <c r="O447" i="11"/>
  <c r="P448" i="11"/>
  <c r="Q449" i="11"/>
  <c r="BL385" i="11"/>
  <c r="BO271" i="11"/>
  <c r="BN359" i="11"/>
  <c r="BN381" i="11" s="1"/>
  <c r="BO283" i="11"/>
  <c r="BN360" i="11"/>
  <c r="BN382" i="11" s="1"/>
  <c r="BK386" i="11"/>
  <c r="BJ387" i="11"/>
  <c r="BN383" i="11" l="1"/>
  <c r="F436" i="11"/>
  <c r="E435" i="11"/>
  <c r="G437" i="11"/>
  <c r="BM385" i="11"/>
  <c r="S450" i="11"/>
  <c r="T451" i="11"/>
  <c r="U452" i="11"/>
  <c r="V453" i="11"/>
  <c r="W454" i="11"/>
  <c r="X455" i="11"/>
  <c r="Y456" i="11"/>
  <c r="Z457" i="11"/>
  <c r="AA458" i="11"/>
  <c r="AB459" i="11"/>
  <c r="G438" i="11"/>
  <c r="H439" i="11"/>
  <c r="I440" i="11"/>
  <c r="J441" i="11"/>
  <c r="K442" i="11"/>
  <c r="L443" i="11"/>
  <c r="M444" i="11"/>
  <c r="N445" i="11"/>
  <c r="O446" i="11"/>
  <c r="P447" i="11"/>
  <c r="Q448" i="11"/>
  <c r="R449" i="11"/>
  <c r="BL386" i="11"/>
  <c r="BM386" i="11" s="1"/>
  <c r="BK387" i="11"/>
  <c r="BJ389" i="11"/>
  <c r="BJ388" i="11"/>
  <c r="BP271" i="11"/>
  <c r="BO359" i="11"/>
  <c r="BO381" i="11" s="1"/>
  <c r="BP283" i="11"/>
  <c r="BO360" i="11"/>
  <c r="BO382" i="11" s="1"/>
  <c r="BN384" i="11"/>
  <c r="BO383" i="11" l="1"/>
  <c r="F435" i="11"/>
  <c r="G436" i="11"/>
  <c r="E434" i="11"/>
  <c r="H437" i="11"/>
  <c r="T450" i="11"/>
  <c r="U451" i="11"/>
  <c r="V452" i="11"/>
  <c r="W453" i="11"/>
  <c r="X454" i="11"/>
  <c r="Y455" i="11"/>
  <c r="Z456" i="11"/>
  <c r="AA457" i="11"/>
  <c r="AB458" i="11"/>
  <c r="H438" i="11"/>
  <c r="I439" i="11"/>
  <c r="J440" i="11"/>
  <c r="K441" i="11"/>
  <c r="L442" i="11"/>
  <c r="M443" i="11"/>
  <c r="N444" i="11"/>
  <c r="O445" i="11"/>
  <c r="P446" i="11"/>
  <c r="Q447" i="11"/>
  <c r="R448" i="11"/>
  <c r="S449" i="11"/>
  <c r="BO384" i="11"/>
  <c r="BN385" i="11"/>
  <c r="BL387" i="11"/>
  <c r="BK389" i="11"/>
  <c r="BK388" i="11"/>
  <c r="BQ283" i="11"/>
  <c r="BP360" i="11"/>
  <c r="BP382" i="11" s="1"/>
  <c r="BQ271" i="11"/>
  <c r="BP359" i="11"/>
  <c r="BP381" i="11" s="1"/>
  <c r="U450" i="11" l="1"/>
  <c r="V451" i="11"/>
  <c r="W452" i="11"/>
  <c r="X453" i="11"/>
  <c r="Y454" i="11"/>
  <c r="Z455" i="11"/>
  <c r="AA456" i="11"/>
  <c r="AB457" i="11"/>
  <c r="BP383" i="11"/>
  <c r="E433" i="11"/>
  <c r="F434" i="11"/>
  <c r="G435" i="11"/>
  <c r="H436" i="11"/>
  <c r="I437" i="11"/>
  <c r="I438" i="11"/>
  <c r="J439" i="11"/>
  <c r="K440" i="11"/>
  <c r="L441" i="11"/>
  <c r="M442" i="11"/>
  <c r="N443" i="11"/>
  <c r="O444" i="11"/>
  <c r="P445" i="11"/>
  <c r="Q446" i="11"/>
  <c r="R447" i="11"/>
  <c r="S448" i="11"/>
  <c r="T449" i="11"/>
  <c r="BM387" i="11"/>
  <c r="BL389" i="11"/>
  <c r="BL388" i="11"/>
  <c r="BR283" i="11"/>
  <c r="BQ360" i="11"/>
  <c r="BQ382" i="11" s="1"/>
  <c r="BO385" i="11"/>
  <c r="BN386" i="11"/>
  <c r="BP384" i="11"/>
  <c r="BR271" i="11"/>
  <c r="BQ359" i="11"/>
  <c r="BQ381" i="11" s="1"/>
  <c r="BO386" i="11" l="1"/>
  <c r="BQ383" i="11"/>
  <c r="E432" i="11"/>
  <c r="F433" i="11"/>
  <c r="G434" i="11"/>
  <c r="H435" i="11"/>
  <c r="I436" i="11"/>
  <c r="J437" i="11"/>
  <c r="V450" i="11"/>
  <c r="W451" i="11"/>
  <c r="X452" i="11"/>
  <c r="Y453" i="11"/>
  <c r="Z454" i="11"/>
  <c r="AA455" i="11"/>
  <c r="AB456" i="11"/>
  <c r="J438" i="11"/>
  <c r="K439" i="11"/>
  <c r="L440" i="11"/>
  <c r="M441" i="11"/>
  <c r="N442" i="11"/>
  <c r="O443" i="11"/>
  <c r="P444" i="11"/>
  <c r="Q445" i="11"/>
  <c r="R446" i="11"/>
  <c r="S447" i="11"/>
  <c r="T448" i="11"/>
  <c r="U449" i="11"/>
  <c r="BP385" i="11"/>
  <c r="BP386" i="11" s="1"/>
  <c r="BN387" i="11"/>
  <c r="BM389" i="11"/>
  <c r="BM388" i="11"/>
  <c r="BS271" i="11"/>
  <c r="BR359" i="11"/>
  <c r="BR381" i="11" s="1"/>
  <c r="BQ384" i="11"/>
  <c r="BS283" i="11"/>
  <c r="BR360" i="11"/>
  <c r="BR382" i="11" s="1"/>
  <c r="BR383" i="11" l="1"/>
  <c r="F432" i="11"/>
  <c r="G433" i="11"/>
  <c r="E431" i="11"/>
  <c r="H434" i="11"/>
  <c r="I435" i="11"/>
  <c r="J436" i="11"/>
  <c r="K437" i="11"/>
  <c r="W450" i="11"/>
  <c r="X451" i="11"/>
  <c r="Y452" i="11"/>
  <c r="Z453" i="11"/>
  <c r="AA454" i="11"/>
  <c r="AB455" i="11"/>
  <c r="K438" i="11"/>
  <c r="L439" i="11"/>
  <c r="M440" i="11"/>
  <c r="N441" i="11"/>
  <c r="O442" i="11"/>
  <c r="P443" i="11"/>
  <c r="Q444" i="11"/>
  <c r="R445" i="11"/>
  <c r="S446" i="11"/>
  <c r="T447" i="11"/>
  <c r="U448" i="11"/>
  <c r="V449" i="11"/>
  <c r="BQ385" i="11"/>
  <c r="BQ386" i="11" s="1"/>
  <c r="BO387" i="11"/>
  <c r="BN389" i="11"/>
  <c r="BN388" i="11"/>
  <c r="BT271" i="11"/>
  <c r="BS359" i="11"/>
  <c r="BS381" i="11" s="1"/>
  <c r="BT283" i="11"/>
  <c r="BS360" i="11"/>
  <c r="BS382" i="11" s="1"/>
  <c r="BR384" i="11"/>
  <c r="BR385" i="11" l="1"/>
  <c r="X450" i="11"/>
  <c r="Y451" i="11"/>
  <c r="Z452" i="11"/>
  <c r="AA453" i="11"/>
  <c r="AB454" i="11"/>
  <c r="BS383" i="11"/>
  <c r="F431" i="11"/>
  <c r="E430" i="11"/>
  <c r="G432" i="11"/>
  <c r="H433" i="11"/>
  <c r="I434" i="11"/>
  <c r="J435" i="11"/>
  <c r="K436" i="11"/>
  <c r="L437" i="11"/>
  <c r="L438" i="11"/>
  <c r="M439" i="11"/>
  <c r="N440" i="11"/>
  <c r="O441" i="11"/>
  <c r="P442" i="11"/>
  <c r="Q443" i="11"/>
  <c r="R444" i="11"/>
  <c r="S445" i="11"/>
  <c r="T446" i="11"/>
  <c r="U447" i="11"/>
  <c r="V448" i="11"/>
  <c r="W449" i="11"/>
  <c r="BP387" i="11"/>
  <c r="BO388" i="11"/>
  <c r="BO389" i="11"/>
  <c r="BS384" i="11"/>
  <c r="BU271" i="11"/>
  <c r="BT359" i="11"/>
  <c r="BT381" i="11" s="1"/>
  <c r="BR386" i="11"/>
  <c r="BU283" i="11"/>
  <c r="BT360" i="11"/>
  <c r="BT382" i="11" s="1"/>
  <c r="BT383" i="11" l="1"/>
  <c r="E429" i="11"/>
  <c r="F430" i="11"/>
  <c r="G431" i="11"/>
  <c r="H432" i="11"/>
  <c r="I433" i="11"/>
  <c r="J434" i="11"/>
  <c r="K435" i="11"/>
  <c r="L436" i="11"/>
  <c r="M437" i="11"/>
  <c r="Y450" i="11"/>
  <c r="Z451" i="11"/>
  <c r="AA452" i="11"/>
  <c r="AB453" i="11"/>
  <c r="M438" i="11"/>
  <c r="N439" i="11"/>
  <c r="O440" i="11"/>
  <c r="P441" i="11"/>
  <c r="Q442" i="11"/>
  <c r="R443" i="11"/>
  <c r="S444" i="11"/>
  <c r="T445" i="11"/>
  <c r="U446" i="11"/>
  <c r="V447" i="11"/>
  <c r="W448" i="11"/>
  <c r="X449" i="11"/>
  <c r="BV271" i="11"/>
  <c r="BU359" i="11"/>
  <c r="BU381" i="11" s="1"/>
  <c r="BQ387" i="11"/>
  <c r="BP389" i="11"/>
  <c r="BP388" i="11"/>
  <c r="BT384" i="11"/>
  <c r="BS385" i="11"/>
  <c r="BV283" i="11"/>
  <c r="BU360" i="11"/>
  <c r="BU382" i="11" s="1"/>
  <c r="BU383" i="11" l="1"/>
  <c r="F429" i="11"/>
  <c r="G430" i="11"/>
  <c r="E428" i="11"/>
  <c r="H431" i="11"/>
  <c r="I432" i="11"/>
  <c r="J433" i="11"/>
  <c r="K434" i="11"/>
  <c r="L435" i="11"/>
  <c r="M436" i="11"/>
  <c r="N437" i="11"/>
  <c r="Z450" i="11"/>
  <c r="AA451" i="11"/>
  <c r="AB452" i="11"/>
  <c r="N438" i="11"/>
  <c r="O439" i="11"/>
  <c r="P440" i="11"/>
  <c r="Q441" i="11"/>
  <c r="R442" i="11"/>
  <c r="S443" i="11"/>
  <c r="T444" i="11"/>
  <c r="U445" i="11"/>
  <c r="V446" i="11"/>
  <c r="W447" i="11"/>
  <c r="X448" i="11"/>
  <c r="Y449" i="11"/>
  <c r="BT385" i="11"/>
  <c r="BW271" i="11"/>
  <c r="BV359" i="11"/>
  <c r="BV381" i="11" s="1"/>
  <c r="BR387" i="11"/>
  <c r="BQ389" i="11"/>
  <c r="BQ388" i="11"/>
  <c r="BS386" i="11"/>
  <c r="BT386" i="11" s="1"/>
  <c r="BU384" i="11"/>
  <c r="BW283" i="11"/>
  <c r="BW360" i="11" s="1"/>
  <c r="BV360" i="11"/>
  <c r="BV382" i="11" s="1"/>
  <c r="E427" i="11" l="1"/>
  <c r="F428" i="11"/>
  <c r="G429" i="11"/>
  <c r="H430" i="11"/>
  <c r="I431" i="11"/>
  <c r="J432" i="11"/>
  <c r="K433" i="11"/>
  <c r="L434" i="11"/>
  <c r="M435" i="11"/>
  <c r="N436" i="11"/>
  <c r="O437" i="11"/>
  <c r="BU385" i="11"/>
  <c r="BU386" i="11" s="1"/>
  <c r="AA450" i="11"/>
  <c r="AB451" i="11"/>
  <c r="O438" i="11"/>
  <c r="P439" i="11"/>
  <c r="Q440" i="11"/>
  <c r="R441" i="11"/>
  <c r="S442" i="11"/>
  <c r="T443" i="11"/>
  <c r="U444" i="11"/>
  <c r="V445" i="11"/>
  <c r="W446" i="11"/>
  <c r="X447" i="11"/>
  <c r="Y448" i="11"/>
  <c r="Z449" i="11"/>
  <c r="BX271" i="11"/>
  <c r="BW359" i="11"/>
  <c r="BW381" i="11" s="1"/>
  <c r="BW382" i="11" s="1"/>
  <c r="BS387" i="11"/>
  <c r="BR389" i="11"/>
  <c r="BR388" i="11"/>
  <c r="BV383" i="11"/>
  <c r="P438" i="11" l="1"/>
  <c r="Q439" i="11"/>
  <c r="R440" i="11"/>
  <c r="S441" i="11"/>
  <c r="T442" i="11"/>
  <c r="U443" i="11"/>
  <c r="V444" i="11"/>
  <c r="W445" i="11"/>
  <c r="X446" i="11"/>
  <c r="Y447" i="11"/>
  <c r="Z448" i="11"/>
  <c r="AA449" i="11"/>
  <c r="F427" i="11"/>
  <c r="E426" i="11"/>
  <c r="G428" i="11"/>
  <c r="H429" i="11"/>
  <c r="I430" i="11"/>
  <c r="J431" i="11"/>
  <c r="K432" i="11"/>
  <c r="L433" i="11"/>
  <c r="M434" i="11"/>
  <c r="N435" i="11"/>
  <c r="O436" i="11"/>
  <c r="P437" i="11"/>
  <c r="BT387" i="11"/>
  <c r="BS388" i="11"/>
  <c r="BS389" i="11"/>
  <c r="BY271" i="11"/>
  <c r="BX359" i="11"/>
  <c r="BX381" i="11" s="1"/>
  <c r="BW383" i="11"/>
  <c r="BV384" i="11"/>
  <c r="AB450" i="11" s="1"/>
  <c r="Q438" i="11" l="1"/>
  <c r="R439" i="11"/>
  <c r="S440" i="11"/>
  <c r="T441" i="11"/>
  <c r="U442" i="11"/>
  <c r="V443" i="11"/>
  <c r="W444" i="11"/>
  <c r="X445" i="11"/>
  <c r="Y446" i="11"/>
  <c r="Z447" i="11"/>
  <c r="AA448" i="11"/>
  <c r="AB449" i="11"/>
  <c r="BX382" i="11"/>
  <c r="BX383" i="11" s="1"/>
  <c r="E425" i="11"/>
  <c r="BW384" i="11"/>
  <c r="BV385" i="11"/>
  <c r="BU387" i="11"/>
  <c r="BT389" i="11"/>
  <c r="BT388" i="11"/>
  <c r="BZ271" i="11"/>
  <c r="BY359" i="11"/>
  <c r="BY381" i="11" s="1"/>
  <c r="BY382" i="11" l="1"/>
  <c r="E424" i="11"/>
  <c r="F425" i="11"/>
  <c r="R438" i="11"/>
  <c r="S439" i="11"/>
  <c r="T440" i="11"/>
  <c r="U441" i="11"/>
  <c r="V442" i="11"/>
  <c r="W443" i="11"/>
  <c r="X444" i="11"/>
  <c r="Y445" i="11"/>
  <c r="Z446" i="11"/>
  <c r="AA447" i="11"/>
  <c r="AB448" i="11"/>
  <c r="F426" i="11"/>
  <c r="G427" i="11"/>
  <c r="H428" i="11"/>
  <c r="I429" i="11"/>
  <c r="J430" i="11"/>
  <c r="K431" i="11"/>
  <c r="L432" i="11"/>
  <c r="M433" i="11"/>
  <c r="N434" i="11"/>
  <c r="O435" i="11"/>
  <c r="P436" i="11"/>
  <c r="Q437" i="11"/>
  <c r="BX384" i="11"/>
  <c r="CA271" i="11"/>
  <c r="BZ359" i="11"/>
  <c r="BZ381" i="11" s="1"/>
  <c r="BW385" i="11"/>
  <c r="BV386" i="11"/>
  <c r="BV387" i="11" s="1"/>
  <c r="BY383" i="11"/>
  <c r="BU389" i="11"/>
  <c r="BU388" i="11"/>
  <c r="S438" i="11" l="1"/>
  <c r="T439" i="11"/>
  <c r="U440" i="11"/>
  <c r="V441" i="11"/>
  <c r="W442" i="11"/>
  <c r="X443" i="11"/>
  <c r="Y444" i="11"/>
  <c r="Z445" i="11"/>
  <c r="AA446" i="11"/>
  <c r="AB447" i="11"/>
  <c r="BW386" i="11"/>
  <c r="BW387" i="11" s="1"/>
  <c r="BZ382" i="11"/>
  <c r="BZ383" i="11" s="1"/>
  <c r="G425" i="11"/>
  <c r="E423" i="11"/>
  <c r="F424" i="11"/>
  <c r="G426" i="11"/>
  <c r="H427" i="11"/>
  <c r="I428" i="11"/>
  <c r="J429" i="11"/>
  <c r="K430" i="11"/>
  <c r="L431" i="11"/>
  <c r="M432" i="11"/>
  <c r="N433" i="11"/>
  <c r="O434" i="11"/>
  <c r="P435" i="11"/>
  <c r="Q436" i="11"/>
  <c r="R437" i="11"/>
  <c r="BX385" i="11"/>
  <c r="BY384" i="11"/>
  <c r="CB271" i="11"/>
  <c r="CA359" i="11"/>
  <c r="CA381" i="11" s="1"/>
  <c r="BV389" i="11"/>
  <c r="BV388" i="11"/>
  <c r="BX386" i="11" l="1"/>
  <c r="BY385" i="11"/>
  <c r="CA382" i="11"/>
  <c r="E422" i="11"/>
  <c r="F423" i="11"/>
  <c r="G424" i="11"/>
  <c r="H425" i="11"/>
  <c r="H426" i="11"/>
  <c r="I427" i="11"/>
  <c r="J428" i="11"/>
  <c r="K429" i="11"/>
  <c r="L430" i="11"/>
  <c r="M431" i="11"/>
  <c r="N432" i="11"/>
  <c r="O433" i="11"/>
  <c r="P434" i="11"/>
  <c r="Q435" i="11"/>
  <c r="R436" i="11"/>
  <c r="S437" i="11"/>
  <c r="T438" i="11"/>
  <c r="U439" i="11"/>
  <c r="V440" i="11"/>
  <c r="W441" i="11"/>
  <c r="X442" i="11"/>
  <c r="Y443" i="11"/>
  <c r="Z444" i="11"/>
  <c r="AA445" i="11"/>
  <c r="AB446" i="11"/>
  <c r="CC271" i="11"/>
  <c r="CB359" i="11"/>
  <c r="CB381" i="11" s="1"/>
  <c r="CA383" i="11"/>
  <c r="BZ384" i="11"/>
  <c r="BY386" i="11"/>
  <c r="BX387" i="11"/>
  <c r="BW389" i="11"/>
  <c r="BW388" i="11"/>
  <c r="CB382" i="11" l="1"/>
  <c r="F422" i="11"/>
  <c r="E421" i="11"/>
  <c r="G423" i="11"/>
  <c r="H424" i="11"/>
  <c r="I425" i="11"/>
  <c r="U438" i="11"/>
  <c r="V439" i="11"/>
  <c r="W440" i="11"/>
  <c r="X441" i="11"/>
  <c r="Y442" i="11"/>
  <c r="Z443" i="11"/>
  <c r="AA444" i="11"/>
  <c r="AB445" i="11"/>
  <c r="I426" i="11"/>
  <c r="J427" i="11"/>
  <c r="K428" i="11"/>
  <c r="L429" i="11"/>
  <c r="M430" i="11"/>
  <c r="N431" i="11"/>
  <c r="O432" i="11"/>
  <c r="P433" i="11"/>
  <c r="Q434" i="11"/>
  <c r="R435" i="11"/>
  <c r="S436" i="11"/>
  <c r="T437" i="11"/>
  <c r="CB383" i="11"/>
  <c r="CD271" i="11"/>
  <c r="CC359" i="11"/>
  <c r="CC381" i="11" s="1"/>
  <c r="BY387" i="11"/>
  <c r="BX389" i="11"/>
  <c r="BX388" i="11"/>
  <c r="CA384" i="11"/>
  <c r="BZ385" i="11"/>
  <c r="BZ386" i="11" s="1"/>
  <c r="V438" i="11" l="1"/>
  <c r="W439" i="11"/>
  <c r="X440" i="11"/>
  <c r="Y441" i="11"/>
  <c r="Z442" i="11"/>
  <c r="AA443" i="11"/>
  <c r="AB444" i="11"/>
  <c r="CC382" i="11"/>
  <c r="CC383" i="11" s="1"/>
  <c r="F421" i="11"/>
  <c r="G422" i="11"/>
  <c r="E420" i="11"/>
  <c r="H423" i="11"/>
  <c r="I424" i="11"/>
  <c r="J425" i="11"/>
  <c r="J426" i="11"/>
  <c r="K427" i="11"/>
  <c r="L428" i="11"/>
  <c r="M429" i="11"/>
  <c r="N430" i="11"/>
  <c r="O431" i="11"/>
  <c r="P432" i="11"/>
  <c r="Q433" i="11"/>
  <c r="R434" i="11"/>
  <c r="S435" i="11"/>
  <c r="T436" i="11"/>
  <c r="U437" i="11"/>
  <c r="CB384" i="11"/>
  <c r="CA385" i="11"/>
  <c r="CE271" i="11"/>
  <c r="CD359" i="11"/>
  <c r="CD381" i="11" s="1"/>
  <c r="BZ387" i="11"/>
  <c r="BY389" i="11"/>
  <c r="BY388" i="11"/>
  <c r="CD382" i="11" l="1"/>
  <c r="E419" i="11"/>
  <c r="G421" i="11"/>
  <c r="F420" i="11"/>
  <c r="H422" i="11"/>
  <c r="I423" i="11"/>
  <c r="J424" i="11"/>
  <c r="K425" i="11"/>
  <c r="CB385" i="11"/>
  <c r="K426" i="11"/>
  <c r="L427" i="11"/>
  <c r="M428" i="11"/>
  <c r="N429" i="11"/>
  <c r="O430" i="11"/>
  <c r="P431" i="11"/>
  <c r="Q432" i="11"/>
  <c r="R433" i="11"/>
  <c r="S434" i="11"/>
  <c r="T435" i="11"/>
  <c r="U436" i="11"/>
  <c r="V437" i="11"/>
  <c r="CC384" i="11"/>
  <c r="W438" i="11"/>
  <c r="X439" i="11"/>
  <c r="Y440" i="11"/>
  <c r="Z441" i="11"/>
  <c r="AA442" i="11"/>
  <c r="AB443" i="11"/>
  <c r="CA386" i="11"/>
  <c r="CB386" i="11" s="1"/>
  <c r="CF271" i="11"/>
  <c r="CE359" i="11"/>
  <c r="CE381" i="11" s="1"/>
  <c r="BZ389" i="11"/>
  <c r="BZ388" i="11"/>
  <c r="CD383" i="11"/>
  <c r="CC385" i="11"/>
  <c r="CE382" i="11" l="1"/>
  <c r="F419" i="11"/>
  <c r="G420" i="11"/>
  <c r="E418" i="11"/>
  <c r="H421" i="11"/>
  <c r="I422" i="11"/>
  <c r="J423" i="11"/>
  <c r="K424" i="11"/>
  <c r="L425" i="11"/>
  <c r="X438" i="11"/>
  <c r="Y439" i="11"/>
  <c r="Z440" i="11"/>
  <c r="AA441" i="11"/>
  <c r="AB442" i="11"/>
  <c r="L426" i="11"/>
  <c r="M427" i="11"/>
  <c r="N428" i="11"/>
  <c r="O429" i="11"/>
  <c r="P430" i="11"/>
  <c r="Q431" i="11"/>
  <c r="R432" i="11"/>
  <c r="S433" i="11"/>
  <c r="T434" i="11"/>
  <c r="U435" i="11"/>
  <c r="V436" i="11"/>
  <c r="W437" i="11"/>
  <c r="CA387" i="11"/>
  <c r="CB387" i="11" s="1"/>
  <c r="CG271" i="11"/>
  <c r="CF359" i="11"/>
  <c r="CF381" i="11" s="1"/>
  <c r="CE383" i="11"/>
  <c r="CD384" i="11"/>
  <c r="CC386" i="11"/>
  <c r="Y438" i="11" l="1"/>
  <c r="Z439" i="11"/>
  <c r="AA440" i="11"/>
  <c r="AB441" i="11"/>
  <c r="CF382" i="11"/>
  <c r="CF383" i="11" s="1"/>
  <c r="F418" i="11"/>
  <c r="E417" i="11"/>
  <c r="G419" i="11"/>
  <c r="H420" i="11"/>
  <c r="I421" i="11"/>
  <c r="J422" i="11"/>
  <c r="K423" i="11"/>
  <c r="L424" i="11"/>
  <c r="M425" i="11"/>
  <c r="M426" i="11"/>
  <c r="N427" i="11"/>
  <c r="O428" i="11"/>
  <c r="P429" i="11"/>
  <c r="Q430" i="11"/>
  <c r="R431" i="11"/>
  <c r="S432" i="11"/>
  <c r="T433" i="11"/>
  <c r="U434" i="11"/>
  <c r="V435" i="11"/>
  <c r="W436" i="11"/>
  <c r="X437" i="11"/>
  <c r="CE384" i="11"/>
  <c r="CA388" i="11"/>
  <c r="CA389" i="11"/>
  <c r="CC387" i="11"/>
  <c r="CB389" i="11"/>
  <c r="CB388" i="11"/>
  <c r="CD385" i="11"/>
  <c r="CH271" i="11"/>
  <c r="CG359" i="11"/>
  <c r="CG381" i="11" s="1"/>
  <c r="CG382" i="11" l="1"/>
  <c r="E416" i="11"/>
  <c r="G418" i="11"/>
  <c r="F417" i="11"/>
  <c r="H419" i="11"/>
  <c r="I420" i="11"/>
  <c r="J421" i="11"/>
  <c r="K422" i="11"/>
  <c r="L423" i="11"/>
  <c r="M424" i="11"/>
  <c r="N425" i="11"/>
  <c r="Z438" i="11"/>
  <c r="AA439" i="11"/>
  <c r="AB440" i="11"/>
  <c r="N426" i="11"/>
  <c r="O427" i="11"/>
  <c r="P428" i="11"/>
  <c r="Q429" i="11"/>
  <c r="R430" i="11"/>
  <c r="S431" i="11"/>
  <c r="T432" i="11"/>
  <c r="U433" i="11"/>
  <c r="V434" i="11"/>
  <c r="W435" i="11"/>
  <c r="X436" i="11"/>
  <c r="Y437" i="11"/>
  <c r="CE385" i="11"/>
  <c r="CD386" i="11"/>
  <c r="CD387" i="11" s="1"/>
  <c r="CG383" i="11"/>
  <c r="CF384" i="11"/>
  <c r="CI271" i="11"/>
  <c r="CH359" i="11"/>
  <c r="CH381" i="11" s="1"/>
  <c r="CC389" i="11"/>
  <c r="CC388" i="11"/>
  <c r="CI381" i="11" l="1"/>
  <c r="E414" i="11" s="1"/>
  <c r="G417" i="11"/>
  <c r="F416" i="11"/>
  <c r="E415" i="11"/>
  <c r="H418" i="11"/>
  <c r="I419" i="11"/>
  <c r="J420" i="11"/>
  <c r="K421" i="11"/>
  <c r="L422" i="11"/>
  <c r="M423" i="11"/>
  <c r="N424" i="11"/>
  <c r="O425" i="11"/>
  <c r="AA438" i="11"/>
  <c r="AB439" i="11"/>
  <c r="O426" i="11"/>
  <c r="P427" i="11"/>
  <c r="Q428" i="11"/>
  <c r="R429" i="11"/>
  <c r="S430" i="11"/>
  <c r="T431" i="11"/>
  <c r="U432" i="11"/>
  <c r="V433" i="11"/>
  <c r="W434" i="11"/>
  <c r="X435" i="11"/>
  <c r="Y436" i="11"/>
  <c r="Z437" i="11"/>
  <c r="CF385" i="11"/>
  <c r="CE386" i="11"/>
  <c r="CE387" i="11" s="1"/>
  <c r="CD389" i="11"/>
  <c r="CD388" i="11"/>
  <c r="CG384" i="11"/>
  <c r="CH382" i="11"/>
  <c r="CF386" i="11" l="1"/>
  <c r="CI382" i="11"/>
  <c r="P426" i="11"/>
  <c r="Q427" i="11"/>
  <c r="R428" i="11"/>
  <c r="S429" i="11"/>
  <c r="T430" i="11"/>
  <c r="U431" i="11"/>
  <c r="V432" i="11"/>
  <c r="W433" i="11"/>
  <c r="X434" i="11"/>
  <c r="Y435" i="11"/>
  <c r="Z436" i="11"/>
  <c r="AA437" i="11"/>
  <c r="CJ381" i="11"/>
  <c r="F415" i="11"/>
  <c r="E523" i="11"/>
  <c r="E525" i="11" s="1"/>
  <c r="G416" i="11"/>
  <c r="H417" i="11"/>
  <c r="I418" i="11"/>
  <c r="J419" i="11"/>
  <c r="K420" i="11"/>
  <c r="L421" i="11"/>
  <c r="M422" i="11"/>
  <c r="N423" i="11"/>
  <c r="O424" i="11"/>
  <c r="P425" i="11"/>
  <c r="CH383" i="11"/>
  <c r="CF387" i="11"/>
  <c r="CE388" i="11"/>
  <c r="CE389" i="11"/>
  <c r="CG385" i="11"/>
  <c r="E526" i="11" l="1"/>
  <c r="C12" i="6" s="1"/>
  <c r="C7" i="6"/>
  <c r="CI383" i="11"/>
  <c r="AB438" i="11"/>
  <c r="CK381" i="11"/>
  <c r="F414" i="11"/>
  <c r="F523" i="11" s="1"/>
  <c r="F525" i="11" s="1"/>
  <c r="G415" i="11"/>
  <c r="H416" i="11"/>
  <c r="I417" i="11"/>
  <c r="J418" i="11"/>
  <c r="K419" i="11"/>
  <c r="L420" i="11"/>
  <c r="M421" i="11"/>
  <c r="N422" i="11"/>
  <c r="O423" i="11"/>
  <c r="P424" i="11"/>
  <c r="Q425" i="11"/>
  <c r="CJ382" i="11"/>
  <c r="Q426" i="11"/>
  <c r="R427" i="11"/>
  <c r="S428" i="11"/>
  <c r="T429" i="11"/>
  <c r="U430" i="11"/>
  <c r="V431" i="11"/>
  <c r="W432" i="11"/>
  <c r="X433" i="11"/>
  <c r="Y434" i="11"/>
  <c r="Z435" i="11"/>
  <c r="AA436" i="11"/>
  <c r="AB437" i="11"/>
  <c r="CF389" i="11"/>
  <c r="CF388" i="11"/>
  <c r="CG386" i="11"/>
  <c r="CH384" i="11"/>
  <c r="CI384" i="11" s="1"/>
  <c r="F526" i="11" l="1"/>
  <c r="D12" i="6" s="1"/>
  <c r="D7" i="6"/>
  <c r="CL381" i="11"/>
  <c r="G414" i="11"/>
  <c r="G523" i="11" s="1"/>
  <c r="G525" i="11" s="1"/>
  <c r="H415" i="11"/>
  <c r="I416" i="11"/>
  <c r="J417" i="11"/>
  <c r="K418" i="11"/>
  <c r="L419" i="11"/>
  <c r="M420" i="11"/>
  <c r="N421" i="11"/>
  <c r="O422" i="11"/>
  <c r="P423" i="11"/>
  <c r="Q424" i="11"/>
  <c r="R425" i="11"/>
  <c r="CK382" i="11"/>
  <c r="R426" i="11"/>
  <c r="S427" i="11"/>
  <c r="T428" i="11"/>
  <c r="U429" i="11"/>
  <c r="V430" i="11"/>
  <c r="W431" i="11"/>
  <c r="X432" i="11"/>
  <c r="Y433" i="11"/>
  <c r="Z434" i="11"/>
  <c r="AA435" i="11"/>
  <c r="AB436" i="11"/>
  <c r="CJ383" i="11"/>
  <c r="CK383" i="11" s="1"/>
  <c r="CH385" i="11"/>
  <c r="CI385" i="11" s="1"/>
  <c r="CG387" i="11"/>
  <c r="G526" i="11" l="1"/>
  <c r="E12" i="6" s="1"/>
  <c r="E23" i="6" s="1"/>
  <c r="E7" i="6"/>
  <c r="CL382" i="11"/>
  <c r="S426" i="11"/>
  <c r="T427" i="11"/>
  <c r="U428" i="11"/>
  <c r="V429" i="11"/>
  <c r="W430" i="11"/>
  <c r="X431" i="11"/>
  <c r="Y432" i="11"/>
  <c r="Z433" i="11"/>
  <c r="AA434" i="11"/>
  <c r="AB435" i="11"/>
  <c r="CM381" i="11"/>
  <c r="H414" i="11"/>
  <c r="H523" i="11" s="1"/>
  <c r="H525" i="11" s="1"/>
  <c r="I415" i="11"/>
  <c r="J416" i="11"/>
  <c r="K417" i="11"/>
  <c r="L418" i="11"/>
  <c r="M419" i="11"/>
  <c r="N420" i="11"/>
  <c r="O421" i="11"/>
  <c r="P422" i="11"/>
  <c r="Q423" i="11"/>
  <c r="R424" i="11"/>
  <c r="S425" i="11"/>
  <c r="CL383" i="11"/>
  <c r="CJ384" i="11"/>
  <c r="CK384" i="11" s="1"/>
  <c r="CH386" i="11"/>
  <c r="CI386" i="11" s="1"/>
  <c r="CG389" i="11"/>
  <c r="CG388" i="11"/>
  <c r="H526" i="11" l="1"/>
  <c r="F12" i="6" s="1"/>
  <c r="F7" i="6"/>
  <c r="CJ385" i="11"/>
  <c r="CK385" i="11" s="1"/>
  <c r="CL384" i="11"/>
  <c r="CN381" i="11"/>
  <c r="I414" i="11"/>
  <c r="I523" i="11" s="1"/>
  <c r="I525" i="11" s="1"/>
  <c r="J415" i="11"/>
  <c r="K416" i="11"/>
  <c r="L417" i="11"/>
  <c r="M418" i="11"/>
  <c r="N419" i="11"/>
  <c r="O420" i="11"/>
  <c r="P421" i="11"/>
  <c r="Q422" i="11"/>
  <c r="R423" i="11"/>
  <c r="S424" i="11"/>
  <c r="T425" i="11"/>
  <c r="CM382" i="11"/>
  <c r="CM383" i="11" s="1"/>
  <c r="T426" i="11"/>
  <c r="U427" i="11"/>
  <c r="V428" i="11"/>
  <c r="W429" i="11"/>
  <c r="X430" i="11"/>
  <c r="Y431" i="11"/>
  <c r="Z432" i="11"/>
  <c r="AA433" i="11"/>
  <c r="AB434" i="11"/>
  <c r="CH387" i="11"/>
  <c r="CI387" i="11" s="1"/>
  <c r="CL385" i="11" l="1"/>
  <c r="I526" i="11"/>
  <c r="G12" i="6" s="1"/>
  <c r="G7" i="6"/>
  <c r="CJ386" i="11"/>
  <c r="CK386" i="11" s="1"/>
  <c r="CN382" i="11"/>
  <c r="U426" i="11"/>
  <c r="V427" i="11"/>
  <c r="W428" i="11"/>
  <c r="X429" i="11"/>
  <c r="Y430" i="11"/>
  <c r="Z431" i="11"/>
  <c r="AA432" i="11"/>
  <c r="AB433" i="11"/>
  <c r="CN383" i="11"/>
  <c r="CO381" i="11"/>
  <c r="J414" i="11"/>
  <c r="J523" i="11" s="1"/>
  <c r="J525" i="11" s="1"/>
  <c r="K415" i="11"/>
  <c r="L416" i="11"/>
  <c r="M417" i="11"/>
  <c r="N418" i="11"/>
  <c r="O419" i="11"/>
  <c r="P420" i="11"/>
  <c r="Q421" i="11"/>
  <c r="R422" i="11"/>
  <c r="S423" i="11"/>
  <c r="T424" i="11"/>
  <c r="U425" i="11"/>
  <c r="CM384" i="11"/>
  <c r="CH388" i="11"/>
  <c r="CH389" i="11"/>
  <c r="CI388" i="11"/>
  <c r="CI389" i="11"/>
  <c r="CJ387" i="11" l="1"/>
  <c r="CL386" i="11"/>
  <c r="J526" i="11"/>
  <c r="H12" i="6" s="1"/>
  <c r="E24" i="6" s="1"/>
  <c r="H7" i="6"/>
  <c r="CN384" i="11"/>
  <c r="CO382" i="11"/>
  <c r="V426" i="11"/>
  <c r="W427" i="11"/>
  <c r="X428" i="11"/>
  <c r="Y429" i="11"/>
  <c r="Z430" i="11"/>
  <c r="AA431" i="11"/>
  <c r="AB432" i="11"/>
  <c r="CO383" i="11"/>
  <c r="CP381" i="11"/>
  <c r="K414" i="11"/>
  <c r="K523" i="11" s="1"/>
  <c r="K525" i="11" s="1"/>
  <c r="L415" i="11"/>
  <c r="M416" i="11"/>
  <c r="N417" i="11"/>
  <c r="O418" i="11"/>
  <c r="P419" i="11"/>
  <c r="Q420" i="11"/>
  <c r="R421" i="11"/>
  <c r="S422" i="11"/>
  <c r="T423" i="11"/>
  <c r="U424" i="11"/>
  <c r="V425" i="11"/>
  <c r="CM385" i="11"/>
  <c r="CN385" i="11" s="1"/>
  <c r="CK387" i="11"/>
  <c r="CJ389" i="11"/>
  <c r="CJ388" i="11"/>
  <c r="K526" i="11" l="1"/>
  <c r="I12" i="6" s="1"/>
  <c r="I7" i="6"/>
  <c r="CQ381" i="11"/>
  <c r="L414" i="11"/>
  <c r="L523" i="11" s="1"/>
  <c r="L525" i="11" s="1"/>
  <c r="M415" i="11"/>
  <c r="N416" i="11"/>
  <c r="O417" i="11"/>
  <c r="P418" i="11"/>
  <c r="Q419" i="11"/>
  <c r="R420" i="11"/>
  <c r="S421" i="11"/>
  <c r="T422" i="11"/>
  <c r="U423" i="11"/>
  <c r="V424" i="11"/>
  <c r="W425" i="11"/>
  <c r="CP382" i="11"/>
  <c r="CP383" i="11" s="1"/>
  <c r="W426" i="11"/>
  <c r="X427" i="11"/>
  <c r="Y428" i="11"/>
  <c r="Z429" i="11"/>
  <c r="AA430" i="11"/>
  <c r="AB431" i="11"/>
  <c r="CO384" i="11"/>
  <c r="CM386" i="11"/>
  <c r="CN386" i="11" s="1"/>
  <c r="CL387" i="11"/>
  <c r="CK389" i="11"/>
  <c r="CK388" i="11"/>
  <c r="CP384" i="11" l="1"/>
  <c r="L526" i="11"/>
  <c r="J12" i="6" s="1"/>
  <c r="J7" i="6"/>
  <c r="CO385" i="11"/>
  <c r="CQ382" i="11"/>
  <c r="CQ383" i="11" s="1"/>
  <c r="CQ384" i="11" s="1"/>
  <c r="X426" i="11"/>
  <c r="Y427" i="11"/>
  <c r="Z428" i="11"/>
  <c r="AA429" i="11"/>
  <c r="AB430" i="11"/>
  <c r="CR381" i="11"/>
  <c r="M414" i="11"/>
  <c r="M523" i="11" s="1"/>
  <c r="M525" i="11" s="1"/>
  <c r="N415" i="11"/>
  <c r="O416" i="11"/>
  <c r="P417" i="11"/>
  <c r="Q418" i="11"/>
  <c r="R419" i="11"/>
  <c r="S420" i="11"/>
  <c r="T421" i="11"/>
  <c r="U422" i="11"/>
  <c r="V423" i="11"/>
  <c r="W424" i="11"/>
  <c r="X425" i="11"/>
  <c r="CM387" i="11"/>
  <c r="CL389" i="11"/>
  <c r="CL388" i="11"/>
  <c r="CP385" i="11" l="1"/>
  <c r="M526" i="11"/>
  <c r="K12" i="6" s="1"/>
  <c r="E25" i="6" s="1"/>
  <c r="K7" i="6"/>
  <c r="CS381" i="11"/>
  <c r="N414" i="11"/>
  <c r="N523" i="11" s="1"/>
  <c r="N525" i="11" s="1"/>
  <c r="O415" i="11"/>
  <c r="P416" i="11"/>
  <c r="Q417" i="11"/>
  <c r="R418" i="11"/>
  <c r="S419" i="11"/>
  <c r="T420" i="11"/>
  <c r="U421" i="11"/>
  <c r="V422" i="11"/>
  <c r="W423" i="11"/>
  <c r="X424" i="11"/>
  <c r="Y425" i="11"/>
  <c r="CR382" i="11"/>
  <c r="Y426" i="11"/>
  <c r="Z427" i="11"/>
  <c r="AA428" i="11"/>
  <c r="AB429" i="11"/>
  <c r="CQ385" i="11"/>
  <c r="CO386" i="11"/>
  <c r="CP386" i="11" s="1"/>
  <c r="CN387" i="11"/>
  <c r="CM389" i="11"/>
  <c r="CM388" i="11"/>
  <c r="N526" i="11" l="1"/>
  <c r="L12" i="6" s="1"/>
  <c r="L7" i="6"/>
  <c r="CS382" i="11"/>
  <c r="Z426" i="11"/>
  <c r="AA427" i="11"/>
  <c r="AB428" i="11"/>
  <c r="CQ386" i="11"/>
  <c r="CR383" i="11"/>
  <c r="CT381" i="11"/>
  <c r="O414" i="11"/>
  <c r="O523" i="11" s="1"/>
  <c r="O525" i="11" s="1"/>
  <c r="P415" i="11"/>
  <c r="Q416" i="11"/>
  <c r="R417" i="11"/>
  <c r="S418" i="11"/>
  <c r="T419" i="11"/>
  <c r="U420" i="11"/>
  <c r="V421" i="11"/>
  <c r="W422" i="11"/>
  <c r="X423" i="11"/>
  <c r="Y424" i="11"/>
  <c r="Z425" i="11"/>
  <c r="CO387" i="11"/>
  <c r="CN389" i="11"/>
  <c r="CN388" i="11"/>
  <c r="O526" i="11" l="1"/>
  <c r="M12" i="6" s="1"/>
  <c r="M7" i="6"/>
  <c r="CS383" i="11"/>
  <c r="CR384" i="11"/>
  <c r="CU381" i="11"/>
  <c r="P414" i="11"/>
  <c r="P523" i="11" s="1"/>
  <c r="P525" i="11" s="1"/>
  <c r="Q415" i="11"/>
  <c r="R416" i="11"/>
  <c r="S417" i="11"/>
  <c r="T418" i="11"/>
  <c r="U419" i="11"/>
  <c r="V420" i="11"/>
  <c r="W421" i="11"/>
  <c r="X422" i="11"/>
  <c r="Y423" i="11"/>
  <c r="Z424" i="11"/>
  <c r="AA425" i="11"/>
  <c r="CT382" i="11"/>
  <c r="AA426" i="11"/>
  <c r="AB427" i="11"/>
  <c r="CP387" i="11"/>
  <c r="CO389" i="11"/>
  <c r="CO388" i="11"/>
  <c r="P526" i="11" l="1"/>
  <c r="N12" i="6" s="1"/>
  <c r="D19" i="6" s="1"/>
  <c r="N7" i="6"/>
  <c r="CV381" i="11"/>
  <c r="Q414" i="11"/>
  <c r="Q523" i="11" s="1"/>
  <c r="Q525" i="11" s="1"/>
  <c r="R415" i="11"/>
  <c r="S416" i="11"/>
  <c r="T417" i="11"/>
  <c r="U418" i="11"/>
  <c r="V419" i="11"/>
  <c r="W420" i="11"/>
  <c r="X421" i="11"/>
  <c r="Y422" i="11"/>
  <c r="Z423" i="11"/>
  <c r="AA424" i="11"/>
  <c r="AB425" i="11"/>
  <c r="CS384" i="11"/>
  <c r="CR385" i="11"/>
  <c r="CU382" i="11"/>
  <c r="AB426" i="11"/>
  <c r="CT383" i="11"/>
  <c r="CQ387" i="11"/>
  <c r="CP389" i="11"/>
  <c r="CP388" i="11"/>
  <c r="CV382" i="11" l="1"/>
  <c r="E26" i="6"/>
  <c r="Q526" i="11"/>
  <c r="O12" i="6" s="1"/>
  <c r="O7" i="6"/>
  <c r="CT384" i="11"/>
  <c r="CS385" i="11"/>
  <c r="CR386" i="11"/>
  <c r="CS386" i="11" s="1"/>
  <c r="CU383" i="11"/>
  <c r="CW381" i="11"/>
  <c r="CW382" i="11" s="1"/>
  <c r="R414" i="11"/>
  <c r="R523" i="11" s="1"/>
  <c r="R525" i="11" s="1"/>
  <c r="S415" i="11"/>
  <c r="T416" i="11"/>
  <c r="U417" i="11"/>
  <c r="V418" i="11"/>
  <c r="W419" i="11"/>
  <c r="X420" i="11"/>
  <c r="Y421" i="11"/>
  <c r="Z422" i="11"/>
  <c r="AA423" i="11"/>
  <c r="AB424" i="11"/>
  <c r="CQ389" i="11"/>
  <c r="CQ388" i="11"/>
  <c r="CV383" i="11" l="1"/>
  <c r="CR387" i="11"/>
  <c r="CT385" i="11"/>
  <c r="CT386" i="11" s="1"/>
  <c r="R526" i="11"/>
  <c r="P12" i="6" s="1"/>
  <c r="P7" i="6"/>
  <c r="CU384" i="11"/>
  <c r="CX381" i="11"/>
  <c r="S414" i="11"/>
  <c r="S523" i="11" s="1"/>
  <c r="S525" i="11" s="1"/>
  <c r="T415" i="11"/>
  <c r="U416" i="11"/>
  <c r="V417" i="11"/>
  <c r="W418" i="11"/>
  <c r="X419" i="11"/>
  <c r="Y420" i="11"/>
  <c r="Z421" i="11"/>
  <c r="AA422" i="11"/>
  <c r="AB423" i="11"/>
  <c r="CW383" i="11"/>
  <c r="CU385" i="11"/>
  <c r="CS387" i="11"/>
  <c r="CR389" i="11"/>
  <c r="CR388" i="11"/>
  <c r="CV384" i="11" l="1"/>
  <c r="CV385" i="11" s="1"/>
  <c r="S526" i="11"/>
  <c r="Q12" i="6" s="1"/>
  <c r="E27" i="6" s="1"/>
  <c r="Q7" i="6"/>
  <c r="CY381" i="11"/>
  <c r="T414" i="11"/>
  <c r="T523" i="11" s="1"/>
  <c r="T525" i="11" s="1"/>
  <c r="U415" i="11"/>
  <c r="V416" i="11"/>
  <c r="W417" i="11"/>
  <c r="X418" i="11"/>
  <c r="Y419" i="11"/>
  <c r="Z420" i="11"/>
  <c r="AA421" i="11"/>
  <c r="AB422" i="11"/>
  <c r="CU386" i="11"/>
  <c r="CW384" i="11"/>
  <c r="CX382" i="11"/>
  <c r="CY382" i="11" s="1"/>
  <c r="CT387" i="11"/>
  <c r="CS389" i="11"/>
  <c r="CS388" i="11"/>
  <c r="CW385" i="11" l="1"/>
  <c r="CV386" i="11"/>
  <c r="T526" i="11"/>
  <c r="R12" i="6" s="1"/>
  <c r="R7" i="6"/>
  <c r="CZ381" i="11"/>
  <c r="U414" i="11"/>
  <c r="U523" i="11" s="1"/>
  <c r="U525" i="11" s="1"/>
  <c r="V415" i="11"/>
  <c r="W416" i="11"/>
  <c r="X417" i="11"/>
  <c r="Y418" i="11"/>
  <c r="Z419" i="11"/>
  <c r="AA420" i="11"/>
  <c r="AB421" i="11"/>
  <c r="CW386" i="11"/>
  <c r="CX383" i="11"/>
  <c r="CY383" i="11" s="1"/>
  <c r="CU387" i="11"/>
  <c r="CT389" i="11"/>
  <c r="CT388" i="11"/>
  <c r="U526" i="11" l="1"/>
  <c r="S12" i="6" s="1"/>
  <c r="S7" i="6"/>
  <c r="CX384" i="11"/>
  <c r="CY384" i="11" s="1"/>
  <c r="DA381" i="11"/>
  <c r="V414" i="11"/>
  <c r="V523" i="11" s="1"/>
  <c r="V525" i="11" s="1"/>
  <c r="W415" i="11"/>
  <c r="X416" i="11"/>
  <c r="Y417" i="11"/>
  <c r="Z418" i="11"/>
  <c r="AA419" i="11"/>
  <c r="AB420" i="11"/>
  <c r="CZ382" i="11"/>
  <c r="DA382" i="11" s="1"/>
  <c r="CV387" i="11"/>
  <c r="CU388" i="11"/>
  <c r="CU389" i="11"/>
  <c r="CX385" i="11" l="1"/>
  <c r="V526" i="11"/>
  <c r="T12" i="6" s="1"/>
  <c r="E28" i="6" s="1"/>
  <c r="T7" i="6"/>
  <c r="DB381" i="11"/>
  <c r="W414" i="11"/>
  <c r="W523" i="11" s="1"/>
  <c r="W525" i="11" s="1"/>
  <c r="X415" i="11"/>
  <c r="Y416" i="11"/>
  <c r="Z417" i="11"/>
  <c r="AA418" i="11"/>
  <c r="AB419" i="11"/>
  <c r="CZ383" i="11"/>
  <c r="DB382" i="11"/>
  <c r="CW387" i="11"/>
  <c r="CV389" i="11"/>
  <c r="CV388" i="11"/>
  <c r="CY385" i="11" l="1"/>
  <c r="CX386" i="11"/>
  <c r="CX387" i="11" s="1"/>
  <c r="W526" i="11"/>
  <c r="U12" i="6" s="1"/>
  <c r="U7" i="6"/>
  <c r="DC381" i="11"/>
  <c r="X414" i="11"/>
  <c r="X523" i="11" s="1"/>
  <c r="X525" i="11" s="1"/>
  <c r="Y415" i="11"/>
  <c r="Z416" i="11"/>
  <c r="AA417" i="11"/>
  <c r="AB418" i="11"/>
  <c r="DA383" i="11"/>
  <c r="DB383" i="11" s="1"/>
  <c r="CZ384" i="11"/>
  <c r="CW389" i="11"/>
  <c r="CW388" i="11"/>
  <c r="CY386" i="11" l="1"/>
  <c r="CY387" i="11" s="1"/>
  <c r="X526" i="11"/>
  <c r="V12" i="6" s="1"/>
  <c r="V7" i="6"/>
  <c r="DD381" i="11"/>
  <c r="Y414" i="11"/>
  <c r="Y523" i="11" s="1"/>
  <c r="Y525" i="11" s="1"/>
  <c r="Z415" i="11"/>
  <c r="AA416" i="11"/>
  <c r="AB417" i="11"/>
  <c r="DA384" i="11"/>
  <c r="DB384" i="11" s="1"/>
  <c r="CZ385" i="11"/>
  <c r="DC382" i="11"/>
  <c r="CX389" i="11"/>
  <c r="CX388" i="11"/>
  <c r="DD382" i="11" l="1"/>
  <c r="Y526" i="11"/>
  <c r="W12" i="6" s="1"/>
  <c r="E29" i="6" s="1"/>
  <c r="W7" i="6"/>
  <c r="DE381" i="11"/>
  <c r="Z414" i="11"/>
  <c r="Z523" i="11" s="1"/>
  <c r="Z525" i="11" s="1"/>
  <c r="AA415" i="11"/>
  <c r="AB416" i="11"/>
  <c r="DA385" i="11"/>
  <c r="DB385" i="11" s="1"/>
  <c r="CZ386" i="11"/>
  <c r="DA386" i="11" s="1"/>
  <c r="DB386" i="11" s="1"/>
  <c r="DC383" i="11"/>
  <c r="DD383" i="11" s="1"/>
  <c r="CY388" i="11"/>
  <c r="CY389" i="11"/>
  <c r="DE382" i="11" l="1"/>
  <c r="DE383" i="11" s="1"/>
  <c r="DC384" i="11"/>
  <c r="DD384" i="11" s="1"/>
  <c r="CZ387" i="11"/>
  <c r="DA387" i="11" s="1"/>
  <c r="Z526" i="11"/>
  <c r="X12" i="6" s="1"/>
  <c r="X7" i="6"/>
  <c r="DF381" i="11"/>
  <c r="AB414" i="11" s="1"/>
  <c r="AA414" i="11"/>
  <c r="AA523" i="11" s="1"/>
  <c r="AA525" i="11" s="1"/>
  <c r="AB415" i="11"/>
  <c r="CZ388" i="11" l="1"/>
  <c r="CZ389" i="11"/>
  <c r="DE384" i="11"/>
  <c r="DC385" i="11"/>
  <c r="DD385" i="11" s="1"/>
  <c r="AB523" i="11"/>
  <c r="AB525" i="11" s="1"/>
  <c r="AB526" i="11" s="1"/>
  <c r="Z12" i="6" s="1"/>
  <c r="AA526" i="11"/>
  <c r="Y12" i="6" s="1"/>
  <c r="Y7" i="6"/>
  <c r="DC386" i="11"/>
  <c r="DE385" i="11"/>
  <c r="DF382" i="11"/>
  <c r="DF383" i="11" s="1"/>
  <c r="DF384" i="11" s="1"/>
  <c r="DB387" i="11"/>
  <c r="DA389" i="11"/>
  <c r="DA388" i="11"/>
  <c r="DD386" i="11" l="1"/>
  <c r="D20" i="6"/>
  <c r="Z7" i="6"/>
  <c r="E30" i="6"/>
  <c r="DE386" i="11"/>
  <c r="DF385" i="11"/>
  <c r="DC387" i="11"/>
  <c r="DB389" i="11"/>
  <c r="DB388" i="11"/>
  <c r="DF386" i="11" l="1"/>
  <c r="DD387" i="11"/>
  <c r="DC389" i="11"/>
  <c r="DC388" i="11"/>
  <c r="DE387" i="11" l="1"/>
  <c r="DD389" i="11"/>
  <c r="DD388" i="11"/>
  <c r="DF387" i="11" l="1"/>
  <c r="DE389" i="11"/>
  <c r="DE388" i="11"/>
  <c r="DF389" i="11" l="1"/>
  <c r="DF388" i="11"/>
</calcChain>
</file>

<file path=xl/sharedStrings.xml><?xml version="1.0" encoding="utf-8"?>
<sst xmlns="http://schemas.openxmlformats.org/spreadsheetml/2006/main" count="158" uniqueCount="92">
  <si>
    <t>Input:</t>
  </si>
  <si>
    <t>Sheet Name</t>
  </si>
  <si>
    <t>Description</t>
  </si>
  <si>
    <t>First</t>
  </si>
  <si>
    <t>Second</t>
  </si>
  <si>
    <t>Third</t>
  </si>
  <si>
    <t>Expectation:</t>
  </si>
  <si>
    <t>2) Provide answers to all questions mentioned "Challenge" sheet</t>
  </si>
  <si>
    <t>Business_Sourcing_Month</t>
  </si>
  <si>
    <t>Year</t>
  </si>
  <si>
    <t>Value(Rs.)</t>
  </si>
  <si>
    <t>Month</t>
  </si>
  <si>
    <t>Rules:</t>
  </si>
  <si>
    <t>Machines_Installed_Month</t>
  </si>
  <si>
    <t>Machines_Installed</t>
  </si>
  <si>
    <t>Month wise total machines installed</t>
  </si>
  <si>
    <t>Machine Installed</t>
  </si>
  <si>
    <t>Machines Installed</t>
  </si>
  <si>
    <t>Challenge</t>
  </si>
  <si>
    <t>Simulation</t>
  </si>
  <si>
    <t>Assumption</t>
  </si>
  <si>
    <t>Asnwer three Questions based on given scenarios using your simulation model</t>
  </si>
  <si>
    <t>1) Submit this file as your submission</t>
  </si>
  <si>
    <t>Average Premium per Policy</t>
  </si>
  <si>
    <t>2) Simulation sheet must be formula based so that user can play with key metric (Total number of Machines andAverage Premium per policy) to see tha impact</t>
  </si>
  <si>
    <t>Business Sourced from new insurance policies and Machines Installed month wise . 
Example: 
1) For business month Feb-09, there would be two records for machines installed in Jan-09 and Feb-09 with total policies sourced by policies installed in these months
2) For business month Dec-15, there would be 84 records for all past months (Jan-09 to Dec-15) installed machines as all these machines may have contributed to Dec-15 business</t>
  </si>
  <si>
    <t>Year wise Average Premium / policy</t>
  </si>
  <si>
    <t>List down all your assumptions in this sheet here</t>
  </si>
  <si>
    <t>Build a formula based simulation for the end user, where he provides inputs and get the business output</t>
  </si>
  <si>
    <t>1) Develop a excel based simulation to forecast the total business in next two years (2016 &amp; 2017)</t>
  </si>
  <si>
    <t>Learning:</t>
  </si>
  <si>
    <t>In this competition, you will learn how to take a business problem, make simplifying assumptions and build simulation models for critical business decisions</t>
  </si>
  <si>
    <t>Total New Policies</t>
  </si>
  <si>
    <t>Row Labels</t>
  </si>
  <si>
    <t>Grand Total</t>
  </si>
  <si>
    <t>Column Labels</t>
  </si>
  <si>
    <t>Sum of Total New Policies</t>
  </si>
  <si>
    <t>Sum of Machines_Installed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</si>
  <si>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</si>
  <si>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</si>
  <si>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</si>
  <si>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</si>
  <si>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</si>
  <si>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</si>
  <si>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</si>
  <si>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</si>
  <si>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</si>
  <si>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</si>
  <si>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</si>
  <si>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</si>
  <si>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2009</t>
  </si>
  <si>
    <t>2010</t>
  </si>
  <si>
    <t>2011</t>
  </si>
  <si>
    <t>2012</t>
  </si>
  <si>
    <t>2013</t>
  </si>
  <si>
    <t>2014</t>
  </si>
  <si>
    <t>2015</t>
  </si>
  <si>
    <t>Total</t>
  </si>
  <si>
    <t>%Monthly Machines</t>
  </si>
  <si>
    <t>Assumption - No. of Machines</t>
  </si>
  <si>
    <t>Total Premium</t>
  </si>
  <si>
    <t>No. of Policies</t>
  </si>
  <si>
    <t>Monthly Seasonality</t>
  </si>
  <si>
    <t>Policies * Seasonality</t>
  </si>
  <si>
    <t>Total Monthly Premium</t>
  </si>
  <si>
    <t>Number of Policies</t>
  </si>
  <si>
    <t xml:space="preserve">Year </t>
  </si>
  <si>
    <t>Quarter</t>
  </si>
  <si>
    <t>Q1</t>
  </si>
  <si>
    <t>Q2</t>
  </si>
  <si>
    <t>Q3</t>
  </si>
  <si>
    <t>Q4</t>
  </si>
  <si>
    <t>Months</t>
  </si>
  <si>
    <t>Number of Machines</t>
  </si>
  <si>
    <t>% of Increase / Decrese</t>
  </si>
  <si>
    <t xml:space="preserve">Yearly Premium </t>
  </si>
  <si>
    <t>Quarterly Premium</t>
  </si>
  <si>
    <t>Yearly business trend</t>
  </si>
  <si>
    <t>Month wise business trend</t>
  </si>
  <si>
    <t>Note:- Applied this seasonality in month wise prediction for 2016 &amp; 2017</t>
  </si>
  <si>
    <t>Used forcast method to predict the average premiumper policy for 2016 &amp; 2017 based on last 3 years trend</t>
  </si>
  <si>
    <t>Monthly Machine Installation Seasonality</t>
  </si>
  <si>
    <t>Machine Installation and Sourcing Month wise business distribution</t>
  </si>
  <si>
    <t>Sourcing Month wise vintage of machine for each month installed machine</t>
  </si>
  <si>
    <t>Machine Installation month and age wise total sourcing policies</t>
  </si>
  <si>
    <t>Machine Installation month and age wise total machines</t>
  </si>
  <si>
    <t>Machine Installation Year and age wise total machines</t>
  </si>
  <si>
    <t>Business Sourcing Year and age wise total policies</t>
  </si>
  <si>
    <t>Business Sourcing Year and age wise machine productivity (Total policies/ Total Machines) and extrapolated for future months</t>
  </si>
  <si>
    <t>Total Machines Installed for 2016 &amp; 2017</t>
  </si>
  <si>
    <t>Month wise policies prediction for 2016 &amp; 2017</t>
  </si>
  <si>
    <t>Premium (Cr.)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</si>
</sst>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000"/>
    <numFmt numFmtId="165" formatCode="0.0000"/>
    <numFmt numFmtId="166" formatCode="0.0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74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5" fontId="0" fillId="0" borderId="0" xfId="0" applyNumberFormat="1" applyAlignment="1">
      <alignment horizontal="center"/>
    </xf>
    <xf numFmtId="17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15" fontId="0" fillId="0" borderId="0" xfId="0" applyNumberFormat="1"/>
    <xf numFmtId="9" fontId="0" fillId="0" borderId="0" xfId="0" applyNumberFormat="1"/>
    <xf numFmtId="0" fontId="1" fillId="0" borderId="0" xfId="0" applyFont="1" applyAlignment="1">
      <alignment vertical="center"/>
    </xf>
    <xf numFmtId="17" fontId="0" fillId="2" borderId="1" xfId="0" applyNumberFormat="1" applyFill="1" applyBorder="1" applyAlignment="1">
      <alignment horizontal="center"/>
    </xf>
    <xf numFmtId="0" fontId="0" fillId="0" borderId="1" xfId="0" applyBorder="1"/>
    <xf numFmtId="0" fontId="0" fillId="2" borderId="1" xfId="0" applyFill="1" applyBorder="1"/>
    <xf numFmtId="0" fontId="1" fillId="0" borderId="1" xfId="0" applyFont="1" applyBorder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Font="1" applyAlignment="1">
      <alignment horizontal="center"/>
    </xf>
    <xf numFmtId="0" fontId="0" fillId="3" borderId="1" xfId="0" applyFill="1" applyBorder="1"/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left"/>
    </xf>
    <xf numFmtId="0" fontId="0" fillId="0" borderId="0" xfId="0" pivotButton="1"/>
    <xf numFmtId="17" fontId="0" fillId="0" borderId="0" xfId="0" applyNumberFormat="1" applyAlignment="1">
      <alignment horizontal="left"/>
    </xf>
    <xf numFmtId="0" fontId="0" fillId="0" borderId="0" xfId="0" applyNumberFormat="1"/>
    <xf numFmtId="15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15" fontId="0" fillId="0" borderId="0" xfId="0" pivotButton="1" applyNumberFormat="1"/>
    <xf numFmtId="15" fontId="1" fillId="4" borderId="5" xfId="0" applyNumberFormat="1" applyFont="1" applyFill="1" applyBorder="1"/>
    <xf numFmtId="0" fontId="0" fillId="0" borderId="0" xfId="0" applyNumberFormat="1" applyAlignment="1">
      <alignment horizontal="left"/>
    </xf>
    <xf numFmtId="165" fontId="0" fillId="0" borderId="0" xfId="0" applyNumberFormat="1"/>
    <xf numFmtId="166" fontId="0" fillId="0" borderId="0" xfId="0" applyNumberFormat="1"/>
    <xf numFmtId="2" fontId="0" fillId="0" borderId="0" xfId="0" applyNumberFormat="1"/>
    <xf numFmtId="0" fontId="0" fillId="0" borderId="0" xfId="1" applyNumberFormat="1" applyFont="1" applyAlignment="1">
      <alignment horizontal="center"/>
    </xf>
    <xf numFmtId="2" fontId="0" fillId="5" borderId="0" xfId="0" applyNumberFormat="1" applyFill="1"/>
    <xf numFmtId="166" fontId="0" fillId="5" borderId="0" xfId="0" applyNumberFormat="1" applyFill="1"/>
    <xf numFmtId="165" fontId="0" fillId="5" borderId="0" xfId="0" applyNumberFormat="1" applyFill="1"/>
    <xf numFmtId="164" fontId="0" fillId="5" borderId="0" xfId="0" applyNumberFormat="1" applyFill="1"/>
    <xf numFmtId="0" fontId="1" fillId="0" borderId="0" xfId="0" applyFont="1" applyAlignment="1">
      <alignment horizontal="center"/>
    </xf>
    <xf numFmtId="10" fontId="0" fillId="0" borderId="0" xfId="1" applyNumberFormat="1" applyFont="1"/>
    <xf numFmtId="1" fontId="0" fillId="5" borderId="0" xfId="0" applyNumberFormat="1" applyFill="1"/>
    <xf numFmtId="1" fontId="0" fillId="0" borderId="1" xfId="0" applyNumberFormat="1" applyBorder="1" applyAlignment="1">
      <alignment horizontal="center"/>
    </xf>
    <xf numFmtId="1" fontId="0" fillId="0" borderId="0" xfId="0" applyNumberFormat="1" applyBorder="1" applyAlignment="1">
      <alignment horizontal="center"/>
    </xf>
    <xf numFmtId="15" fontId="1" fillId="0" borderId="0" xfId="0" applyNumberFormat="1" applyFont="1"/>
    <xf numFmtId="0" fontId="0" fillId="3" borderId="0" xfId="0" applyFill="1"/>
    <xf numFmtId="166" fontId="0" fillId="3" borderId="0" xfId="0" applyNumberFormat="1" applyFill="1"/>
    <xf numFmtId="0" fontId="1" fillId="3" borderId="0" xfId="0" applyFont="1" applyFill="1"/>
    <xf numFmtId="1" fontId="0" fillId="3" borderId="0" xfId="0" applyNumberFormat="1" applyFill="1" applyAlignment="1">
      <alignment horizontal="center"/>
    </xf>
    <xf numFmtId="15" fontId="1" fillId="3" borderId="0" xfId="0" applyNumberFormat="1" applyFont="1" applyFill="1" applyAlignment="1">
      <alignment horizontal="left"/>
    </xf>
    <xf numFmtId="15" fontId="1" fillId="3" borderId="0" xfId="0" applyNumberFormat="1" applyFont="1" applyFill="1" applyAlignment="1"/>
    <xf numFmtId="1" fontId="0" fillId="3" borderId="0" xfId="0" applyNumberFormat="1" applyFill="1"/>
    <xf numFmtId="2" fontId="0" fillId="0" borderId="1" xfId="0" applyNumberFormat="1" applyBorder="1"/>
    <xf numFmtId="1" fontId="0" fillId="0" borderId="1" xfId="0" applyNumberFormat="1" applyBorder="1"/>
    <xf numFmtId="2" fontId="0" fillId="0" borderId="1" xfId="0" applyNumberFormat="1" applyBorder="1" applyAlignment="1">
      <alignment horizontal="center"/>
    </xf>
    <xf numFmtId="0" fontId="0" fillId="2" borderId="1" xfId="0" applyFont="1" applyFill="1" applyBorder="1" applyAlignment="1">
      <alignment vertical="center"/>
    </xf>
    <xf numFmtId="0" fontId="0" fillId="2" borderId="1" xfId="0" applyFont="1" applyFill="1" applyBorder="1"/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1" xfId="0" applyBorder="1" applyAlignment="1">
      <alignment horizontal="left" vertical="center" wrapText="1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3" borderId="0" xfId="0" applyFont="1" applyFill="1" applyAlignment="1">
      <alignment horizontal="left"/>
    </xf>
    <xf numFmtId="0" fontId="1" fillId="5" borderId="0" xfId="0" applyFont="1" applyFill="1" applyAlignment="1">
      <alignment horizontal="left" vertical="top" wrapText="1"/>
    </xf>
    <xf numFmtId="15" fontId="1" fillId="3" borderId="0" xfId="0" applyNumberFormat="1" applyFont="1" applyFill="1" applyAlignment="1">
      <alignment horizontal="left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6" borderId="6" xfId="0" applyFill="1" applyBorder="1" applyAlignment="1">
      <alignment horizontal="left" vertical="top" wrapText="1"/>
    </xf>
    <xf numFmtId="0" fontId="0" fillId="6" borderId="7" xfId="0" applyFill="1" applyBorder="1" applyAlignment="1">
      <alignment horizontal="left" vertical="top" wrapText="1"/>
    </xf>
    <xf numFmtId="0" fontId="0" fillId="6" borderId="8" xfId="0" applyFill="1" applyBorder="1" applyAlignment="1">
      <alignment horizontal="left" vertical="top" wrapText="1"/>
    </xf>
    <xf numFmtId="0" fontId="0" fillId="6" borderId="9" xfId="0" applyFill="1" applyBorder="1" applyAlignment="1">
      <alignment horizontal="left" vertical="top" wrapText="1"/>
    </xf>
    <xf numFmtId="0" fontId="0" fillId="6" borderId="0" xfId="0" applyFill="1" applyBorder="1" applyAlignment="1">
      <alignment horizontal="left" vertical="top" wrapText="1"/>
    </xf>
    <xf numFmtId="0" fontId="0" fillId="6" borderId="10" xfId="0" applyFill="1" applyBorder="1" applyAlignment="1">
      <alignment horizontal="left" vertical="top" wrapText="1"/>
    </xf>
    <xf numFmtId="0" fontId="0" fillId="6" borderId="11" xfId="0" applyFill="1" applyBorder="1" applyAlignment="1">
      <alignment horizontal="left" vertical="top" wrapText="1"/>
    </xf>
    <xf numFmtId="0" fontId="0" fillId="6" borderId="12" xfId="0" applyFill="1" applyBorder="1" applyAlignment="1">
      <alignment horizontal="left" vertical="top" wrapText="1"/>
    </xf>
    <xf numFmtId="0" fontId="0" fillId="6" borderId="13" xfId="0" applyFill="1" applyBorder="1" applyAlignment="1">
      <alignment horizontal="left" vertical="top" wrapText="1"/>
    </xf>
  </cellXfs>
  <cellStyles count="2">
    <cellStyle name="Normal" xfId="0" builtinId="0"/>
    <cellStyle name="Percent" xfId="1" builtinId="5"/>
  </cellStyles>
  <dxfs count="8">
    <dxf>
      <numFmt numFmtId="20" formatCode="d\-mmm\-yy"/>
    </dxf>
    <dxf>
      <numFmt numFmtId="20" formatCode="d\-mmm\-yy"/>
    </dxf>
    <dxf>
      <numFmt numFmtId="20" formatCode="d\-mmm\-yy"/>
    </dxf>
    <dxf>
      <numFmt numFmtId="20" formatCode="d\-mmm\-yy"/>
    </dxf>
    <dxf>
      <numFmt numFmtId="20" formatCode="d\-mmm\-yy"/>
    </dxf>
    <dxf>
      <numFmt numFmtId="20" formatCode="d\-mmm\-yy"/>
    </dxf>
    <dxf>
      <numFmt numFmtId="20" formatCode="d\-mmm\-yy"/>
    </dxf>
    <dxf>
      <numFmt numFmtId="20" formatCode="d\-mmm\-yy"/>
      <alignment horizontal="left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pivotCacheDefinition" Target="pivotCache/pivotCacheDefinition4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3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[Solution_File_Mini_Hack.xlsx]First!PivotTable5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Year vs New Policies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First!$L$4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First!$K$5:$K$12</c:f>
              <c:strCache>
                <c:ptCount val="7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</c:strCache>
            </c:strRef>
          </c:cat>
          <c:val>
            <c:numRef>
              <c:f>First!$L$5:$L$12</c:f>
              <c:numCache>
                <c:formatCode>General</c:formatCode>
                <c:ptCount val="7"/>
                <c:pt idx="0">
                  <c:v>9178</c:v>
                </c:pt>
                <c:pt idx="1">
                  <c:v>17498</c:v>
                </c:pt>
                <c:pt idx="2">
                  <c:v>26177</c:v>
                </c:pt>
                <c:pt idx="3">
                  <c:v>35760</c:v>
                </c:pt>
                <c:pt idx="4">
                  <c:v>29631</c:v>
                </c:pt>
                <c:pt idx="5">
                  <c:v>20436</c:v>
                </c:pt>
                <c:pt idx="6">
                  <c:v>20165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873104"/>
        <c:axId val="101875280"/>
      </c:lineChart>
      <c:catAx>
        <c:axId val="1018731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IN"/>
                  <a:t>Business Sourcing 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875280"/>
        <c:crosses val="autoZero"/>
        <c:auto val="1"/>
        <c:lblAlgn val="ctr"/>
        <c:lblOffset val="100"/>
        <c:noMultiLvlLbl val="0"/>
      </c:catAx>
      <c:valAx>
        <c:axId val="10187528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IN"/>
                  <a:t>Number of policies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873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[Solution_File_Mini_Hack.xlsx]First!PivotTable4</c:name>
    <c:fmtId val="7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Months vs</a:t>
            </a:r>
            <a:r>
              <a:rPr lang="en-US" baseline="0"/>
              <a:t> New Policies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</c:pivotFmt>
      <c:pivotFmt>
        <c:idx val="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First!$L$16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First!$K$17:$K$29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First!$L$17:$L$29</c:f>
              <c:numCache>
                <c:formatCode>General</c:formatCode>
                <c:ptCount val="12"/>
                <c:pt idx="0">
                  <c:v>14586</c:v>
                </c:pt>
                <c:pt idx="1">
                  <c:v>14172</c:v>
                </c:pt>
                <c:pt idx="2">
                  <c:v>20840</c:v>
                </c:pt>
                <c:pt idx="3">
                  <c:v>8235</c:v>
                </c:pt>
                <c:pt idx="4">
                  <c:v>11825</c:v>
                </c:pt>
                <c:pt idx="5">
                  <c:v>11389</c:v>
                </c:pt>
                <c:pt idx="6">
                  <c:v>14222</c:v>
                </c:pt>
                <c:pt idx="7">
                  <c:v>14791</c:v>
                </c:pt>
                <c:pt idx="8">
                  <c:v>10499</c:v>
                </c:pt>
                <c:pt idx="9">
                  <c:v>11712</c:v>
                </c:pt>
                <c:pt idx="10">
                  <c:v>12230</c:v>
                </c:pt>
                <c:pt idx="11">
                  <c:v>14344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876912"/>
        <c:axId val="101877456"/>
      </c:lineChart>
      <c:catAx>
        <c:axId val="1018769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IN" b="1"/>
                  <a:t>Business Sourcing Month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877456"/>
        <c:crosses val="autoZero"/>
        <c:auto val="1"/>
        <c:lblAlgn val="ctr"/>
        <c:lblOffset val="100"/>
        <c:noMultiLvlLbl val="0"/>
      </c:catAx>
      <c:valAx>
        <c:axId val="10187745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IN" b="1"/>
                  <a:t>Number of Policies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876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Year</a:t>
            </a:r>
            <a:r>
              <a:rPr lang="en-US" baseline="0"/>
              <a:t> vs Average Premium Value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Second!$B$1</c:f>
              <c:strCache>
                <c:ptCount val="1"/>
                <c:pt idx="0">
                  <c:v>Value(Rs.)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Second!$A$2:$A$8</c:f>
              <c:numCache>
                <c:formatCode>General</c:formatCode>
                <c:ptCount val="7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</c:numCache>
            </c:numRef>
          </c:cat>
          <c:val>
            <c:numRef>
              <c:f>Second!$B$2:$B$8</c:f>
              <c:numCache>
                <c:formatCode>0</c:formatCode>
                <c:ptCount val="7"/>
                <c:pt idx="0">
                  <c:v>22990</c:v>
                </c:pt>
                <c:pt idx="1">
                  <c:v>39360</c:v>
                </c:pt>
                <c:pt idx="2">
                  <c:v>42808</c:v>
                </c:pt>
                <c:pt idx="3">
                  <c:v>47041</c:v>
                </c:pt>
                <c:pt idx="4">
                  <c:v>52173</c:v>
                </c:pt>
                <c:pt idx="5">
                  <c:v>49789</c:v>
                </c:pt>
                <c:pt idx="6">
                  <c:v>51347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868752"/>
        <c:axId val="101879088"/>
      </c:lineChart>
      <c:catAx>
        <c:axId val="1018687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IN" b="1"/>
                  <a:t>Business</a:t>
                </a:r>
                <a:r>
                  <a:rPr lang="en-IN" b="1" baseline="0"/>
                  <a:t> Sourcing Year</a:t>
                </a:r>
                <a:endParaRPr lang="en-IN" b="1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879088"/>
        <c:crosses val="autoZero"/>
        <c:auto val="1"/>
        <c:lblAlgn val="ctr"/>
        <c:lblOffset val="100"/>
        <c:noMultiLvlLbl val="0"/>
      </c:catAx>
      <c:valAx>
        <c:axId val="10187908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IN" b="1"/>
                  <a:t>Amount</a:t>
                </a:r>
                <a:r>
                  <a:rPr lang="en-IN" b="1" baseline="0"/>
                  <a:t> (Rs.)</a:t>
                </a:r>
                <a:endParaRPr lang="en-IN" b="1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868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Third!$B$1</c:f>
              <c:strCache>
                <c:ptCount val="1"/>
                <c:pt idx="0">
                  <c:v>Machines_Installed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Third!$A$2:$A$85</c:f>
              <c:numCache>
                <c:formatCode>d\-mmm\-yy</c:formatCode>
                <c:ptCount val="84"/>
                <c:pt idx="0">
                  <c:v>39814</c:v>
                </c:pt>
                <c:pt idx="1">
                  <c:v>39845</c:v>
                </c:pt>
                <c:pt idx="2">
                  <c:v>39873</c:v>
                </c:pt>
                <c:pt idx="3">
                  <c:v>39904</c:v>
                </c:pt>
                <c:pt idx="4">
                  <c:v>39934</c:v>
                </c:pt>
                <c:pt idx="5">
                  <c:v>39965</c:v>
                </c:pt>
                <c:pt idx="6">
                  <c:v>39995</c:v>
                </c:pt>
                <c:pt idx="7">
                  <c:v>40026</c:v>
                </c:pt>
                <c:pt idx="8">
                  <c:v>40057</c:v>
                </c:pt>
                <c:pt idx="9">
                  <c:v>40087</c:v>
                </c:pt>
                <c:pt idx="10">
                  <c:v>40118</c:v>
                </c:pt>
                <c:pt idx="11">
                  <c:v>40148</c:v>
                </c:pt>
                <c:pt idx="12">
                  <c:v>40179</c:v>
                </c:pt>
                <c:pt idx="13">
                  <c:v>40210</c:v>
                </c:pt>
                <c:pt idx="14">
                  <c:v>40238</c:v>
                </c:pt>
                <c:pt idx="15">
                  <c:v>40269</c:v>
                </c:pt>
                <c:pt idx="16">
                  <c:v>40299</c:v>
                </c:pt>
                <c:pt idx="17">
                  <c:v>40330</c:v>
                </c:pt>
                <c:pt idx="18">
                  <c:v>40360</c:v>
                </c:pt>
                <c:pt idx="19">
                  <c:v>40391</c:v>
                </c:pt>
                <c:pt idx="20">
                  <c:v>40422</c:v>
                </c:pt>
                <c:pt idx="21">
                  <c:v>40452</c:v>
                </c:pt>
                <c:pt idx="22">
                  <c:v>40483</c:v>
                </c:pt>
                <c:pt idx="23">
                  <c:v>40513</c:v>
                </c:pt>
                <c:pt idx="24">
                  <c:v>40544</c:v>
                </c:pt>
                <c:pt idx="25">
                  <c:v>40575</c:v>
                </c:pt>
                <c:pt idx="26">
                  <c:v>40603</c:v>
                </c:pt>
                <c:pt idx="27">
                  <c:v>40634</c:v>
                </c:pt>
                <c:pt idx="28">
                  <c:v>40664</c:v>
                </c:pt>
                <c:pt idx="29">
                  <c:v>40695</c:v>
                </c:pt>
                <c:pt idx="30">
                  <c:v>40725</c:v>
                </c:pt>
                <c:pt idx="31">
                  <c:v>40756</c:v>
                </c:pt>
                <c:pt idx="32">
                  <c:v>40787</c:v>
                </c:pt>
                <c:pt idx="33">
                  <c:v>40817</c:v>
                </c:pt>
                <c:pt idx="34">
                  <c:v>40848</c:v>
                </c:pt>
                <c:pt idx="35">
                  <c:v>40878</c:v>
                </c:pt>
                <c:pt idx="36">
                  <c:v>40909</c:v>
                </c:pt>
                <c:pt idx="37">
                  <c:v>40940</c:v>
                </c:pt>
                <c:pt idx="38">
                  <c:v>40969</c:v>
                </c:pt>
                <c:pt idx="39">
                  <c:v>41000</c:v>
                </c:pt>
                <c:pt idx="40">
                  <c:v>41030</c:v>
                </c:pt>
                <c:pt idx="41">
                  <c:v>41061</c:v>
                </c:pt>
                <c:pt idx="42">
                  <c:v>41091</c:v>
                </c:pt>
                <c:pt idx="43">
                  <c:v>41122</c:v>
                </c:pt>
                <c:pt idx="44">
                  <c:v>41153</c:v>
                </c:pt>
                <c:pt idx="45">
                  <c:v>41183</c:v>
                </c:pt>
                <c:pt idx="46">
                  <c:v>41214</c:v>
                </c:pt>
                <c:pt idx="47">
                  <c:v>41244</c:v>
                </c:pt>
                <c:pt idx="48">
                  <c:v>41275</c:v>
                </c:pt>
                <c:pt idx="49">
                  <c:v>41306</c:v>
                </c:pt>
                <c:pt idx="50">
                  <c:v>41334</c:v>
                </c:pt>
                <c:pt idx="51">
                  <c:v>41365</c:v>
                </c:pt>
                <c:pt idx="52">
                  <c:v>41395</c:v>
                </c:pt>
                <c:pt idx="53">
                  <c:v>41426</c:v>
                </c:pt>
                <c:pt idx="54">
                  <c:v>41456</c:v>
                </c:pt>
                <c:pt idx="55">
                  <c:v>41487</c:v>
                </c:pt>
                <c:pt idx="56">
                  <c:v>41518</c:v>
                </c:pt>
                <c:pt idx="57">
                  <c:v>41548</c:v>
                </c:pt>
                <c:pt idx="58">
                  <c:v>41579</c:v>
                </c:pt>
                <c:pt idx="59">
                  <c:v>41609</c:v>
                </c:pt>
                <c:pt idx="60">
                  <c:v>41640</c:v>
                </c:pt>
                <c:pt idx="61">
                  <c:v>41671</c:v>
                </c:pt>
                <c:pt idx="62">
                  <c:v>41699</c:v>
                </c:pt>
                <c:pt idx="63">
                  <c:v>41730</c:v>
                </c:pt>
                <c:pt idx="64">
                  <c:v>41760</c:v>
                </c:pt>
                <c:pt idx="65">
                  <c:v>41791</c:v>
                </c:pt>
                <c:pt idx="66">
                  <c:v>41821</c:v>
                </c:pt>
                <c:pt idx="67">
                  <c:v>41852</c:v>
                </c:pt>
                <c:pt idx="68">
                  <c:v>41883</c:v>
                </c:pt>
                <c:pt idx="69">
                  <c:v>41913</c:v>
                </c:pt>
                <c:pt idx="70">
                  <c:v>41944</c:v>
                </c:pt>
                <c:pt idx="71">
                  <c:v>41974</c:v>
                </c:pt>
                <c:pt idx="72">
                  <c:v>42005</c:v>
                </c:pt>
                <c:pt idx="73">
                  <c:v>42036</c:v>
                </c:pt>
                <c:pt idx="74">
                  <c:v>42064</c:v>
                </c:pt>
                <c:pt idx="75">
                  <c:v>42095</c:v>
                </c:pt>
                <c:pt idx="76">
                  <c:v>42125</c:v>
                </c:pt>
                <c:pt idx="77">
                  <c:v>42156</c:v>
                </c:pt>
                <c:pt idx="78">
                  <c:v>42186</c:v>
                </c:pt>
                <c:pt idx="79">
                  <c:v>42217</c:v>
                </c:pt>
                <c:pt idx="80">
                  <c:v>42248</c:v>
                </c:pt>
                <c:pt idx="81">
                  <c:v>42278</c:v>
                </c:pt>
                <c:pt idx="82">
                  <c:v>42309</c:v>
                </c:pt>
                <c:pt idx="83">
                  <c:v>42339</c:v>
                </c:pt>
              </c:numCache>
            </c:numRef>
          </c:cat>
          <c:val>
            <c:numRef>
              <c:f>Third!$B$2:$B$85</c:f>
              <c:numCache>
                <c:formatCode>0</c:formatCode>
                <c:ptCount val="84"/>
                <c:pt idx="0">
                  <c:v>610</c:v>
                </c:pt>
                <c:pt idx="1">
                  <c:v>559</c:v>
                </c:pt>
                <c:pt idx="2">
                  <c:v>421</c:v>
                </c:pt>
                <c:pt idx="3">
                  <c:v>414</c:v>
                </c:pt>
                <c:pt idx="4">
                  <c:v>411</c:v>
                </c:pt>
                <c:pt idx="5">
                  <c:v>544</c:v>
                </c:pt>
                <c:pt idx="6">
                  <c:v>585</c:v>
                </c:pt>
                <c:pt idx="7">
                  <c:v>448</c:v>
                </c:pt>
                <c:pt idx="8">
                  <c:v>413</c:v>
                </c:pt>
                <c:pt idx="9">
                  <c:v>581</c:v>
                </c:pt>
                <c:pt idx="10">
                  <c:v>686</c:v>
                </c:pt>
                <c:pt idx="11">
                  <c:v>738</c:v>
                </c:pt>
                <c:pt idx="12">
                  <c:v>484</c:v>
                </c:pt>
                <c:pt idx="13">
                  <c:v>381</c:v>
                </c:pt>
                <c:pt idx="14">
                  <c:v>394</c:v>
                </c:pt>
                <c:pt idx="15">
                  <c:v>349</c:v>
                </c:pt>
                <c:pt idx="16">
                  <c:v>320</c:v>
                </c:pt>
                <c:pt idx="17">
                  <c:v>407</c:v>
                </c:pt>
                <c:pt idx="18">
                  <c:v>437</c:v>
                </c:pt>
                <c:pt idx="19">
                  <c:v>356</c:v>
                </c:pt>
                <c:pt idx="20">
                  <c:v>369</c:v>
                </c:pt>
                <c:pt idx="21">
                  <c:v>462</c:v>
                </c:pt>
                <c:pt idx="22">
                  <c:v>508</c:v>
                </c:pt>
                <c:pt idx="23">
                  <c:v>532</c:v>
                </c:pt>
                <c:pt idx="24">
                  <c:v>520</c:v>
                </c:pt>
                <c:pt idx="25">
                  <c:v>490</c:v>
                </c:pt>
                <c:pt idx="26">
                  <c:v>421</c:v>
                </c:pt>
                <c:pt idx="27">
                  <c:v>357</c:v>
                </c:pt>
                <c:pt idx="28">
                  <c:v>302</c:v>
                </c:pt>
                <c:pt idx="29">
                  <c:v>425</c:v>
                </c:pt>
                <c:pt idx="30">
                  <c:v>502</c:v>
                </c:pt>
                <c:pt idx="31">
                  <c:v>420</c:v>
                </c:pt>
                <c:pt idx="32">
                  <c:v>378</c:v>
                </c:pt>
                <c:pt idx="33">
                  <c:v>435</c:v>
                </c:pt>
                <c:pt idx="34">
                  <c:v>455</c:v>
                </c:pt>
                <c:pt idx="35">
                  <c:v>603</c:v>
                </c:pt>
                <c:pt idx="36">
                  <c:v>574</c:v>
                </c:pt>
                <c:pt idx="37">
                  <c:v>522</c:v>
                </c:pt>
                <c:pt idx="38">
                  <c:v>487</c:v>
                </c:pt>
                <c:pt idx="39">
                  <c:v>471</c:v>
                </c:pt>
                <c:pt idx="40">
                  <c:v>347</c:v>
                </c:pt>
                <c:pt idx="41">
                  <c:v>535</c:v>
                </c:pt>
                <c:pt idx="42">
                  <c:v>612</c:v>
                </c:pt>
                <c:pt idx="43">
                  <c:v>451</c:v>
                </c:pt>
                <c:pt idx="44">
                  <c:v>454</c:v>
                </c:pt>
                <c:pt idx="45">
                  <c:v>565</c:v>
                </c:pt>
                <c:pt idx="46">
                  <c:v>669</c:v>
                </c:pt>
                <c:pt idx="47">
                  <c:v>748</c:v>
                </c:pt>
                <c:pt idx="48">
                  <c:v>447</c:v>
                </c:pt>
                <c:pt idx="49">
                  <c:v>491</c:v>
                </c:pt>
                <c:pt idx="50">
                  <c:v>337</c:v>
                </c:pt>
                <c:pt idx="51">
                  <c:v>417</c:v>
                </c:pt>
                <c:pt idx="52">
                  <c:v>338</c:v>
                </c:pt>
                <c:pt idx="53">
                  <c:v>365</c:v>
                </c:pt>
                <c:pt idx="54">
                  <c:v>441</c:v>
                </c:pt>
                <c:pt idx="55">
                  <c:v>342</c:v>
                </c:pt>
                <c:pt idx="56">
                  <c:v>358</c:v>
                </c:pt>
                <c:pt idx="57">
                  <c:v>391</c:v>
                </c:pt>
                <c:pt idx="58">
                  <c:v>410</c:v>
                </c:pt>
                <c:pt idx="59">
                  <c:v>522</c:v>
                </c:pt>
                <c:pt idx="60">
                  <c:v>392</c:v>
                </c:pt>
                <c:pt idx="61">
                  <c:v>366</c:v>
                </c:pt>
                <c:pt idx="62">
                  <c:v>334</c:v>
                </c:pt>
                <c:pt idx="63">
                  <c:v>335</c:v>
                </c:pt>
                <c:pt idx="64">
                  <c:v>223</c:v>
                </c:pt>
                <c:pt idx="65">
                  <c:v>408</c:v>
                </c:pt>
                <c:pt idx="66">
                  <c:v>395</c:v>
                </c:pt>
                <c:pt idx="67">
                  <c:v>318</c:v>
                </c:pt>
                <c:pt idx="68">
                  <c:v>300</c:v>
                </c:pt>
                <c:pt idx="69">
                  <c:v>391</c:v>
                </c:pt>
                <c:pt idx="70">
                  <c:v>438</c:v>
                </c:pt>
                <c:pt idx="71">
                  <c:v>466</c:v>
                </c:pt>
                <c:pt idx="72">
                  <c:v>431</c:v>
                </c:pt>
                <c:pt idx="73">
                  <c:v>432</c:v>
                </c:pt>
                <c:pt idx="74">
                  <c:v>424</c:v>
                </c:pt>
                <c:pt idx="75">
                  <c:v>371</c:v>
                </c:pt>
                <c:pt idx="76">
                  <c:v>340</c:v>
                </c:pt>
                <c:pt idx="77">
                  <c:v>465</c:v>
                </c:pt>
                <c:pt idx="78">
                  <c:v>551</c:v>
                </c:pt>
                <c:pt idx="79">
                  <c:v>422</c:v>
                </c:pt>
                <c:pt idx="80">
                  <c:v>396</c:v>
                </c:pt>
                <c:pt idx="81">
                  <c:v>438</c:v>
                </c:pt>
                <c:pt idx="82">
                  <c:v>510</c:v>
                </c:pt>
                <c:pt idx="83">
                  <c:v>600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867664"/>
        <c:axId val="101868208"/>
      </c:lineChart>
      <c:dateAx>
        <c:axId val="1018676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IN" b="1"/>
                  <a:t>Installation</a:t>
                </a:r>
                <a:r>
                  <a:rPr lang="en-IN" b="1" baseline="0"/>
                  <a:t> Month</a:t>
                </a:r>
                <a:endParaRPr lang="en-IN" b="1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868208"/>
        <c:crosses val="autoZero"/>
        <c:auto val="1"/>
        <c:lblOffset val="100"/>
        <c:baseTimeUnit val="months"/>
      </c:dateAx>
      <c:valAx>
        <c:axId val="10186820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IN" b="1"/>
                  <a:t>Machines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867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[Solution_File_Mini_Hack.xlsx]Third!PivotTable3</c:name>
    <c:fmtId val="6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Month</a:t>
            </a:r>
            <a:r>
              <a:rPr lang="en-US" baseline="0"/>
              <a:t> vs Machines Installed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</c:pivotFmt>
      <c:pivotFmt>
        <c:idx val="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Third!$E$15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Third!$D$16:$D$28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Third!$E$16:$E$28</c:f>
              <c:numCache>
                <c:formatCode>General</c:formatCode>
                <c:ptCount val="12"/>
                <c:pt idx="0">
                  <c:v>3458</c:v>
                </c:pt>
                <c:pt idx="1">
                  <c:v>3241</c:v>
                </c:pt>
                <c:pt idx="2">
                  <c:v>2818</c:v>
                </c:pt>
                <c:pt idx="3">
                  <c:v>2714</c:v>
                </c:pt>
                <c:pt idx="4">
                  <c:v>2281</c:v>
                </c:pt>
                <c:pt idx="5">
                  <c:v>3149</c:v>
                </c:pt>
                <c:pt idx="6">
                  <c:v>3523</c:v>
                </c:pt>
                <c:pt idx="7">
                  <c:v>2757</c:v>
                </c:pt>
                <c:pt idx="8">
                  <c:v>2668</c:v>
                </c:pt>
                <c:pt idx="9">
                  <c:v>3263</c:v>
                </c:pt>
                <c:pt idx="10">
                  <c:v>3676</c:v>
                </c:pt>
                <c:pt idx="11">
                  <c:v>4209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606880"/>
        <c:axId val="124600896"/>
      </c:lineChart>
      <c:catAx>
        <c:axId val="1246068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IN" b="1"/>
                  <a:t>Installation Month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600896"/>
        <c:crosses val="autoZero"/>
        <c:auto val="1"/>
        <c:lblAlgn val="ctr"/>
        <c:lblOffset val="100"/>
        <c:noMultiLvlLbl val="0"/>
      </c:catAx>
      <c:valAx>
        <c:axId val="12460089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IN" b="1"/>
                  <a:t>Machines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606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476250</xdr:colOff>
      <xdr:row>0</xdr:row>
      <xdr:rowOff>105832</xdr:rowOff>
    </xdr:from>
    <xdr:to>
      <xdr:col>10</xdr:col>
      <xdr:colOff>0</xdr:colOff>
      <xdr:row>14</xdr:row>
      <xdr:rowOff>176211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514350</xdr:colOff>
      <xdr:row>15</xdr:row>
      <xdr:rowOff>47625</xdr:rowOff>
    </xdr:from>
    <xdr:to>
      <xdr:col>9</xdr:col>
      <xdr:colOff>581025</xdr:colOff>
      <xdr:row>29</xdr:row>
      <xdr:rowOff>123825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109537</xdr:colOff>
      <xdr:row>0</xdr:row>
      <xdr:rowOff>90487</xdr:rowOff>
    </xdr:from>
    <xdr:to>
      <xdr:col>14</xdr:col>
      <xdr:colOff>414337</xdr:colOff>
      <xdr:row>14</xdr:row>
      <xdr:rowOff>166687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114300</xdr:colOff>
      <xdr:row>1</xdr:row>
      <xdr:rowOff>66675</xdr:rowOff>
    </xdr:from>
    <xdr:to>
      <xdr:col>15</xdr:col>
      <xdr:colOff>666750</xdr:colOff>
      <xdr:row>12</xdr:row>
      <xdr:rowOff>114300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228600</xdr:colOff>
      <xdr:row>13</xdr:row>
      <xdr:rowOff>28575</xdr:rowOff>
    </xdr:from>
    <xdr:to>
      <xdr:col>14</xdr:col>
      <xdr:colOff>533400</xdr:colOff>
      <xdr:row>27</xdr:row>
      <xdr:rowOff>104775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anish" refreshedDate="42440.537143865738" createdVersion="5" refreshedVersion="5" minRefreshableVersion="3" recordCount="3570">
  <cacheSource type="worksheet">
    <worksheetSource ref="A1:C3571" sheet="First"/>
  </cacheSource>
  <cacheFields count="3">
    <cacheField name="Business_Sourcing_Month" numFmtId="17">
      <sharedItems containsSemiMixedTypes="0" containsNonDate="0" containsDate="1" containsString="0" minDate="2009-01-01T00:00:00" maxDate="2015-12-02T00:00:00" count="84">
        <d v="2009-01-01T00:00:00"/>
        <d v="2009-02-01T00:00:00"/>
        <d v="2009-03-01T00:00:00"/>
        <d v="2009-04-01T00:00:00"/>
        <d v="2009-05-01T00:00:00"/>
        <d v="2009-06-01T00:00:00"/>
        <d v="2009-07-01T00:00:00"/>
        <d v="2009-08-01T00:00:00"/>
        <d v="2009-09-01T00:00:00"/>
        <d v="2009-10-01T00:00:00"/>
        <d v="2009-11-01T00:00:00"/>
        <d v="2009-12-01T00:00:00"/>
        <d v="2010-01-01T00:00:00"/>
        <d v="2010-02-01T00:00:00"/>
        <d v="2010-03-01T00:00:00"/>
        <d v="2010-04-01T00:00:00"/>
        <d v="2010-05-01T00:00:00"/>
        <d v="2010-06-01T00:00:00"/>
        <d v="2010-07-01T00:00:00"/>
        <d v="2010-08-01T00:00:00"/>
        <d v="2010-09-01T00:00:00"/>
        <d v="2010-10-01T00:00:00"/>
        <d v="2010-11-01T00:00:00"/>
        <d v="2010-12-01T00:00:00"/>
        <d v="2011-01-01T00:00:00"/>
        <d v="2011-02-01T00:00:00"/>
        <d v="2011-03-01T00:00:00"/>
        <d v="2011-04-01T00:00:00"/>
        <d v="2011-05-01T00:00:00"/>
        <d v="2011-06-01T00:00:00"/>
        <d v="2011-07-01T00:00:00"/>
        <d v="2011-08-01T00:00:00"/>
        <d v="2011-09-01T00:00:00"/>
        <d v="2011-10-01T00:00:00"/>
        <d v="2011-11-01T00:00:00"/>
        <d v="2011-12-01T00:00:00"/>
        <d v="2012-01-01T00:00:00"/>
        <d v="2012-02-01T00:00:00"/>
        <d v="2012-03-01T00:00:00"/>
        <d v="2012-04-01T00:00:00"/>
        <d v="2012-05-01T00:00:00"/>
        <d v="2012-06-01T00:00:00"/>
        <d v="2012-07-01T00:00:00"/>
        <d v="2012-08-01T00:00:00"/>
        <d v="2012-09-01T00:00:00"/>
        <d v="2012-10-01T00:00:00"/>
        <d v="2012-11-01T00:00:00"/>
        <d v="2012-12-01T00:00:00"/>
        <d v="2013-01-01T00:00:00"/>
        <d v="2013-02-01T00:00:00"/>
        <d v="2013-03-01T00:00:00"/>
        <d v="2013-04-01T00:00:00"/>
        <d v="2013-05-01T00:00:00"/>
        <d v="2013-06-01T00:00:00"/>
        <d v="2013-07-01T00:00:00"/>
        <d v="2013-08-01T00:00:00"/>
        <d v="2013-09-01T00:00:00"/>
        <d v="2013-10-01T00:00:00"/>
        <d v="2013-11-01T00:00:00"/>
        <d v="2013-12-01T00:00:00"/>
        <d v="2014-01-01T00:00:00"/>
        <d v="2014-02-01T00:00:00"/>
        <d v="2014-03-01T00:00:00"/>
        <d v="2014-04-01T00:00:00"/>
        <d v="2014-05-01T00:00:00"/>
        <d v="2014-06-01T00:00:00"/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</sharedItems>
      <fieldGroup base="0">
        <rangePr groupBy="months" startDate="2009-01-01T00:00:00" endDate="2015-12-02T00:00:00"/>
        <groupItems count="14">
          <s v="&lt;1/1/2009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12/2/2015"/>
        </groupItems>
      </fieldGroup>
    </cacheField>
    <cacheField name="Machines_Installed_Month" numFmtId="17">
      <sharedItems containsSemiMixedTypes="0" containsNonDate="0" containsDate="1" containsString="0" minDate="2009-01-01T00:00:00" maxDate="2015-12-02T00:00:00" count="84">
        <d v="2009-01-01T00:00:00"/>
        <d v="2009-02-01T00:00:00"/>
        <d v="2009-03-01T00:00:00"/>
        <d v="2009-04-01T00:00:00"/>
        <d v="2009-05-01T00:00:00"/>
        <d v="2009-06-01T00:00:00"/>
        <d v="2009-07-01T00:00:00"/>
        <d v="2009-08-01T00:00:00"/>
        <d v="2009-09-01T00:00:00"/>
        <d v="2009-10-01T00:00:00"/>
        <d v="2009-11-01T00:00:00"/>
        <d v="2009-12-01T00:00:00"/>
        <d v="2010-01-01T00:00:00"/>
        <d v="2010-02-01T00:00:00"/>
        <d v="2010-03-01T00:00:00"/>
        <d v="2010-04-01T00:00:00"/>
        <d v="2010-05-01T00:00:00"/>
        <d v="2010-06-01T00:00:00"/>
        <d v="2010-07-01T00:00:00"/>
        <d v="2010-08-01T00:00:00"/>
        <d v="2010-09-01T00:00:00"/>
        <d v="2010-10-01T00:00:00"/>
        <d v="2010-11-01T00:00:00"/>
        <d v="2010-12-01T00:00:00"/>
        <d v="2011-01-01T00:00:00"/>
        <d v="2011-02-01T00:00:00"/>
        <d v="2011-03-01T00:00:00"/>
        <d v="2011-04-01T00:00:00"/>
        <d v="2011-05-01T00:00:00"/>
        <d v="2011-06-01T00:00:00"/>
        <d v="2011-07-01T00:00:00"/>
        <d v="2011-08-01T00:00:00"/>
        <d v="2011-09-01T00:00:00"/>
        <d v="2011-10-01T00:00:00"/>
        <d v="2011-11-01T00:00:00"/>
        <d v="2011-12-01T00:00:00"/>
        <d v="2012-01-01T00:00:00"/>
        <d v="2012-02-01T00:00:00"/>
        <d v="2012-03-01T00:00:00"/>
        <d v="2012-04-01T00:00:00"/>
        <d v="2012-05-01T00:00:00"/>
        <d v="2012-06-01T00:00:00"/>
        <d v="2012-07-01T00:00:00"/>
        <d v="2012-08-01T00:00:00"/>
        <d v="2012-09-01T00:00:00"/>
        <d v="2012-10-01T00:00:00"/>
        <d v="2012-11-01T00:00:00"/>
        <d v="2012-12-01T00:00:00"/>
        <d v="2013-01-01T00:00:00"/>
        <d v="2013-02-01T00:00:00"/>
        <d v="2013-03-01T00:00:00"/>
        <d v="2013-04-01T00:00:00"/>
        <d v="2013-05-01T00:00:00"/>
        <d v="2013-06-01T00:00:00"/>
        <d v="2013-07-01T00:00:00"/>
        <d v="2013-08-01T00:00:00"/>
        <d v="2013-09-01T00:00:00"/>
        <d v="2013-10-01T00:00:00"/>
        <d v="2013-11-01T00:00:00"/>
        <d v="2013-12-01T00:00:00"/>
        <d v="2014-01-01T00:00:00"/>
        <d v="2014-02-01T00:00:00"/>
        <d v="2014-03-01T00:00:00"/>
        <d v="2014-04-01T00:00:00"/>
        <d v="2014-05-01T00:00:00"/>
        <d v="2014-06-01T00:00:00"/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</sharedItems>
      <fieldGroup base="1">
        <rangePr groupBy="months" startDate="2009-01-01T00:00:00" endDate="2015-12-02T00:00:00"/>
        <groupItems count="14">
          <s v="&lt;1/1/2009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12/2/2015"/>
        </groupItems>
      </fieldGroup>
    </cacheField>
    <cacheField name="Total New Policies" numFmtId="1">
      <sharedItems containsSemiMixedTypes="0" containsString="0" containsNumber="1" containsInteger="1" minValue="0" maxValue="78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manish" refreshedDate="42440.540939120372" createdVersion="5" refreshedVersion="5" minRefreshableVersion="3" recordCount="84">
  <cacheSource type="worksheet">
    <worksheetSource ref="A1:B85" sheet="Third"/>
  </cacheSource>
  <cacheFields count="2">
    <cacheField name="Month" numFmtId="15">
      <sharedItems containsSemiMixedTypes="0" containsNonDate="0" containsDate="1" containsString="0" minDate="2009-01-01T00:00:00" maxDate="2015-12-02T00:00:00" count="84">
        <d v="2009-01-01T00:00:00"/>
        <d v="2009-02-01T00:00:00"/>
        <d v="2009-03-01T00:00:00"/>
        <d v="2009-04-01T00:00:00"/>
        <d v="2009-05-01T00:00:00"/>
        <d v="2009-06-01T00:00:00"/>
        <d v="2009-07-01T00:00:00"/>
        <d v="2009-08-01T00:00:00"/>
        <d v="2009-09-01T00:00:00"/>
        <d v="2009-10-01T00:00:00"/>
        <d v="2009-11-01T00:00:00"/>
        <d v="2009-12-01T00:00:00"/>
        <d v="2010-01-01T00:00:00"/>
        <d v="2010-02-01T00:00:00"/>
        <d v="2010-03-01T00:00:00"/>
        <d v="2010-04-01T00:00:00"/>
        <d v="2010-05-01T00:00:00"/>
        <d v="2010-06-01T00:00:00"/>
        <d v="2010-07-01T00:00:00"/>
        <d v="2010-08-01T00:00:00"/>
        <d v="2010-09-01T00:00:00"/>
        <d v="2010-10-01T00:00:00"/>
        <d v="2010-11-01T00:00:00"/>
        <d v="2010-12-01T00:00:00"/>
        <d v="2011-01-01T00:00:00"/>
        <d v="2011-02-01T00:00:00"/>
        <d v="2011-03-01T00:00:00"/>
        <d v="2011-04-01T00:00:00"/>
        <d v="2011-05-01T00:00:00"/>
        <d v="2011-06-01T00:00:00"/>
        <d v="2011-07-01T00:00:00"/>
        <d v="2011-08-01T00:00:00"/>
        <d v="2011-09-01T00:00:00"/>
        <d v="2011-10-01T00:00:00"/>
        <d v="2011-11-01T00:00:00"/>
        <d v="2011-12-01T00:00:00"/>
        <d v="2012-01-01T00:00:00"/>
        <d v="2012-02-01T00:00:00"/>
        <d v="2012-03-01T00:00:00"/>
        <d v="2012-04-01T00:00:00"/>
        <d v="2012-05-01T00:00:00"/>
        <d v="2012-06-01T00:00:00"/>
        <d v="2012-07-01T00:00:00"/>
        <d v="2012-08-01T00:00:00"/>
        <d v="2012-09-01T00:00:00"/>
        <d v="2012-10-01T00:00:00"/>
        <d v="2012-11-01T00:00:00"/>
        <d v="2012-12-01T00:00:00"/>
        <d v="2013-01-01T00:00:00"/>
        <d v="2013-02-01T00:00:00"/>
        <d v="2013-03-01T00:00:00"/>
        <d v="2013-04-01T00:00:00"/>
        <d v="2013-05-01T00:00:00"/>
        <d v="2013-06-01T00:00:00"/>
        <d v="2013-07-01T00:00:00"/>
        <d v="2013-08-01T00:00:00"/>
        <d v="2013-09-01T00:00:00"/>
        <d v="2013-10-01T00:00:00"/>
        <d v="2013-11-01T00:00:00"/>
        <d v="2013-12-01T00:00:00"/>
        <d v="2014-01-01T00:00:00"/>
        <d v="2014-02-01T00:00:00"/>
        <d v="2014-03-01T00:00:00"/>
        <d v="2014-04-01T00:00:00"/>
        <d v="2014-05-01T00:00:00"/>
        <d v="2014-06-01T00:00:00"/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</sharedItems>
      <fieldGroup base="0">
        <rangePr groupBy="months" startDate="2009-01-01T00:00:00" endDate="2015-12-02T00:00:00"/>
        <groupItems count="14">
          <s v="&lt;1/1/2009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12/2/2015"/>
        </groupItems>
      </fieldGroup>
    </cacheField>
    <cacheField name="Machines_Installed" numFmtId="1">
      <sharedItems containsSemiMixedTypes="0" containsString="0" containsNumber="1" containsInteger="1" minValue="223" maxValue="74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manish" refreshedDate="42440.545362500001" createdVersion="5" refreshedVersion="5" minRefreshableVersion="3" recordCount="3571">
  <cacheSource type="worksheet">
    <worksheetSource ref="A1:C3572" sheet="First"/>
  </cacheSource>
  <cacheFields count="3">
    <cacheField name="Business_Sourcing_Month" numFmtId="0">
      <sharedItems containsNonDate="0" containsDate="1" containsString="0" containsBlank="1" minDate="2009-01-01T00:00:00" maxDate="2015-12-02T00:00:00" count="85">
        <d v="2009-01-01T00:00:00"/>
        <d v="2009-02-01T00:00:00"/>
        <d v="2009-03-01T00:00:00"/>
        <d v="2009-04-01T00:00:00"/>
        <d v="2009-05-01T00:00:00"/>
        <d v="2009-06-01T00:00:00"/>
        <d v="2009-07-01T00:00:00"/>
        <d v="2009-08-01T00:00:00"/>
        <d v="2009-09-01T00:00:00"/>
        <d v="2009-10-01T00:00:00"/>
        <d v="2009-11-01T00:00:00"/>
        <d v="2009-12-01T00:00:00"/>
        <d v="2010-01-01T00:00:00"/>
        <d v="2010-02-01T00:00:00"/>
        <d v="2010-03-01T00:00:00"/>
        <d v="2010-04-01T00:00:00"/>
        <d v="2010-05-01T00:00:00"/>
        <d v="2010-06-01T00:00:00"/>
        <d v="2010-07-01T00:00:00"/>
        <d v="2010-08-01T00:00:00"/>
        <d v="2010-09-01T00:00:00"/>
        <d v="2010-10-01T00:00:00"/>
        <d v="2010-11-01T00:00:00"/>
        <d v="2010-12-01T00:00:00"/>
        <d v="2011-01-01T00:00:00"/>
        <d v="2011-02-01T00:00:00"/>
        <d v="2011-03-01T00:00:00"/>
        <d v="2011-04-01T00:00:00"/>
        <d v="2011-05-01T00:00:00"/>
        <d v="2011-06-01T00:00:00"/>
        <d v="2011-07-01T00:00:00"/>
        <d v="2011-08-01T00:00:00"/>
        <d v="2011-09-01T00:00:00"/>
        <d v="2011-10-01T00:00:00"/>
        <d v="2011-11-01T00:00:00"/>
        <d v="2011-12-01T00:00:00"/>
        <d v="2012-01-01T00:00:00"/>
        <d v="2012-02-01T00:00:00"/>
        <d v="2012-03-01T00:00:00"/>
        <d v="2012-04-01T00:00:00"/>
        <d v="2012-05-01T00:00:00"/>
        <d v="2012-06-01T00:00:00"/>
        <d v="2012-07-01T00:00:00"/>
        <d v="2012-08-01T00:00:00"/>
        <d v="2012-09-01T00:00:00"/>
        <d v="2012-10-01T00:00:00"/>
        <d v="2012-11-01T00:00:00"/>
        <d v="2012-12-01T00:00:00"/>
        <d v="2013-01-01T00:00:00"/>
        <d v="2013-02-01T00:00:00"/>
        <d v="2013-03-01T00:00:00"/>
        <d v="2013-04-01T00:00:00"/>
        <d v="2013-05-01T00:00:00"/>
        <d v="2013-06-01T00:00:00"/>
        <d v="2013-07-01T00:00:00"/>
        <d v="2013-08-01T00:00:00"/>
        <d v="2013-09-01T00:00:00"/>
        <d v="2013-10-01T00:00:00"/>
        <d v="2013-11-01T00:00:00"/>
        <d v="2013-12-01T00:00:00"/>
        <d v="2014-01-01T00:00:00"/>
        <d v="2014-02-01T00:00:00"/>
        <d v="2014-03-01T00:00:00"/>
        <d v="2014-04-01T00:00:00"/>
        <d v="2014-05-01T00:00:00"/>
        <d v="2014-06-01T00:00:00"/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m/>
      </sharedItems>
      <fieldGroup base="0">
        <rangePr groupBy="years" startDate="2009-01-01T00:00:00" endDate="2015-12-02T00:00:00"/>
        <groupItems count="9">
          <s v="(blank)"/>
          <s v="2009"/>
          <s v="2010"/>
          <s v="2011"/>
          <s v="2012"/>
          <s v="2013"/>
          <s v="2014"/>
          <s v="2015"/>
          <s v="&gt;12/2/2015"/>
        </groupItems>
      </fieldGroup>
    </cacheField>
    <cacheField name="Machines_Installed_Month" numFmtId="0">
      <sharedItems containsNonDate="0" containsDate="1" containsString="0" containsBlank="1" minDate="2009-01-01T00:00:00" maxDate="2015-12-02T00:00:00"/>
    </cacheField>
    <cacheField name="Total New Policies" numFmtId="0">
      <sharedItems containsString="0" containsBlank="1" containsNumber="1" containsInteger="1" minValue="0" maxValue="78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manish" refreshedDate="42440.550246527775" createdVersion="5" refreshedVersion="5" minRefreshableVersion="3" recordCount="3572">
  <cacheSource type="worksheet">
    <worksheetSource ref="A1:C3573" sheet="First"/>
  </cacheSource>
  <cacheFields count="3">
    <cacheField name="Business_Sourcing_Month" numFmtId="0">
      <sharedItems containsNonDate="0" containsDate="1" containsString="0" containsBlank="1" minDate="2009-01-01T00:00:00" maxDate="2015-12-02T00:00:00" count="85">
        <d v="2009-01-01T00:00:00"/>
        <d v="2009-02-01T00:00:00"/>
        <d v="2009-03-01T00:00:00"/>
        <d v="2009-04-01T00:00:00"/>
        <d v="2009-05-01T00:00:00"/>
        <d v="2009-06-01T00:00:00"/>
        <d v="2009-07-01T00:00:00"/>
        <d v="2009-08-01T00:00:00"/>
        <d v="2009-09-01T00:00:00"/>
        <d v="2009-10-01T00:00:00"/>
        <d v="2009-11-01T00:00:00"/>
        <d v="2009-12-01T00:00:00"/>
        <d v="2010-01-01T00:00:00"/>
        <d v="2010-02-01T00:00:00"/>
        <d v="2010-03-01T00:00:00"/>
        <d v="2010-04-01T00:00:00"/>
        <d v="2010-05-01T00:00:00"/>
        <d v="2010-06-01T00:00:00"/>
        <d v="2010-07-01T00:00:00"/>
        <d v="2010-08-01T00:00:00"/>
        <d v="2010-09-01T00:00:00"/>
        <d v="2010-10-01T00:00:00"/>
        <d v="2010-11-01T00:00:00"/>
        <d v="2010-12-01T00:00:00"/>
        <d v="2011-01-01T00:00:00"/>
        <d v="2011-02-01T00:00:00"/>
        <d v="2011-03-01T00:00:00"/>
        <d v="2011-04-01T00:00:00"/>
        <d v="2011-05-01T00:00:00"/>
        <d v="2011-06-01T00:00:00"/>
        <d v="2011-07-01T00:00:00"/>
        <d v="2011-08-01T00:00:00"/>
        <d v="2011-09-01T00:00:00"/>
        <d v="2011-10-01T00:00:00"/>
        <d v="2011-11-01T00:00:00"/>
        <d v="2011-12-01T00:00:00"/>
        <d v="2012-01-01T00:00:00"/>
        <d v="2012-02-01T00:00:00"/>
        <d v="2012-03-01T00:00:00"/>
        <d v="2012-04-01T00:00:00"/>
        <d v="2012-05-01T00:00:00"/>
        <d v="2012-06-01T00:00:00"/>
        <d v="2012-07-01T00:00:00"/>
        <d v="2012-08-01T00:00:00"/>
        <d v="2012-09-01T00:00:00"/>
        <d v="2012-10-01T00:00:00"/>
        <d v="2012-11-01T00:00:00"/>
        <d v="2012-12-01T00:00:00"/>
        <d v="2013-01-01T00:00:00"/>
        <d v="2013-02-01T00:00:00"/>
        <d v="2013-03-01T00:00:00"/>
        <d v="2013-04-01T00:00:00"/>
        <d v="2013-05-01T00:00:00"/>
        <d v="2013-06-01T00:00:00"/>
        <d v="2013-07-01T00:00:00"/>
        <d v="2013-08-01T00:00:00"/>
        <d v="2013-09-01T00:00:00"/>
        <d v="2013-10-01T00:00:00"/>
        <d v="2013-11-01T00:00:00"/>
        <d v="2013-12-01T00:00:00"/>
        <d v="2014-01-01T00:00:00"/>
        <d v="2014-02-01T00:00:00"/>
        <d v="2014-03-01T00:00:00"/>
        <d v="2014-04-01T00:00:00"/>
        <d v="2014-05-01T00:00:00"/>
        <d v="2014-06-01T00:00:00"/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m/>
      </sharedItems>
    </cacheField>
    <cacheField name="Machines_Installed_Month" numFmtId="0">
      <sharedItems containsNonDate="0" containsDate="1" containsString="0" containsBlank="1" minDate="2009-01-01T00:00:00" maxDate="2015-12-02T00:00:00" count="85">
        <d v="2009-01-01T00:00:00"/>
        <d v="2009-02-01T00:00:00"/>
        <d v="2009-03-01T00:00:00"/>
        <d v="2009-04-01T00:00:00"/>
        <d v="2009-05-01T00:00:00"/>
        <d v="2009-06-01T00:00:00"/>
        <d v="2009-07-01T00:00:00"/>
        <d v="2009-08-01T00:00:00"/>
        <d v="2009-09-01T00:00:00"/>
        <d v="2009-10-01T00:00:00"/>
        <d v="2009-11-01T00:00:00"/>
        <d v="2009-12-01T00:00:00"/>
        <d v="2010-01-01T00:00:00"/>
        <d v="2010-02-01T00:00:00"/>
        <d v="2010-03-01T00:00:00"/>
        <d v="2010-04-01T00:00:00"/>
        <d v="2010-05-01T00:00:00"/>
        <d v="2010-06-01T00:00:00"/>
        <d v="2010-07-01T00:00:00"/>
        <d v="2010-08-01T00:00:00"/>
        <d v="2010-09-01T00:00:00"/>
        <d v="2010-10-01T00:00:00"/>
        <d v="2010-11-01T00:00:00"/>
        <d v="2010-12-01T00:00:00"/>
        <d v="2011-01-01T00:00:00"/>
        <d v="2011-02-01T00:00:00"/>
        <d v="2011-03-01T00:00:00"/>
        <d v="2011-04-01T00:00:00"/>
        <d v="2011-05-01T00:00:00"/>
        <d v="2011-06-01T00:00:00"/>
        <d v="2011-07-01T00:00:00"/>
        <d v="2011-08-01T00:00:00"/>
        <d v="2011-09-01T00:00:00"/>
        <d v="2011-10-01T00:00:00"/>
        <d v="2011-11-01T00:00:00"/>
        <d v="2011-12-01T00:00:00"/>
        <d v="2012-01-01T00:00:00"/>
        <d v="2012-02-01T00:00:00"/>
        <d v="2012-03-01T00:00:00"/>
        <d v="2012-04-01T00:00:00"/>
        <d v="2012-05-01T00:00:00"/>
        <d v="2012-06-01T00:00:00"/>
        <d v="2012-07-01T00:00:00"/>
        <d v="2012-08-01T00:00:00"/>
        <d v="2012-09-01T00:00:00"/>
        <d v="2012-10-01T00:00:00"/>
        <d v="2012-11-01T00:00:00"/>
        <d v="2012-12-01T00:00:00"/>
        <d v="2013-01-01T00:00:00"/>
        <d v="2013-02-01T00:00:00"/>
        <d v="2013-03-01T00:00:00"/>
        <d v="2013-04-01T00:00:00"/>
        <d v="2013-05-01T00:00:00"/>
        <d v="2013-06-01T00:00:00"/>
        <d v="2013-07-01T00:00:00"/>
        <d v="2013-08-01T00:00:00"/>
        <d v="2013-09-01T00:00:00"/>
        <d v="2013-10-01T00:00:00"/>
        <d v="2013-11-01T00:00:00"/>
        <d v="2013-12-01T00:00:00"/>
        <d v="2014-01-01T00:00:00"/>
        <d v="2014-02-01T00:00:00"/>
        <d v="2014-03-01T00:00:00"/>
        <d v="2014-04-01T00:00:00"/>
        <d v="2014-05-01T00:00:00"/>
        <d v="2014-06-01T00:00:00"/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m/>
      </sharedItems>
    </cacheField>
    <cacheField name="Total New Policies" numFmtId="0">
      <sharedItems containsString="0" containsBlank="1" containsNumber="1" containsInteger="1" minValue="0" maxValue="78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570">
  <r>
    <x v="0"/>
    <x v="0"/>
    <n v="180"/>
  </r>
  <r>
    <x v="1"/>
    <x v="1"/>
    <n v="156"/>
  </r>
  <r>
    <x v="1"/>
    <x v="0"/>
    <n v="285"/>
  </r>
  <r>
    <x v="2"/>
    <x v="2"/>
    <n v="175"/>
  </r>
  <r>
    <x v="2"/>
    <x v="1"/>
    <n v="385"/>
  </r>
  <r>
    <x v="2"/>
    <x v="0"/>
    <n v="299"/>
  </r>
  <r>
    <x v="3"/>
    <x v="3"/>
    <n v="69"/>
  </r>
  <r>
    <x v="3"/>
    <x v="2"/>
    <n v="115"/>
  </r>
  <r>
    <x v="3"/>
    <x v="1"/>
    <n v="109"/>
  </r>
  <r>
    <x v="3"/>
    <x v="0"/>
    <n v="88"/>
  </r>
  <r>
    <x v="4"/>
    <x v="4"/>
    <n v="99"/>
  </r>
  <r>
    <x v="4"/>
    <x v="3"/>
    <n v="166"/>
  </r>
  <r>
    <x v="4"/>
    <x v="2"/>
    <n v="119"/>
  </r>
  <r>
    <x v="4"/>
    <x v="1"/>
    <n v="121"/>
  </r>
  <r>
    <x v="4"/>
    <x v="0"/>
    <n v="108"/>
  </r>
  <r>
    <x v="5"/>
    <x v="5"/>
    <n v="130"/>
  </r>
  <r>
    <x v="5"/>
    <x v="4"/>
    <n v="163"/>
  </r>
  <r>
    <x v="5"/>
    <x v="3"/>
    <n v="117"/>
  </r>
  <r>
    <x v="5"/>
    <x v="2"/>
    <n v="90"/>
  </r>
  <r>
    <x v="5"/>
    <x v="1"/>
    <n v="97"/>
  </r>
  <r>
    <x v="5"/>
    <x v="0"/>
    <n v="90"/>
  </r>
  <r>
    <x v="6"/>
    <x v="6"/>
    <n v="169"/>
  </r>
  <r>
    <x v="6"/>
    <x v="5"/>
    <n v="259"/>
  </r>
  <r>
    <x v="6"/>
    <x v="4"/>
    <n v="140"/>
  </r>
  <r>
    <x v="6"/>
    <x v="3"/>
    <n v="107"/>
  </r>
  <r>
    <x v="6"/>
    <x v="2"/>
    <n v="88"/>
  </r>
  <r>
    <x v="6"/>
    <x v="1"/>
    <n v="99"/>
  </r>
  <r>
    <x v="6"/>
    <x v="0"/>
    <n v="98"/>
  </r>
  <r>
    <x v="7"/>
    <x v="7"/>
    <n v="130"/>
  </r>
  <r>
    <x v="7"/>
    <x v="6"/>
    <n v="284"/>
  </r>
  <r>
    <x v="7"/>
    <x v="5"/>
    <n v="187"/>
  </r>
  <r>
    <x v="7"/>
    <x v="4"/>
    <n v="108"/>
  </r>
  <r>
    <x v="7"/>
    <x v="3"/>
    <n v="88"/>
  </r>
  <r>
    <x v="7"/>
    <x v="2"/>
    <n v="76"/>
  </r>
  <r>
    <x v="7"/>
    <x v="1"/>
    <n v="91"/>
  </r>
  <r>
    <x v="7"/>
    <x v="0"/>
    <n v="87"/>
  </r>
  <r>
    <x v="8"/>
    <x v="8"/>
    <n v="88"/>
  </r>
  <r>
    <x v="8"/>
    <x v="7"/>
    <n v="157"/>
  </r>
  <r>
    <x v="8"/>
    <x v="6"/>
    <n v="143"/>
  </r>
  <r>
    <x v="8"/>
    <x v="5"/>
    <n v="101"/>
  </r>
  <r>
    <x v="8"/>
    <x v="4"/>
    <n v="63"/>
  </r>
  <r>
    <x v="8"/>
    <x v="3"/>
    <n v="52"/>
  </r>
  <r>
    <x v="8"/>
    <x v="2"/>
    <n v="51"/>
  </r>
  <r>
    <x v="8"/>
    <x v="1"/>
    <n v="58"/>
  </r>
  <r>
    <x v="8"/>
    <x v="0"/>
    <n v="56"/>
  </r>
  <r>
    <x v="9"/>
    <x v="9"/>
    <n v="137"/>
  </r>
  <r>
    <x v="9"/>
    <x v="8"/>
    <n v="161"/>
  </r>
  <r>
    <x v="9"/>
    <x v="7"/>
    <n v="124"/>
  </r>
  <r>
    <x v="9"/>
    <x v="6"/>
    <n v="122"/>
  </r>
  <r>
    <x v="9"/>
    <x v="5"/>
    <n v="94"/>
  </r>
  <r>
    <x v="9"/>
    <x v="4"/>
    <n v="60"/>
  </r>
  <r>
    <x v="9"/>
    <x v="3"/>
    <n v="53"/>
  </r>
  <r>
    <x v="9"/>
    <x v="2"/>
    <n v="50"/>
  </r>
  <r>
    <x v="9"/>
    <x v="1"/>
    <n v="59"/>
  </r>
  <r>
    <x v="9"/>
    <x v="0"/>
    <n v="55"/>
  </r>
  <r>
    <x v="10"/>
    <x v="10"/>
    <n v="162"/>
  </r>
  <r>
    <x v="10"/>
    <x v="9"/>
    <n v="230"/>
  </r>
  <r>
    <x v="10"/>
    <x v="8"/>
    <n v="117"/>
  </r>
  <r>
    <x v="10"/>
    <x v="7"/>
    <n v="94"/>
  </r>
  <r>
    <x v="10"/>
    <x v="6"/>
    <n v="101"/>
  </r>
  <r>
    <x v="10"/>
    <x v="5"/>
    <n v="81"/>
  </r>
  <r>
    <x v="10"/>
    <x v="4"/>
    <n v="57"/>
  </r>
  <r>
    <x v="10"/>
    <x v="3"/>
    <n v="49"/>
  </r>
  <r>
    <x v="10"/>
    <x v="2"/>
    <n v="43"/>
  </r>
  <r>
    <x v="10"/>
    <x v="1"/>
    <n v="54"/>
  </r>
  <r>
    <x v="10"/>
    <x v="0"/>
    <n v="47"/>
  </r>
  <r>
    <x v="11"/>
    <x v="11"/>
    <n v="198"/>
  </r>
  <r>
    <x v="11"/>
    <x v="10"/>
    <n v="299"/>
  </r>
  <r>
    <x v="11"/>
    <x v="9"/>
    <n v="182"/>
  </r>
  <r>
    <x v="11"/>
    <x v="8"/>
    <n v="97"/>
  </r>
  <r>
    <x v="11"/>
    <x v="7"/>
    <n v="89"/>
  </r>
  <r>
    <x v="11"/>
    <x v="6"/>
    <n v="95"/>
  </r>
  <r>
    <x v="11"/>
    <x v="5"/>
    <n v="80"/>
  </r>
  <r>
    <x v="11"/>
    <x v="4"/>
    <n v="55"/>
  </r>
  <r>
    <x v="11"/>
    <x v="3"/>
    <n v="48"/>
  </r>
  <r>
    <x v="11"/>
    <x v="2"/>
    <n v="44"/>
  </r>
  <r>
    <x v="11"/>
    <x v="1"/>
    <n v="48"/>
  </r>
  <r>
    <x v="11"/>
    <x v="0"/>
    <n v="52"/>
  </r>
  <r>
    <x v="12"/>
    <x v="12"/>
    <n v="207"/>
  </r>
  <r>
    <x v="12"/>
    <x v="11"/>
    <n v="363"/>
  </r>
  <r>
    <x v="12"/>
    <x v="10"/>
    <n v="240"/>
  </r>
  <r>
    <x v="12"/>
    <x v="9"/>
    <n v="153"/>
  </r>
  <r>
    <x v="12"/>
    <x v="8"/>
    <n v="89"/>
  </r>
  <r>
    <x v="12"/>
    <x v="7"/>
    <n v="82"/>
  </r>
  <r>
    <x v="12"/>
    <x v="6"/>
    <n v="98"/>
  </r>
  <r>
    <x v="12"/>
    <x v="5"/>
    <n v="80"/>
  </r>
  <r>
    <x v="12"/>
    <x v="4"/>
    <n v="54"/>
  </r>
  <r>
    <x v="12"/>
    <x v="3"/>
    <n v="48"/>
  </r>
  <r>
    <x v="12"/>
    <x v="2"/>
    <n v="41"/>
  </r>
  <r>
    <x v="12"/>
    <x v="1"/>
    <n v="53"/>
  </r>
  <r>
    <x v="12"/>
    <x v="0"/>
    <n v="58"/>
  </r>
  <r>
    <x v="13"/>
    <x v="13"/>
    <n v="158"/>
  </r>
  <r>
    <x v="13"/>
    <x v="12"/>
    <n v="291"/>
  </r>
  <r>
    <x v="13"/>
    <x v="11"/>
    <n v="245"/>
  </r>
  <r>
    <x v="13"/>
    <x v="10"/>
    <n v="173"/>
  </r>
  <r>
    <x v="13"/>
    <x v="9"/>
    <n v="118"/>
  </r>
  <r>
    <x v="13"/>
    <x v="8"/>
    <n v="72"/>
  </r>
  <r>
    <x v="13"/>
    <x v="7"/>
    <n v="72"/>
  </r>
  <r>
    <x v="13"/>
    <x v="6"/>
    <n v="81"/>
  </r>
  <r>
    <x v="13"/>
    <x v="5"/>
    <n v="69"/>
  </r>
  <r>
    <x v="13"/>
    <x v="4"/>
    <n v="46"/>
  </r>
  <r>
    <x v="13"/>
    <x v="3"/>
    <n v="41"/>
  </r>
  <r>
    <x v="13"/>
    <x v="2"/>
    <n v="39"/>
  </r>
  <r>
    <x v="13"/>
    <x v="1"/>
    <n v="49"/>
  </r>
  <r>
    <x v="13"/>
    <x v="0"/>
    <n v="44"/>
  </r>
  <r>
    <x v="14"/>
    <x v="14"/>
    <n v="238"/>
  </r>
  <r>
    <x v="14"/>
    <x v="13"/>
    <n v="340"/>
  </r>
  <r>
    <x v="14"/>
    <x v="12"/>
    <n v="307"/>
  </r>
  <r>
    <x v="14"/>
    <x v="11"/>
    <n v="273"/>
  </r>
  <r>
    <x v="14"/>
    <x v="10"/>
    <n v="207"/>
  </r>
  <r>
    <x v="14"/>
    <x v="9"/>
    <n v="147"/>
  </r>
  <r>
    <x v="14"/>
    <x v="8"/>
    <n v="96"/>
  </r>
  <r>
    <x v="14"/>
    <x v="7"/>
    <n v="92"/>
  </r>
  <r>
    <x v="14"/>
    <x v="6"/>
    <n v="106"/>
  </r>
  <r>
    <x v="14"/>
    <x v="5"/>
    <n v="88"/>
  </r>
  <r>
    <x v="14"/>
    <x v="4"/>
    <n v="57"/>
  </r>
  <r>
    <x v="14"/>
    <x v="3"/>
    <n v="56"/>
  </r>
  <r>
    <x v="14"/>
    <x v="2"/>
    <n v="56"/>
  </r>
  <r>
    <x v="14"/>
    <x v="1"/>
    <n v="61"/>
  </r>
  <r>
    <x v="14"/>
    <x v="0"/>
    <n v="61"/>
  </r>
  <r>
    <x v="15"/>
    <x v="15"/>
    <n v="83"/>
  </r>
  <r>
    <x v="15"/>
    <x v="14"/>
    <n v="137"/>
  </r>
  <r>
    <x v="15"/>
    <x v="13"/>
    <n v="95"/>
  </r>
  <r>
    <x v="15"/>
    <x v="12"/>
    <n v="91"/>
  </r>
  <r>
    <x v="15"/>
    <x v="11"/>
    <n v="86"/>
  </r>
  <r>
    <x v="15"/>
    <x v="10"/>
    <n v="68"/>
  </r>
  <r>
    <x v="15"/>
    <x v="9"/>
    <n v="53"/>
  </r>
  <r>
    <x v="15"/>
    <x v="8"/>
    <n v="35"/>
  </r>
  <r>
    <x v="15"/>
    <x v="7"/>
    <n v="34"/>
  </r>
  <r>
    <x v="15"/>
    <x v="6"/>
    <n v="37"/>
  </r>
  <r>
    <x v="15"/>
    <x v="5"/>
    <n v="29"/>
  </r>
  <r>
    <x v="15"/>
    <x v="4"/>
    <n v="23"/>
  </r>
  <r>
    <x v="15"/>
    <x v="3"/>
    <n v="22"/>
  </r>
  <r>
    <x v="15"/>
    <x v="2"/>
    <n v="18"/>
  </r>
  <r>
    <x v="15"/>
    <x v="1"/>
    <n v="22"/>
  </r>
  <r>
    <x v="15"/>
    <x v="0"/>
    <n v="24"/>
  </r>
  <r>
    <x v="16"/>
    <x v="16"/>
    <n v="115"/>
  </r>
  <r>
    <x v="16"/>
    <x v="15"/>
    <n v="185"/>
  </r>
  <r>
    <x v="16"/>
    <x v="14"/>
    <n v="149"/>
  </r>
  <r>
    <x v="16"/>
    <x v="13"/>
    <n v="108"/>
  </r>
  <r>
    <x v="16"/>
    <x v="12"/>
    <n v="123"/>
  </r>
  <r>
    <x v="16"/>
    <x v="11"/>
    <n v="108"/>
  </r>
  <r>
    <x v="16"/>
    <x v="10"/>
    <n v="93"/>
  </r>
  <r>
    <x v="16"/>
    <x v="9"/>
    <n v="70"/>
  </r>
  <r>
    <x v="16"/>
    <x v="8"/>
    <n v="44"/>
  </r>
  <r>
    <x v="16"/>
    <x v="7"/>
    <n v="45"/>
  </r>
  <r>
    <x v="16"/>
    <x v="6"/>
    <n v="49"/>
  </r>
  <r>
    <x v="16"/>
    <x v="5"/>
    <n v="44"/>
  </r>
  <r>
    <x v="16"/>
    <x v="4"/>
    <n v="32"/>
  </r>
  <r>
    <x v="16"/>
    <x v="3"/>
    <n v="27"/>
  </r>
  <r>
    <x v="16"/>
    <x v="2"/>
    <n v="28"/>
  </r>
  <r>
    <x v="16"/>
    <x v="1"/>
    <n v="32"/>
  </r>
  <r>
    <x v="16"/>
    <x v="0"/>
    <n v="30"/>
  </r>
  <r>
    <x v="17"/>
    <x v="17"/>
    <n v="142"/>
  </r>
  <r>
    <x v="17"/>
    <x v="16"/>
    <n v="164"/>
  </r>
  <r>
    <x v="17"/>
    <x v="15"/>
    <n v="127"/>
  </r>
  <r>
    <x v="17"/>
    <x v="14"/>
    <n v="106"/>
  </r>
  <r>
    <x v="17"/>
    <x v="13"/>
    <n v="94"/>
  </r>
  <r>
    <x v="17"/>
    <x v="12"/>
    <n v="102"/>
  </r>
  <r>
    <x v="17"/>
    <x v="11"/>
    <n v="99"/>
  </r>
  <r>
    <x v="17"/>
    <x v="10"/>
    <n v="80"/>
  </r>
  <r>
    <x v="17"/>
    <x v="9"/>
    <n v="62"/>
  </r>
  <r>
    <x v="17"/>
    <x v="8"/>
    <n v="37"/>
  </r>
  <r>
    <x v="17"/>
    <x v="7"/>
    <n v="34"/>
  </r>
  <r>
    <x v="17"/>
    <x v="6"/>
    <n v="45"/>
  </r>
  <r>
    <x v="17"/>
    <x v="5"/>
    <n v="43"/>
  </r>
  <r>
    <x v="17"/>
    <x v="4"/>
    <n v="26"/>
  </r>
  <r>
    <x v="17"/>
    <x v="3"/>
    <n v="26"/>
  </r>
  <r>
    <x v="17"/>
    <x v="2"/>
    <n v="22"/>
  </r>
  <r>
    <x v="17"/>
    <x v="1"/>
    <n v="24"/>
  </r>
  <r>
    <x v="17"/>
    <x v="0"/>
    <n v="27"/>
  </r>
  <r>
    <x v="18"/>
    <x v="18"/>
    <n v="182"/>
  </r>
  <r>
    <x v="18"/>
    <x v="17"/>
    <n v="252"/>
  </r>
  <r>
    <x v="18"/>
    <x v="16"/>
    <n v="140"/>
  </r>
  <r>
    <x v="18"/>
    <x v="15"/>
    <n v="114"/>
  </r>
  <r>
    <x v="18"/>
    <x v="14"/>
    <n v="116"/>
  </r>
  <r>
    <x v="18"/>
    <x v="13"/>
    <n v="95"/>
  </r>
  <r>
    <x v="18"/>
    <x v="12"/>
    <n v="103"/>
  </r>
  <r>
    <x v="18"/>
    <x v="11"/>
    <n v="102"/>
  </r>
  <r>
    <x v="18"/>
    <x v="10"/>
    <n v="87"/>
  </r>
  <r>
    <x v="18"/>
    <x v="9"/>
    <n v="67"/>
  </r>
  <r>
    <x v="18"/>
    <x v="8"/>
    <n v="42"/>
  </r>
  <r>
    <x v="18"/>
    <x v="7"/>
    <n v="41"/>
  </r>
  <r>
    <x v="18"/>
    <x v="6"/>
    <n v="54"/>
  </r>
  <r>
    <x v="18"/>
    <x v="5"/>
    <n v="41"/>
  </r>
  <r>
    <x v="18"/>
    <x v="4"/>
    <n v="30"/>
  </r>
  <r>
    <x v="18"/>
    <x v="3"/>
    <n v="29"/>
  </r>
  <r>
    <x v="18"/>
    <x v="2"/>
    <n v="24"/>
  </r>
  <r>
    <x v="18"/>
    <x v="1"/>
    <n v="30"/>
  </r>
  <r>
    <x v="18"/>
    <x v="0"/>
    <n v="30"/>
  </r>
  <r>
    <x v="19"/>
    <x v="19"/>
    <n v="151"/>
  </r>
  <r>
    <x v="19"/>
    <x v="18"/>
    <n v="276"/>
  </r>
  <r>
    <x v="19"/>
    <x v="17"/>
    <n v="184"/>
  </r>
  <r>
    <x v="19"/>
    <x v="16"/>
    <n v="108"/>
  </r>
  <r>
    <x v="19"/>
    <x v="15"/>
    <n v="107"/>
  </r>
  <r>
    <x v="19"/>
    <x v="14"/>
    <n v="102"/>
  </r>
  <r>
    <x v="19"/>
    <x v="13"/>
    <n v="81"/>
  </r>
  <r>
    <x v="19"/>
    <x v="12"/>
    <n v="94"/>
  </r>
  <r>
    <x v="19"/>
    <x v="11"/>
    <n v="95"/>
  </r>
  <r>
    <x v="19"/>
    <x v="10"/>
    <n v="80"/>
  </r>
  <r>
    <x v="19"/>
    <x v="9"/>
    <n v="56"/>
  </r>
  <r>
    <x v="19"/>
    <x v="8"/>
    <n v="40"/>
  </r>
  <r>
    <x v="19"/>
    <x v="7"/>
    <n v="40"/>
  </r>
  <r>
    <x v="19"/>
    <x v="6"/>
    <n v="44"/>
  </r>
  <r>
    <x v="19"/>
    <x v="5"/>
    <n v="41"/>
  </r>
  <r>
    <x v="19"/>
    <x v="4"/>
    <n v="26"/>
  </r>
  <r>
    <x v="19"/>
    <x v="3"/>
    <n v="22"/>
  </r>
  <r>
    <x v="19"/>
    <x v="2"/>
    <n v="23"/>
  </r>
  <r>
    <x v="19"/>
    <x v="1"/>
    <n v="30"/>
  </r>
  <r>
    <x v="19"/>
    <x v="0"/>
    <n v="32"/>
  </r>
  <r>
    <x v="20"/>
    <x v="20"/>
    <n v="114"/>
  </r>
  <r>
    <x v="20"/>
    <x v="19"/>
    <n v="162"/>
  </r>
  <r>
    <x v="20"/>
    <x v="18"/>
    <n v="140"/>
  </r>
  <r>
    <x v="20"/>
    <x v="17"/>
    <n v="99"/>
  </r>
  <r>
    <x v="20"/>
    <x v="16"/>
    <n v="72"/>
  </r>
  <r>
    <x v="20"/>
    <x v="15"/>
    <n v="65"/>
  </r>
  <r>
    <x v="20"/>
    <x v="14"/>
    <n v="60"/>
  </r>
  <r>
    <x v="20"/>
    <x v="13"/>
    <n v="52"/>
  </r>
  <r>
    <x v="20"/>
    <x v="12"/>
    <n v="57"/>
  </r>
  <r>
    <x v="20"/>
    <x v="11"/>
    <n v="61"/>
  </r>
  <r>
    <x v="20"/>
    <x v="10"/>
    <n v="49"/>
  </r>
  <r>
    <x v="20"/>
    <x v="9"/>
    <n v="39"/>
  </r>
  <r>
    <x v="20"/>
    <x v="8"/>
    <n v="29"/>
  </r>
  <r>
    <x v="20"/>
    <x v="7"/>
    <n v="26"/>
  </r>
  <r>
    <x v="20"/>
    <x v="6"/>
    <n v="29"/>
  </r>
  <r>
    <x v="20"/>
    <x v="5"/>
    <n v="27"/>
  </r>
  <r>
    <x v="20"/>
    <x v="4"/>
    <n v="15"/>
  </r>
  <r>
    <x v="20"/>
    <x v="3"/>
    <n v="19"/>
  </r>
  <r>
    <x v="20"/>
    <x v="2"/>
    <n v="17"/>
  </r>
  <r>
    <x v="20"/>
    <x v="1"/>
    <n v="23"/>
  </r>
  <r>
    <x v="20"/>
    <x v="0"/>
    <n v="21"/>
  </r>
  <r>
    <x v="21"/>
    <x v="21"/>
    <n v="159"/>
  </r>
  <r>
    <x v="21"/>
    <x v="20"/>
    <n v="188"/>
  </r>
  <r>
    <x v="21"/>
    <x v="19"/>
    <n v="130"/>
  </r>
  <r>
    <x v="21"/>
    <x v="18"/>
    <n v="119"/>
  </r>
  <r>
    <x v="21"/>
    <x v="17"/>
    <n v="100"/>
  </r>
  <r>
    <x v="21"/>
    <x v="16"/>
    <n v="65"/>
  </r>
  <r>
    <x v="21"/>
    <x v="15"/>
    <n v="61"/>
  </r>
  <r>
    <x v="21"/>
    <x v="14"/>
    <n v="61"/>
  </r>
  <r>
    <x v="21"/>
    <x v="13"/>
    <n v="49"/>
  </r>
  <r>
    <x v="21"/>
    <x v="12"/>
    <n v="62"/>
  </r>
  <r>
    <x v="21"/>
    <x v="11"/>
    <n v="59"/>
  </r>
  <r>
    <x v="21"/>
    <x v="10"/>
    <n v="50"/>
  </r>
  <r>
    <x v="21"/>
    <x v="9"/>
    <n v="44"/>
  </r>
  <r>
    <x v="21"/>
    <x v="8"/>
    <n v="25"/>
  </r>
  <r>
    <x v="21"/>
    <x v="7"/>
    <n v="27"/>
  </r>
  <r>
    <x v="21"/>
    <x v="6"/>
    <n v="31"/>
  </r>
  <r>
    <x v="21"/>
    <x v="5"/>
    <n v="26"/>
  </r>
  <r>
    <x v="21"/>
    <x v="4"/>
    <n v="20"/>
  </r>
  <r>
    <x v="21"/>
    <x v="3"/>
    <n v="16"/>
  </r>
  <r>
    <x v="21"/>
    <x v="2"/>
    <n v="18"/>
  </r>
  <r>
    <x v="21"/>
    <x v="1"/>
    <n v="22"/>
  </r>
  <r>
    <x v="21"/>
    <x v="0"/>
    <n v="19"/>
  </r>
  <r>
    <x v="22"/>
    <x v="22"/>
    <n v="174"/>
  </r>
  <r>
    <x v="22"/>
    <x v="21"/>
    <n v="237"/>
  </r>
  <r>
    <x v="22"/>
    <x v="20"/>
    <n v="133"/>
  </r>
  <r>
    <x v="22"/>
    <x v="19"/>
    <n v="99"/>
  </r>
  <r>
    <x v="22"/>
    <x v="18"/>
    <n v="108"/>
  </r>
  <r>
    <x v="22"/>
    <x v="17"/>
    <n v="85"/>
  </r>
  <r>
    <x v="22"/>
    <x v="16"/>
    <n v="58"/>
  </r>
  <r>
    <x v="22"/>
    <x v="15"/>
    <n v="56"/>
  </r>
  <r>
    <x v="22"/>
    <x v="14"/>
    <n v="50"/>
  </r>
  <r>
    <x v="22"/>
    <x v="13"/>
    <n v="50"/>
  </r>
  <r>
    <x v="22"/>
    <x v="12"/>
    <n v="52"/>
  </r>
  <r>
    <x v="22"/>
    <x v="11"/>
    <n v="54"/>
  </r>
  <r>
    <x v="22"/>
    <x v="10"/>
    <n v="51"/>
  </r>
  <r>
    <x v="22"/>
    <x v="9"/>
    <n v="37"/>
  </r>
  <r>
    <x v="22"/>
    <x v="8"/>
    <n v="24"/>
  </r>
  <r>
    <x v="22"/>
    <x v="7"/>
    <n v="25"/>
  </r>
  <r>
    <x v="22"/>
    <x v="6"/>
    <n v="27"/>
  </r>
  <r>
    <x v="22"/>
    <x v="5"/>
    <n v="26"/>
  </r>
  <r>
    <x v="22"/>
    <x v="4"/>
    <n v="16"/>
  </r>
  <r>
    <x v="22"/>
    <x v="3"/>
    <n v="17"/>
  </r>
  <r>
    <x v="22"/>
    <x v="2"/>
    <n v="16"/>
  </r>
  <r>
    <x v="22"/>
    <x v="1"/>
    <n v="18"/>
  </r>
  <r>
    <x v="22"/>
    <x v="0"/>
    <n v="16"/>
  </r>
  <r>
    <x v="23"/>
    <x v="23"/>
    <n v="205"/>
  </r>
  <r>
    <x v="23"/>
    <x v="22"/>
    <n v="292"/>
  </r>
  <r>
    <x v="23"/>
    <x v="21"/>
    <n v="190"/>
  </r>
  <r>
    <x v="23"/>
    <x v="20"/>
    <n v="113"/>
  </r>
  <r>
    <x v="23"/>
    <x v="19"/>
    <n v="98"/>
  </r>
  <r>
    <x v="23"/>
    <x v="18"/>
    <n v="100"/>
  </r>
  <r>
    <x v="23"/>
    <x v="17"/>
    <n v="79"/>
  </r>
  <r>
    <x v="23"/>
    <x v="16"/>
    <n v="56"/>
  </r>
  <r>
    <x v="23"/>
    <x v="15"/>
    <n v="51"/>
  </r>
  <r>
    <x v="23"/>
    <x v="14"/>
    <n v="57"/>
  </r>
  <r>
    <x v="23"/>
    <x v="13"/>
    <n v="44"/>
  </r>
  <r>
    <x v="23"/>
    <x v="12"/>
    <n v="51"/>
  </r>
  <r>
    <x v="23"/>
    <x v="11"/>
    <n v="63"/>
  </r>
  <r>
    <x v="23"/>
    <x v="10"/>
    <n v="49"/>
  </r>
  <r>
    <x v="23"/>
    <x v="9"/>
    <n v="38"/>
  </r>
  <r>
    <x v="23"/>
    <x v="8"/>
    <n v="27"/>
  </r>
  <r>
    <x v="23"/>
    <x v="7"/>
    <n v="23"/>
  </r>
  <r>
    <x v="23"/>
    <x v="6"/>
    <n v="31"/>
  </r>
  <r>
    <x v="23"/>
    <x v="5"/>
    <n v="25"/>
  </r>
  <r>
    <x v="23"/>
    <x v="4"/>
    <n v="20"/>
  </r>
  <r>
    <x v="23"/>
    <x v="3"/>
    <n v="19"/>
  </r>
  <r>
    <x v="23"/>
    <x v="2"/>
    <n v="15"/>
  </r>
  <r>
    <x v="23"/>
    <x v="1"/>
    <n v="20"/>
  </r>
  <r>
    <x v="23"/>
    <x v="0"/>
    <n v="17"/>
  </r>
  <r>
    <x v="24"/>
    <x v="24"/>
    <n v="256"/>
  </r>
  <r>
    <x v="24"/>
    <x v="23"/>
    <n v="341"/>
  </r>
  <r>
    <x v="24"/>
    <x v="22"/>
    <n v="232"/>
  </r>
  <r>
    <x v="24"/>
    <x v="21"/>
    <n v="159"/>
  </r>
  <r>
    <x v="24"/>
    <x v="20"/>
    <n v="114"/>
  </r>
  <r>
    <x v="24"/>
    <x v="19"/>
    <n v="94"/>
  </r>
  <r>
    <x v="24"/>
    <x v="18"/>
    <n v="94"/>
  </r>
  <r>
    <x v="24"/>
    <x v="17"/>
    <n v="80"/>
  </r>
  <r>
    <x v="24"/>
    <x v="16"/>
    <n v="54"/>
  </r>
  <r>
    <x v="24"/>
    <x v="15"/>
    <n v="56"/>
  </r>
  <r>
    <x v="24"/>
    <x v="14"/>
    <n v="52"/>
  </r>
  <r>
    <x v="24"/>
    <x v="13"/>
    <n v="47"/>
  </r>
  <r>
    <x v="24"/>
    <x v="12"/>
    <n v="58"/>
  </r>
  <r>
    <x v="24"/>
    <x v="11"/>
    <n v="56"/>
  </r>
  <r>
    <x v="24"/>
    <x v="10"/>
    <n v="52"/>
  </r>
  <r>
    <x v="24"/>
    <x v="9"/>
    <n v="40"/>
  </r>
  <r>
    <x v="24"/>
    <x v="8"/>
    <n v="23"/>
  </r>
  <r>
    <x v="24"/>
    <x v="7"/>
    <n v="26"/>
  </r>
  <r>
    <x v="24"/>
    <x v="6"/>
    <n v="31"/>
  </r>
  <r>
    <x v="24"/>
    <x v="5"/>
    <n v="29"/>
  </r>
  <r>
    <x v="24"/>
    <x v="4"/>
    <n v="18"/>
  </r>
  <r>
    <x v="24"/>
    <x v="3"/>
    <n v="16"/>
  </r>
  <r>
    <x v="24"/>
    <x v="2"/>
    <n v="14"/>
  </r>
  <r>
    <x v="24"/>
    <x v="1"/>
    <n v="19"/>
  </r>
  <r>
    <x v="24"/>
    <x v="0"/>
    <n v="17"/>
  </r>
  <r>
    <x v="25"/>
    <x v="25"/>
    <n v="228"/>
  </r>
  <r>
    <x v="25"/>
    <x v="24"/>
    <n v="481"/>
  </r>
  <r>
    <x v="25"/>
    <x v="23"/>
    <n v="228"/>
  </r>
  <r>
    <x v="25"/>
    <x v="22"/>
    <n v="162"/>
  </r>
  <r>
    <x v="25"/>
    <x v="21"/>
    <n v="134"/>
  </r>
  <r>
    <x v="25"/>
    <x v="20"/>
    <n v="91"/>
  </r>
  <r>
    <x v="25"/>
    <x v="19"/>
    <n v="75"/>
  </r>
  <r>
    <x v="25"/>
    <x v="18"/>
    <n v="81"/>
  </r>
  <r>
    <x v="25"/>
    <x v="17"/>
    <n v="64"/>
  </r>
  <r>
    <x v="25"/>
    <x v="16"/>
    <n v="47"/>
  </r>
  <r>
    <x v="25"/>
    <x v="15"/>
    <n v="45"/>
  </r>
  <r>
    <x v="25"/>
    <x v="14"/>
    <n v="44"/>
  </r>
  <r>
    <x v="25"/>
    <x v="13"/>
    <n v="43"/>
  </r>
  <r>
    <x v="25"/>
    <x v="12"/>
    <n v="50"/>
  </r>
  <r>
    <x v="25"/>
    <x v="11"/>
    <n v="52"/>
  </r>
  <r>
    <x v="25"/>
    <x v="10"/>
    <n v="45"/>
  </r>
  <r>
    <x v="25"/>
    <x v="9"/>
    <n v="31"/>
  </r>
  <r>
    <x v="25"/>
    <x v="8"/>
    <n v="22"/>
  </r>
  <r>
    <x v="25"/>
    <x v="7"/>
    <n v="23"/>
  </r>
  <r>
    <x v="25"/>
    <x v="6"/>
    <n v="28"/>
  </r>
  <r>
    <x v="25"/>
    <x v="5"/>
    <n v="25"/>
  </r>
  <r>
    <x v="25"/>
    <x v="4"/>
    <n v="18"/>
  </r>
  <r>
    <x v="25"/>
    <x v="3"/>
    <n v="13"/>
  </r>
  <r>
    <x v="25"/>
    <x v="2"/>
    <n v="12"/>
  </r>
  <r>
    <x v="25"/>
    <x v="1"/>
    <n v="15"/>
  </r>
  <r>
    <x v="25"/>
    <x v="0"/>
    <n v="25"/>
  </r>
  <r>
    <x v="26"/>
    <x v="26"/>
    <n v="292"/>
  </r>
  <r>
    <x v="26"/>
    <x v="25"/>
    <n v="672"/>
  </r>
  <r>
    <x v="26"/>
    <x v="24"/>
    <n v="505"/>
  </r>
  <r>
    <x v="26"/>
    <x v="23"/>
    <n v="254"/>
  </r>
  <r>
    <x v="26"/>
    <x v="22"/>
    <n v="218"/>
  </r>
  <r>
    <x v="26"/>
    <x v="21"/>
    <n v="165"/>
  </r>
  <r>
    <x v="26"/>
    <x v="20"/>
    <n v="113"/>
  </r>
  <r>
    <x v="26"/>
    <x v="19"/>
    <n v="99"/>
  </r>
  <r>
    <x v="26"/>
    <x v="18"/>
    <n v="101"/>
  </r>
  <r>
    <x v="26"/>
    <x v="17"/>
    <n v="88"/>
  </r>
  <r>
    <x v="26"/>
    <x v="16"/>
    <n v="59"/>
  </r>
  <r>
    <x v="26"/>
    <x v="15"/>
    <n v="58"/>
  </r>
  <r>
    <x v="26"/>
    <x v="14"/>
    <n v="67"/>
  </r>
  <r>
    <x v="26"/>
    <x v="13"/>
    <n v="59"/>
  </r>
  <r>
    <x v="26"/>
    <x v="12"/>
    <n v="70"/>
  </r>
  <r>
    <x v="26"/>
    <x v="11"/>
    <n v="68"/>
  </r>
  <r>
    <x v="26"/>
    <x v="10"/>
    <n v="52"/>
  </r>
  <r>
    <x v="26"/>
    <x v="9"/>
    <n v="48"/>
  </r>
  <r>
    <x v="26"/>
    <x v="8"/>
    <n v="29"/>
  </r>
  <r>
    <x v="26"/>
    <x v="7"/>
    <n v="31"/>
  </r>
  <r>
    <x v="26"/>
    <x v="6"/>
    <n v="37"/>
  </r>
  <r>
    <x v="26"/>
    <x v="5"/>
    <n v="31"/>
  </r>
  <r>
    <x v="26"/>
    <x v="4"/>
    <n v="21"/>
  </r>
  <r>
    <x v="26"/>
    <x v="3"/>
    <n v="20"/>
  </r>
  <r>
    <x v="26"/>
    <x v="2"/>
    <n v="16"/>
  </r>
  <r>
    <x v="26"/>
    <x v="1"/>
    <n v="31"/>
  </r>
  <r>
    <x v="26"/>
    <x v="0"/>
    <n v="28"/>
  </r>
  <r>
    <x v="27"/>
    <x v="27"/>
    <n v="99"/>
  </r>
  <r>
    <x v="27"/>
    <x v="26"/>
    <n v="228"/>
  </r>
  <r>
    <x v="27"/>
    <x v="25"/>
    <n v="185"/>
  </r>
  <r>
    <x v="27"/>
    <x v="24"/>
    <n v="154"/>
  </r>
  <r>
    <x v="27"/>
    <x v="23"/>
    <n v="89"/>
  </r>
  <r>
    <x v="27"/>
    <x v="22"/>
    <n v="73"/>
  </r>
  <r>
    <x v="27"/>
    <x v="21"/>
    <n v="55"/>
  </r>
  <r>
    <x v="27"/>
    <x v="20"/>
    <n v="39"/>
  </r>
  <r>
    <x v="27"/>
    <x v="19"/>
    <n v="33"/>
  </r>
  <r>
    <x v="27"/>
    <x v="18"/>
    <n v="40"/>
  </r>
  <r>
    <x v="27"/>
    <x v="17"/>
    <n v="31"/>
  </r>
  <r>
    <x v="27"/>
    <x v="16"/>
    <n v="21"/>
  </r>
  <r>
    <x v="27"/>
    <x v="15"/>
    <n v="22"/>
  </r>
  <r>
    <x v="27"/>
    <x v="14"/>
    <n v="23"/>
  </r>
  <r>
    <x v="27"/>
    <x v="13"/>
    <n v="22"/>
  </r>
  <r>
    <x v="27"/>
    <x v="12"/>
    <n v="28"/>
  </r>
  <r>
    <x v="27"/>
    <x v="11"/>
    <n v="25"/>
  </r>
  <r>
    <x v="27"/>
    <x v="10"/>
    <n v="22"/>
  </r>
  <r>
    <x v="27"/>
    <x v="9"/>
    <n v="15"/>
  </r>
  <r>
    <x v="27"/>
    <x v="8"/>
    <n v="14"/>
  </r>
  <r>
    <x v="27"/>
    <x v="7"/>
    <n v="12"/>
  </r>
  <r>
    <x v="27"/>
    <x v="6"/>
    <n v="13"/>
  </r>
  <r>
    <x v="27"/>
    <x v="5"/>
    <n v="11"/>
  </r>
  <r>
    <x v="27"/>
    <x v="4"/>
    <n v="6"/>
  </r>
  <r>
    <x v="27"/>
    <x v="3"/>
    <n v="7"/>
  </r>
  <r>
    <x v="27"/>
    <x v="2"/>
    <n v="11"/>
  </r>
  <r>
    <x v="27"/>
    <x v="1"/>
    <n v="12"/>
  </r>
  <r>
    <x v="27"/>
    <x v="0"/>
    <n v="11"/>
  </r>
  <r>
    <x v="28"/>
    <x v="28"/>
    <n v="125"/>
  </r>
  <r>
    <x v="28"/>
    <x v="27"/>
    <n v="288"/>
  </r>
  <r>
    <x v="28"/>
    <x v="26"/>
    <n v="241"/>
  </r>
  <r>
    <x v="28"/>
    <x v="25"/>
    <n v="216"/>
  </r>
  <r>
    <x v="28"/>
    <x v="24"/>
    <n v="176"/>
  </r>
  <r>
    <x v="28"/>
    <x v="23"/>
    <n v="111"/>
  </r>
  <r>
    <x v="28"/>
    <x v="22"/>
    <n v="92"/>
  </r>
  <r>
    <x v="28"/>
    <x v="21"/>
    <n v="76"/>
  </r>
  <r>
    <x v="28"/>
    <x v="20"/>
    <n v="48"/>
  </r>
  <r>
    <x v="28"/>
    <x v="19"/>
    <n v="45"/>
  </r>
  <r>
    <x v="28"/>
    <x v="18"/>
    <n v="49"/>
  </r>
  <r>
    <x v="28"/>
    <x v="17"/>
    <n v="41"/>
  </r>
  <r>
    <x v="28"/>
    <x v="16"/>
    <n v="32"/>
  </r>
  <r>
    <x v="28"/>
    <x v="15"/>
    <n v="32"/>
  </r>
  <r>
    <x v="28"/>
    <x v="14"/>
    <n v="35"/>
  </r>
  <r>
    <x v="28"/>
    <x v="13"/>
    <n v="36"/>
  </r>
  <r>
    <x v="28"/>
    <x v="12"/>
    <n v="45"/>
  </r>
  <r>
    <x v="28"/>
    <x v="11"/>
    <n v="34"/>
  </r>
  <r>
    <x v="28"/>
    <x v="10"/>
    <n v="31"/>
  </r>
  <r>
    <x v="28"/>
    <x v="9"/>
    <n v="25"/>
  </r>
  <r>
    <x v="28"/>
    <x v="8"/>
    <n v="18"/>
  </r>
  <r>
    <x v="28"/>
    <x v="7"/>
    <n v="14"/>
  </r>
  <r>
    <x v="28"/>
    <x v="6"/>
    <n v="18"/>
  </r>
  <r>
    <x v="28"/>
    <x v="5"/>
    <n v="15"/>
  </r>
  <r>
    <x v="28"/>
    <x v="4"/>
    <n v="11"/>
  </r>
  <r>
    <x v="28"/>
    <x v="3"/>
    <n v="13"/>
  </r>
  <r>
    <x v="28"/>
    <x v="2"/>
    <n v="12"/>
  </r>
  <r>
    <x v="28"/>
    <x v="1"/>
    <n v="14"/>
  </r>
  <r>
    <x v="28"/>
    <x v="0"/>
    <n v="15"/>
  </r>
  <r>
    <x v="29"/>
    <x v="29"/>
    <n v="170"/>
  </r>
  <r>
    <x v="29"/>
    <x v="28"/>
    <n v="237"/>
  </r>
  <r>
    <x v="29"/>
    <x v="27"/>
    <n v="198"/>
  </r>
  <r>
    <x v="29"/>
    <x v="26"/>
    <n v="181"/>
  </r>
  <r>
    <x v="29"/>
    <x v="25"/>
    <n v="164"/>
  </r>
  <r>
    <x v="29"/>
    <x v="24"/>
    <n v="154"/>
  </r>
  <r>
    <x v="29"/>
    <x v="23"/>
    <n v="94"/>
  </r>
  <r>
    <x v="29"/>
    <x v="22"/>
    <n v="81"/>
  </r>
  <r>
    <x v="29"/>
    <x v="21"/>
    <n v="61"/>
  </r>
  <r>
    <x v="29"/>
    <x v="20"/>
    <n v="48"/>
  </r>
  <r>
    <x v="29"/>
    <x v="19"/>
    <n v="39"/>
  </r>
  <r>
    <x v="29"/>
    <x v="18"/>
    <n v="44"/>
  </r>
  <r>
    <x v="29"/>
    <x v="17"/>
    <n v="38"/>
  </r>
  <r>
    <x v="29"/>
    <x v="16"/>
    <n v="28"/>
  </r>
  <r>
    <x v="29"/>
    <x v="15"/>
    <n v="31"/>
  </r>
  <r>
    <x v="29"/>
    <x v="14"/>
    <n v="36"/>
  </r>
  <r>
    <x v="29"/>
    <x v="13"/>
    <n v="33"/>
  </r>
  <r>
    <x v="29"/>
    <x v="12"/>
    <n v="40"/>
  </r>
  <r>
    <x v="29"/>
    <x v="11"/>
    <n v="30"/>
  </r>
  <r>
    <x v="29"/>
    <x v="10"/>
    <n v="30"/>
  </r>
  <r>
    <x v="29"/>
    <x v="9"/>
    <n v="20"/>
  </r>
  <r>
    <x v="29"/>
    <x v="8"/>
    <n v="14"/>
  </r>
  <r>
    <x v="29"/>
    <x v="7"/>
    <n v="13"/>
  </r>
  <r>
    <x v="29"/>
    <x v="6"/>
    <n v="15"/>
  </r>
  <r>
    <x v="29"/>
    <x v="5"/>
    <n v="12"/>
  </r>
  <r>
    <x v="29"/>
    <x v="4"/>
    <n v="13"/>
  </r>
  <r>
    <x v="29"/>
    <x v="3"/>
    <n v="11"/>
  </r>
  <r>
    <x v="29"/>
    <x v="2"/>
    <n v="10"/>
  </r>
  <r>
    <x v="29"/>
    <x v="1"/>
    <n v="14"/>
  </r>
  <r>
    <x v="29"/>
    <x v="0"/>
    <n v="10"/>
  </r>
  <r>
    <x v="30"/>
    <x v="30"/>
    <n v="242"/>
  </r>
  <r>
    <x v="30"/>
    <x v="29"/>
    <n v="403"/>
  </r>
  <r>
    <x v="30"/>
    <x v="28"/>
    <n v="205"/>
  </r>
  <r>
    <x v="30"/>
    <x v="27"/>
    <n v="186"/>
  </r>
  <r>
    <x v="30"/>
    <x v="26"/>
    <n v="171"/>
  </r>
  <r>
    <x v="30"/>
    <x v="25"/>
    <n v="179"/>
  </r>
  <r>
    <x v="30"/>
    <x v="24"/>
    <n v="199"/>
  </r>
  <r>
    <x v="30"/>
    <x v="23"/>
    <n v="100"/>
  </r>
  <r>
    <x v="30"/>
    <x v="22"/>
    <n v="81"/>
  </r>
  <r>
    <x v="30"/>
    <x v="21"/>
    <n v="70"/>
  </r>
  <r>
    <x v="30"/>
    <x v="20"/>
    <n v="46"/>
  </r>
  <r>
    <x v="30"/>
    <x v="19"/>
    <n v="41"/>
  </r>
  <r>
    <x v="30"/>
    <x v="18"/>
    <n v="53"/>
  </r>
  <r>
    <x v="30"/>
    <x v="17"/>
    <n v="44"/>
  </r>
  <r>
    <x v="30"/>
    <x v="16"/>
    <n v="33"/>
  </r>
  <r>
    <x v="30"/>
    <x v="15"/>
    <n v="38"/>
  </r>
  <r>
    <x v="30"/>
    <x v="14"/>
    <n v="42"/>
  </r>
  <r>
    <x v="30"/>
    <x v="13"/>
    <n v="38"/>
  </r>
  <r>
    <x v="30"/>
    <x v="12"/>
    <n v="44"/>
  </r>
  <r>
    <x v="30"/>
    <x v="11"/>
    <n v="39"/>
  </r>
  <r>
    <x v="30"/>
    <x v="10"/>
    <n v="30"/>
  </r>
  <r>
    <x v="30"/>
    <x v="9"/>
    <n v="23"/>
  </r>
  <r>
    <x v="30"/>
    <x v="8"/>
    <n v="16"/>
  </r>
  <r>
    <x v="30"/>
    <x v="7"/>
    <n v="12"/>
  </r>
  <r>
    <x v="30"/>
    <x v="6"/>
    <n v="15"/>
  </r>
  <r>
    <x v="30"/>
    <x v="5"/>
    <n v="22"/>
  </r>
  <r>
    <x v="30"/>
    <x v="4"/>
    <n v="13"/>
  </r>
  <r>
    <x v="30"/>
    <x v="3"/>
    <n v="14"/>
  </r>
  <r>
    <x v="30"/>
    <x v="2"/>
    <n v="10"/>
  </r>
  <r>
    <x v="30"/>
    <x v="1"/>
    <n v="12"/>
  </r>
  <r>
    <x v="30"/>
    <x v="0"/>
    <n v="12"/>
  </r>
  <r>
    <x v="31"/>
    <x v="31"/>
    <n v="207"/>
  </r>
  <r>
    <x v="31"/>
    <x v="30"/>
    <n v="486"/>
  </r>
  <r>
    <x v="31"/>
    <x v="29"/>
    <n v="294"/>
  </r>
  <r>
    <x v="31"/>
    <x v="28"/>
    <n v="161"/>
  </r>
  <r>
    <x v="31"/>
    <x v="27"/>
    <n v="149"/>
  </r>
  <r>
    <x v="31"/>
    <x v="26"/>
    <n v="155"/>
  </r>
  <r>
    <x v="31"/>
    <x v="25"/>
    <n v="192"/>
  </r>
  <r>
    <x v="31"/>
    <x v="24"/>
    <n v="165"/>
  </r>
  <r>
    <x v="31"/>
    <x v="23"/>
    <n v="84"/>
  </r>
  <r>
    <x v="31"/>
    <x v="22"/>
    <n v="79"/>
  </r>
  <r>
    <x v="31"/>
    <x v="21"/>
    <n v="59"/>
  </r>
  <r>
    <x v="31"/>
    <x v="20"/>
    <n v="46"/>
  </r>
  <r>
    <x v="31"/>
    <x v="19"/>
    <n v="42"/>
  </r>
  <r>
    <x v="31"/>
    <x v="18"/>
    <n v="48"/>
  </r>
  <r>
    <x v="31"/>
    <x v="17"/>
    <n v="43"/>
  </r>
  <r>
    <x v="31"/>
    <x v="16"/>
    <n v="36"/>
  </r>
  <r>
    <x v="31"/>
    <x v="15"/>
    <n v="40"/>
  </r>
  <r>
    <x v="31"/>
    <x v="14"/>
    <n v="42"/>
  </r>
  <r>
    <x v="31"/>
    <x v="13"/>
    <n v="36"/>
  </r>
  <r>
    <x v="31"/>
    <x v="12"/>
    <n v="43"/>
  </r>
  <r>
    <x v="31"/>
    <x v="11"/>
    <n v="32"/>
  </r>
  <r>
    <x v="31"/>
    <x v="10"/>
    <n v="30"/>
  </r>
  <r>
    <x v="31"/>
    <x v="9"/>
    <n v="20"/>
  </r>
  <r>
    <x v="31"/>
    <x v="8"/>
    <n v="15"/>
  </r>
  <r>
    <x v="31"/>
    <x v="7"/>
    <n v="14"/>
  </r>
  <r>
    <x v="31"/>
    <x v="6"/>
    <n v="23"/>
  </r>
  <r>
    <x v="31"/>
    <x v="5"/>
    <n v="17"/>
  </r>
  <r>
    <x v="31"/>
    <x v="4"/>
    <n v="11"/>
  </r>
  <r>
    <x v="31"/>
    <x v="3"/>
    <n v="11"/>
  </r>
  <r>
    <x v="31"/>
    <x v="2"/>
    <n v="10"/>
  </r>
  <r>
    <x v="31"/>
    <x v="1"/>
    <n v="12"/>
  </r>
  <r>
    <x v="31"/>
    <x v="0"/>
    <n v="10"/>
  </r>
  <r>
    <x v="32"/>
    <x v="32"/>
    <n v="132"/>
  </r>
  <r>
    <x v="32"/>
    <x v="31"/>
    <n v="290"/>
  </r>
  <r>
    <x v="32"/>
    <x v="30"/>
    <n v="245"/>
  </r>
  <r>
    <x v="32"/>
    <x v="29"/>
    <n v="161"/>
  </r>
  <r>
    <x v="32"/>
    <x v="28"/>
    <n v="89"/>
  </r>
  <r>
    <x v="32"/>
    <x v="27"/>
    <n v="95"/>
  </r>
  <r>
    <x v="32"/>
    <x v="26"/>
    <n v="117"/>
  </r>
  <r>
    <x v="32"/>
    <x v="25"/>
    <n v="112"/>
  </r>
  <r>
    <x v="32"/>
    <x v="24"/>
    <n v="97"/>
  </r>
  <r>
    <x v="32"/>
    <x v="23"/>
    <n v="59"/>
  </r>
  <r>
    <x v="32"/>
    <x v="22"/>
    <n v="48"/>
  </r>
  <r>
    <x v="32"/>
    <x v="21"/>
    <n v="38"/>
  </r>
  <r>
    <x v="32"/>
    <x v="20"/>
    <n v="31"/>
  </r>
  <r>
    <x v="32"/>
    <x v="19"/>
    <n v="29"/>
  </r>
  <r>
    <x v="32"/>
    <x v="18"/>
    <n v="30"/>
  </r>
  <r>
    <x v="32"/>
    <x v="17"/>
    <n v="31"/>
  </r>
  <r>
    <x v="32"/>
    <x v="16"/>
    <n v="24"/>
  </r>
  <r>
    <x v="32"/>
    <x v="15"/>
    <n v="27"/>
  </r>
  <r>
    <x v="32"/>
    <x v="14"/>
    <n v="24"/>
  </r>
  <r>
    <x v="32"/>
    <x v="13"/>
    <n v="24"/>
  </r>
  <r>
    <x v="32"/>
    <x v="12"/>
    <n v="28"/>
  </r>
  <r>
    <x v="32"/>
    <x v="11"/>
    <n v="21"/>
  </r>
  <r>
    <x v="32"/>
    <x v="10"/>
    <n v="16"/>
  </r>
  <r>
    <x v="32"/>
    <x v="9"/>
    <n v="13"/>
  </r>
  <r>
    <x v="32"/>
    <x v="8"/>
    <n v="7"/>
  </r>
  <r>
    <x v="32"/>
    <x v="7"/>
    <n v="12"/>
  </r>
  <r>
    <x v="32"/>
    <x v="6"/>
    <n v="14"/>
  </r>
  <r>
    <x v="32"/>
    <x v="5"/>
    <n v="12"/>
  </r>
  <r>
    <x v="32"/>
    <x v="4"/>
    <n v="7"/>
  </r>
  <r>
    <x v="32"/>
    <x v="3"/>
    <n v="8"/>
  </r>
  <r>
    <x v="32"/>
    <x v="2"/>
    <n v="6"/>
  </r>
  <r>
    <x v="32"/>
    <x v="1"/>
    <n v="8"/>
  </r>
  <r>
    <x v="32"/>
    <x v="0"/>
    <n v="8"/>
  </r>
  <r>
    <x v="33"/>
    <x v="33"/>
    <n v="170"/>
  </r>
  <r>
    <x v="33"/>
    <x v="32"/>
    <n v="292"/>
  </r>
  <r>
    <x v="33"/>
    <x v="31"/>
    <n v="232"/>
  </r>
  <r>
    <x v="33"/>
    <x v="30"/>
    <n v="212"/>
  </r>
  <r>
    <x v="33"/>
    <x v="29"/>
    <n v="138"/>
  </r>
  <r>
    <x v="33"/>
    <x v="28"/>
    <n v="89"/>
  </r>
  <r>
    <x v="33"/>
    <x v="27"/>
    <n v="111"/>
  </r>
  <r>
    <x v="33"/>
    <x v="26"/>
    <n v="106"/>
  </r>
  <r>
    <x v="33"/>
    <x v="25"/>
    <n v="102"/>
  </r>
  <r>
    <x v="33"/>
    <x v="24"/>
    <n v="101"/>
  </r>
  <r>
    <x v="33"/>
    <x v="23"/>
    <n v="57"/>
  </r>
  <r>
    <x v="33"/>
    <x v="22"/>
    <n v="48"/>
  </r>
  <r>
    <x v="33"/>
    <x v="21"/>
    <n v="44"/>
  </r>
  <r>
    <x v="33"/>
    <x v="20"/>
    <n v="32"/>
  </r>
  <r>
    <x v="33"/>
    <x v="19"/>
    <n v="30"/>
  </r>
  <r>
    <x v="33"/>
    <x v="18"/>
    <n v="36"/>
  </r>
  <r>
    <x v="33"/>
    <x v="17"/>
    <n v="37"/>
  </r>
  <r>
    <x v="33"/>
    <x v="16"/>
    <n v="27"/>
  </r>
  <r>
    <x v="33"/>
    <x v="15"/>
    <n v="27"/>
  </r>
  <r>
    <x v="33"/>
    <x v="14"/>
    <n v="28"/>
  </r>
  <r>
    <x v="33"/>
    <x v="13"/>
    <n v="22"/>
  </r>
  <r>
    <x v="33"/>
    <x v="12"/>
    <n v="30"/>
  </r>
  <r>
    <x v="33"/>
    <x v="11"/>
    <n v="21"/>
  </r>
  <r>
    <x v="33"/>
    <x v="10"/>
    <n v="19"/>
  </r>
  <r>
    <x v="33"/>
    <x v="9"/>
    <n v="14"/>
  </r>
  <r>
    <x v="33"/>
    <x v="8"/>
    <n v="14"/>
  </r>
  <r>
    <x v="33"/>
    <x v="7"/>
    <n v="12"/>
  </r>
  <r>
    <x v="33"/>
    <x v="6"/>
    <n v="13"/>
  </r>
  <r>
    <x v="33"/>
    <x v="5"/>
    <n v="13"/>
  </r>
  <r>
    <x v="33"/>
    <x v="4"/>
    <n v="8"/>
  </r>
  <r>
    <x v="33"/>
    <x v="3"/>
    <n v="6"/>
  </r>
  <r>
    <x v="33"/>
    <x v="2"/>
    <n v="7"/>
  </r>
  <r>
    <x v="33"/>
    <x v="1"/>
    <n v="8"/>
  </r>
  <r>
    <x v="33"/>
    <x v="0"/>
    <n v="6"/>
  </r>
  <r>
    <x v="34"/>
    <x v="34"/>
    <n v="180"/>
  </r>
  <r>
    <x v="34"/>
    <x v="33"/>
    <n v="341"/>
  </r>
  <r>
    <x v="34"/>
    <x v="32"/>
    <n v="211"/>
  </r>
  <r>
    <x v="34"/>
    <x v="31"/>
    <n v="178"/>
  </r>
  <r>
    <x v="34"/>
    <x v="30"/>
    <n v="166"/>
  </r>
  <r>
    <x v="34"/>
    <x v="29"/>
    <n v="126"/>
  </r>
  <r>
    <x v="34"/>
    <x v="28"/>
    <n v="94"/>
  </r>
  <r>
    <x v="34"/>
    <x v="27"/>
    <n v="93"/>
  </r>
  <r>
    <x v="34"/>
    <x v="26"/>
    <n v="89"/>
  </r>
  <r>
    <x v="34"/>
    <x v="25"/>
    <n v="97"/>
  </r>
  <r>
    <x v="34"/>
    <x v="24"/>
    <n v="87"/>
  </r>
  <r>
    <x v="34"/>
    <x v="23"/>
    <n v="52"/>
  </r>
  <r>
    <x v="34"/>
    <x v="22"/>
    <n v="48"/>
  </r>
  <r>
    <x v="34"/>
    <x v="21"/>
    <n v="39"/>
  </r>
  <r>
    <x v="34"/>
    <x v="20"/>
    <n v="30"/>
  </r>
  <r>
    <x v="34"/>
    <x v="19"/>
    <n v="33"/>
  </r>
  <r>
    <x v="34"/>
    <x v="18"/>
    <n v="39"/>
  </r>
  <r>
    <x v="34"/>
    <x v="17"/>
    <n v="33"/>
  </r>
  <r>
    <x v="34"/>
    <x v="16"/>
    <n v="22"/>
  </r>
  <r>
    <x v="34"/>
    <x v="15"/>
    <n v="26"/>
  </r>
  <r>
    <x v="34"/>
    <x v="14"/>
    <n v="25"/>
  </r>
  <r>
    <x v="34"/>
    <x v="13"/>
    <n v="24"/>
  </r>
  <r>
    <x v="34"/>
    <x v="12"/>
    <n v="26"/>
  </r>
  <r>
    <x v="34"/>
    <x v="11"/>
    <n v="20"/>
  </r>
  <r>
    <x v="34"/>
    <x v="10"/>
    <n v="16"/>
  </r>
  <r>
    <x v="34"/>
    <x v="9"/>
    <n v="19"/>
  </r>
  <r>
    <x v="34"/>
    <x v="8"/>
    <n v="10"/>
  </r>
  <r>
    <x v="34"/>
    <x v="7"/>
    <n v="10"/>
  </r>
  <r>
    <x v="34"/>
    <x v="6"/>
    <n v="11"/>
  </r>
  <r>
    <x v="34"/>
    <x v="5"/>
    <n v="12"/>
  </r>
  <r>
    <x v="34"/>
    <x v="4"/>
    <n v="6"/>
  </r>
  <r>
    <x v="34"/>
    <x v="3"/>
    <n v="8"/>
  </r>
  <r>
    <x v="34"/>
    <x v="2"/>
    <n v="5"/>
  </r>
  <r>
    <x v="34"/>
    <x v="1"/>
    <n v="7"/>
  </r>
  <r>
    <x v="34"/>
    <x v="0"/>
    <n v="8"/>
  </r>
  <r>
    <x v="35"/>
    <x v="35"/>
    <n v="266"/>
  </r>
  <r>
    <x v="35"/>
    <x v="34"/>
    <n v="397"/>
  </r>
  <r>
    <x v="35"/>
    <x v="33"/>
    <n v="271"/>
  </r>
  <r>
    <x v="35"/>
    <x v="32"/>
    <n v="179"/>
  </r>
  <r>
    <x v="35"/>
    <x v="31"/>
    <n v="157"/>
  </r>
  <r>
    <x v="35"/>
    <x v="30"/>
    <n v="168"/>
  </r>
  <r>
    <x v="35"/>
    <x v="29"/>
    <n v="148"/>
  </r>
  <r>
    <x v="35"/>
    <x v="28"/>
    <n v="86"/>
  </r>
  <r>
    <x v="35"/>
    <x v="27"/>
    <n v="83"/>
  </r>
  <r>
    <x v="35"/>
    <x v="26"/>
    <n v="91"/>
  </r>
  <r>
    <x v="35"/>
    <x v="25"/>
    <n v="91"/>
  </r>
  <r>
    <x v="35"/>
    <x v="24"/>
    <n v="91"/>
  </r>
  <r>
    <x v="35"/>
    <x v="23"/>
    <n v="57"/>
  </r>
  <r>
    <x v="35"/>
    <x v="22"/>
    <n v="48"/>
  </r>
  <r>
    <x v="35"/>
    <x v="21"/>
    <n v="44"/>
  </r>
  <r>
    <x v="35"/>
    <x v="20"/>
    <n v="38"/>
  </r>
  <r>
    <x v="35"/>
    <x v="19"/>
    <n v="34"/>
  </r>
  <r>
    <x v="35"/>
    <x v="18"/>
    <n v="42"/>
  </r>
  <r>
    <x v="35"/>
    <x v="17"/>
    <n v="34"/>
  </r>
  <r>
    <x v="35"/>
    <x v="16"/>
    <n v="27"/>
  </r>
  <r>
    <x v="35"/>
    <x v="15"/>
    <n v="25"/>
  </r>
  <r>
    <x v="35"/>
    <x v="14"/>
    <n v="31"/>
  </r>
  <r>
    <x v="35"/>
    <x v="13"/>
    <n v="25"/>
  </r>
  <r>
    <x v="35"/>
    <x v="12"/>
    <n v="26"/>
  </r>
  <r>
    <x v="35"/>
    <x v="11"/>
    <n v="18"/>
  </r>
  <r>
    <x v="35"/>
    <x v="10"/>
    <n v="26"/>
  </r>
  <r>
    <x v="35"/>
    <x v="9"/>
    <n v="17"/>
  </r>
  <r>
    <x v="35"/>
    <x v="8"/>
    <n v="12"/>
  </r>
  <r>
    <x v="35"/>
    <x v="7"/>
    <n v="11"/>
  </r>
  <r>
    <x v="35"/>
    <x v="6"/>
    <n v="14"/>
  </r>
  <r>
    <x v="35"/>
    <x v="5"/>
    <n v="8"/>
  </r>
  <r>
    <x v="35"/>
    <x v="4"/>
    <n v="5"/>
  </r>
  <r>
    <x v="35"/>
    <x v="3"/>
    <n v="8"/>
  </r>
  <r>
    <x v="35"/>
    <x v="2"/>
    <n v="7"/>
  </r>
  <r>
    <x v="35"/>
    <x v="1"/>
    <n v="7"/>
  </r>
  <r>
    <x v="35"/>
    <x v="0"/>
    <n v="4"/>
  </r>
  <r>
    <x v="36"/>
    <x v="36"/>
    <n v="279"/>
  </r>
  <r>
    <x v="36"/>
    <x v="35"/>
    <n v="591"/>
  </r>
  <r>
    <x v="36"/>
    <x v="34"/>
    <n v="316"/>
  </r>
  <r>
    <x v="36"/>
    <x v="33"/>
    <n v="233"/>
  </r>
  <r>
    <x v="36"/>
    <x v="32"/>
    <n v="158"/>
  </r>
  <r>
    <x v="36"/>
    <x v="31"/>
    <n v="157"/>
  </r>
  <r>
    <x v="36"/>
    <x v="30"/>
    <n v="199"/>
  </r>
  <r>
    <x v="36"/>
    <x v="29"/>
    <n v="136"/>
  </r>
  <r>
    <x v="36"/>
    <x v="28"/>
    <n v="81"/>
  </r>
  <r>
    <x v="36"/>
    <x v="27"/>
    <n v="86"/>
  </r>
  <r>
    <x v="36"/>
    <x v="26"/>
    <n v="86"/>
  </r>
  <r>
    <x v="36"/>
    <x v="25"/>
    <n v="96"/>
  </r>
  <r>
    <x v="36"/>
    <x v="24"/>
    <n v="101"/>
  </r>
  <r>
    <x v="36"/>
    <x v="23"/>
    <n v="56"/>
  </r>
  <r>
    <x v="36"/>
    <x v="22"/>
    <n v="51"/>
  </r>
  <r>
    <x v="36"/>
    <x v="21"/>
    <n v="50"/>
  </r>
  <r>
    <x v="36"/>
    <x v="20"/>
    <n v="40"/>
  </r>
  <r>
    <x v="36"/>
    <x v="19"/>
    <n v="37"/>
  </r>
  <r>
    <x v="36"/>
    <x v="18"/>
    <n v="38"/>
  </r>
  <r>
    <x v="36"/>
    <x v="17"/>
    <n v="36"/>
  </r>
  <r>
    <x v="36"/>
    <x v="16"/>
    <n v="25"/>
  </r>
  <r>
    <x v="36"/>
    <x v="15"/>
    <n v="28"/>
  </r>
  <r>
    <x v="36"/>
    <x v="14"/>
    <n v="26"/>
  </r>
  <r>
    <x v="36"/>
    <x v="13"/>
    <n v="21"/>
  </r>
  <r>
    <x v="36"/>
    <x v="12"/>
    <n v="23"/>
  </r>
  <r>
    <x v="36"/>
    <x v="11"/>
    <n v="30"/>
  </r>
  <r>
    <x v="36"/>
    <x v="10"/>
    <n v="22"/>
  </r>
  <r>
    <x v="36"/>
    <x v="9"/>
    <n v="17"/>
  </r>
  <r>
    <x v="36"/>
    <x v="8"/>
    <n v="10"/>
  </r>
  <r>
    <x v="36"/>
    <x v="7"/>
    <n v="12"/>
  </r>
  <r>
    <x v="36"/>
    <x v="6"/>
    <n v="11"/>
  </r>
  <r>
    <x v="36"/>
    <x v="5"/>
    <n v="11"/>
  </r>
  <r>
    <x v="36"/>
    <x v="4"/>
    <n v="6"/>
  </r>
  <r>
    <x v="36"/>
    <x v="3"/>
    <n v="5"/>
  </r>
  <r>
    <x v="36"/>
    <x v="2"/>
    <n v="7"/>
  </r>
  <r>
    <x v="36"/>
    <x v="1"/>
    <n v="4"/>
  </r>
  <r>
    <x v="36"/>
    <x v="0"/>
    <n v="5"/>
  </r>
  <r>
    <x v="37"/>
    <x v="37"/>
    <n v="238"/>
  </r>
  <r>
    <x v="37"/>
    <x v="36"/>
    <n v="571"/>
  </r>
  <r>
    <x v="37"/>
    <x v="35"/>
    <n v="396"/>
  </r>
  <r>
    <x v="37"/>
    <x v="34"/>
    <n v="231"/>
  </r>
  <r>
    <x v="37"/>
    <x v="33"/>
    <n v="171"/>
  </r>
  <r>
    <x v="37"/>
    <x v="32"/>
    <n v="135"/>
  </r>
  <r>
    <x v="37"/>
    <x v="31"/>
    <n v="158"/>
  </r>
  <r>
    <x v="37"/>
    <x v="30"/>
    <n v="151"/>
  </r>
  <r>
    <x v="37"/>
    <x v="29"/>
    <n v="108"/>
  </r>
  <r>
    <x v="37"/>
    <x v="28"/>
    <n v="70"/>
  </r>
  <r>
    <x v="37"/>
    <x v="27"/>
    <n v="68"/>
  </r>
  <r>
    <x v="37"/>
    <x v="26"/>
    <n v="81"/>
  </r>
  <r>
    <x v="37"/>
    <x v="25"/>
    <n v="92"/>
  </r>
  <r>
    <x v="37"/>
    <x v="24"/>
    <n v="84"/>
  </r>
  <r>
    <x v="37"/>
    <x v="23"/>
    <n v="52"/>
  </r>
  <r>
    <x v="37"/>
    <x v="22"/>
    <n v="51"/>
  </r>
  <r>
    <x v="37"/>
    <x v="21"/>
    <n v="50"/>
  </r>
  <r>
    <x v="37"/>
    <x v="20"/>
    <n v="36"/>
  </r>
  <r>
    <x v="37"/>
    <x v="19"/>
    <n v="30"/>
  </r>
  <r>
    <x v="37"/>
    <x v="18"/>
    <n v="35"/>
  </r>
  <r>
    <x v="37"/>
    <x v="17"/>
    <n v="32"/>
  </r>
  <r>
    <x v="37"/>
    <x v="16"/>
    <n v="26"/>
  </r>
  <r>
    <x v="37"/>
    <x v="15"/>
    <n v="23"/>
  </r>
  <r>
    <x v="37"/>
    <x v="14"/>
    <n v="23"/>
  </r>
  <r>
    <x v="37"/>
    <x v="13"/>
    <n v="16"/>
  </r>
  <r>
    <x v="37"/>
    <x v="12"/>
    <n v="19"/>
  </r>
  <r>
    <x v="37"/>
    <x v="11"/>
    <n v="25"/>
  </r>
  <r>
    <x v="37"/>
    <x v="10"/>
    <n v="18"/>
  </r>
  <r>
    <x v="37"/>
    <x v="9"/>
    <n v="14"/>
  </r>
  <r>
    <x v="37"/>
    <x v="8"/>
    <n v="11"/>
  </r>
  <r>
    <x v="37"/>
    <x v="7"/>
    <n v="10"/>
  </r>
  <r>
    <x v="37"/>
    <x v="6"/>
    <n v="11"/>
  </r>
  <r>
    <x v="37"/>
    <x v="5"/>
    <n v="7"/>
  </r>
  <r>
    <x v="37"/>
    <x v="4"/>
    <n v="7"/>
  </r>
  <r>
    <x v="37"/>
    <x v="3"/>
    <n v="6"/>
  </r>
  <r>
    <x v="37"/>
    <x v="2"/>
    <n v="6"/>
  </r>
  <r>
    <x v="37"/>
    <x v="1"/>
    <n v="5"/>
  </r>
  <r>
    <x v="37"/>
    <x v="0"/>
    <n v="3"/>
  </r>
  <r>
    <x v="38"/>
    <x v="38"/>
    <n v="328"/>
  </r>
  <r>
    <x v="38"/>
    <x v="37"/>
    <n v="769"/>
  </r>
  <r>
    <x v="38"/>
    <x v="36"/>
    <n v="665"/>
  </r>
  <r>
    <x v="38"/>
    <x v="35"/>
    <n v="450"/>
  </r>
  <r>
    <x v="38"/>
    <x v="34"/>
    <n v="264"/>
  </r>
  <r>
    <x v="38"/>
    <x v="33"/>
    <n v="227"/>
  </r>
  <r>
    <x v="38"/>
    <x v="32"/>
    <n v="208"/>
  </r>
  <r>
    <x v="38"/>
    <x v="31"/>
    <n v="190"/>
  </r>
  <r>
    <x v="38"/>
    <x v="30"/>
    <n v="185"/>
  </r>
  <r>
    <x v="38"/>
    <x v="29"/>
    <n v="145"/>
  </r>
  <r>
    <x v="38"/>
    <x v="28"/>
    <n v="88"/>
  </r>
  <r>
    <x v="38"/>
    <x v="27"/>
    <n v="101"/>
  </r>
  <r>
    <x v="38"/>
    <x v="26"/>
    <n v="114"/>
  </r>
  <r>
    <x v="38"/>
    <x v="25"/>
    <n v="115"/>
  </r>
  <r>
    <x v="38"/>
    <x v="24"/>
    <n v="104"/>
  </r>
  <r>
    <x v="38"/>
    <x v="23"/>
    <n v="79"/>
  </r>
  <r>
    <x v="38"/>
    <x v="22"/>
    <n v="78"/>
  </r>
  <r>
    <x v="38"/>
    <x v="21"/>
    <n v="68"/>
  </r>
  <r>
    <x v="38"/>
    <x v="20"/>
    <n v="47"/>
  </r>
  <r>
    <x v="38"/>
    <x v="19"/>
    <n v="46"/>
  </r>
  <r>
    <x v="38"/>
    <x v="18"/>
    <n v="46"/>
  </r>
  <r>
    <x v="38"/>
    <x v="17"/>
    <n v="48"/>
  </r>
  <r>
    <x v="38"/>
    <x v="16"/>
    <n v="31"/>
  </r>
  <r>
    <x v="38"/>
    <x v="15"/>
    <n v="26"/>
  </r>
  <r>
    <x v="38"/>
    <x v="14"/>
    <n v="25"/>
  </r>
  <r>
    <x v="38"/>
    <x v="13"/>
    <n v="19"/>
  </r>
  <r>
    <x v="38"/>
    <x v="12"/>
    <n v="23"/>
  </r>
  <r>
    <x v="38"/>
    <x v="11"/>
    <n v="31"/>
  </r>
  <r>
    <x v="38"/>
    <x v="10"/>
    <n v="23"/>
  </r>
  <r>
    <x v="38"/>
    <x v="9"/>
    <n v="18"/>
  </r>
  <r>
    <x v="38"/>
    <x v="8"/>
    <n v="11"/>
  </r>
  <r>
    <x v="38"/>
    <x v="7"/>
    <n v="12"/>
  </r>
  <r>
    <x v="38"/>
    <x v="6"/>
    <n v="12"/>
  </r>
  <r>
    <x v="38"/>
    <x v="5"/>
    <n v="10"/>
  </r>
  <r>
    <x v="38"/>
    <x v="4"/>
    <n v="5"/>
  </r>
  <r>
    <x v="38"/>
    <x v="3"/>
    <n v="7"/>
  </r>
  <r>
    <x v="38"/>
    <x v="2"/>
    <n v="4"/>
  </r>
  <r>
    <x v="38"/>
    <x v="1"/>
    <n v="7"/>
  </r>
  <r>
    <x v="38"/>
    <x v="0"/>
    <n v="6"/>
  </r>
  <r>
    <x v="39"/>
    <x v="39"/>
    <n v="125"/>
  </r>
  <r>
    <x v="39"/>
    <x v="38"/>
    <n v="282"/>
  </r>
  <r>
    <x v="39"/>
    <x v="37"/>
    <n v="237"/>
  </r>
  <r>
    <x v="39"/>
    <x v="36"/>
    <n v="182"/>
  </r>
  <r>
    <x v="39"/>
    <x v="35"/>
    <n v="137"/>
  </r>
  <r>
    <x v="39"/>
    <x v="34"/>
    <n v="93"/>
  </r>
  <r>
    <x v="39"/>
    <x v="33"/>
    <n v="95"/>
  </r>
  <r>
    <x v="39"/>
    <x v="32"/>
    <n v="67"/>
  </r>
  <r>
    <x v="39"/>
    <x v="31"/>
    <n v="62"/>
  </r>
  <r>
    <x v="39"/>
    <x v="30"/>
    <n v="67"/>
  </r>
  <r>
    <x v="39"/>
    <x v="29"/>
    <n v="50"/>
  </r>
  <r>
    <x v="39"/>
    <x v="28"/>
    <n v="32"/>
  </r>
  <r>
    <x v="39"/>
    <x v="27"/>
    <n v="38"/>
  </r>
  <r>
    <x v="39"/>
    <x v="26"/>
    <n v="39"/>
  </r>
  <r>
    <x v="39"/>
    <x v="25"/>
    <n v="40"/>
  </r>
  <r>
    <x v="39"/>
    <x v="24"/>
    <n v="38"/>
  </r>
  <r>
    <x v="39"/>
    <x v="23"/>
    <n v="32"/>
  </r>
  <r>
    <x v="39"/>
    <x v="22"/>
    <n v="31"/>
  </r>
  <r>
    <x v="39"/>
    <x v="21"/>
    <n v="23"/>
  </r>
  <r>
    <x v="39"/>
    <x v="20"/>
    <n v="17"/>
  </r>
  <r>
    <x v="39"/>
    <x v="19"/>
    <n v="16"/>
  </r>
  <r>
    <x v="39"/>
    <x v="18"/>
    <n v="22"/>
  </r>
  <r>
    <x v="39"/>
    <x v="17"/>
    <n v="16"/>
  </r>
  <r>
    <x v="39"/>
    <x v="16"/>
    <n v="10"/>
  </r>
  <r>
    <x v="39"/>
    <x v="15"/>
    <n v="8"/>
  </r>
  <r>
    <x v="39"/>
    <x v="14"/>
    <n v="9"/>
  </r>
  <r>
    <x v="39"/>
    <x v="13"/>
    <n v="6"/>
  </r>
  <r>
    <x v="39"/>
    <x v="12"/>
    <n v="8"/>
  </r>
  <r>
    <x v="39"/>
    <x v="11"/>
    <n v="12"/>
  </r>
  <r>
    <x v="39"/>
    <x v="10"/>
    <n v="11"/>
  </r>
  <r>
    <x v="39"/>
    <x v="9"/>
    <n v="6"/>
  </r>
  <r>
    <x v="39"/>
    <x v="8"/>
    <n v="6"/>
  </r>
  <r>
    <x v="39"/>
    <x v="7"/>
    <n v="4"/>
  </r>
  <r>
    <x v="39"/>
    <x v="6"/>
    <n v="5"/>
  </r>
  <r>
    <x v="39"/>
    <x v="5"/>
    <n v="5"/>
  </r>
  <r>
    <x v="39"/>
    <x v="4"/>
    <n v="4"/>
  </r>
  <r>
    <x v="39"/>
    <x v="3"/>
    <n v="2"/>
  </r>
  <r>
    <x v="39"/>
    <x v="2"/>
    <n v="3"/>
  </r>
  <r>
    <x v="39"/>
    <x v="1"/>
    <n v="1"/>
  </r>
  <r>
    <x v="39"/>
    <x v="0"/>
    <n v="3"/>
  </r>
  <r>
    <x v="40"/>
    <x v="40"/>
    <n v="138"/>
  </r>
  <r>
    <x v="40"/>
    <x v="39"/>
    <n v="405"/>
  </r>
  <r>
    <x v="40"/>
    <x v="38"/>
    <n v="331"/>
  </r>
  <r>
    <x v="40"/>
    <x v="37"/>
    <n v="249"/>
  </r>
  <r>
    <x v="40"/>
    <x v="36"/>
    <n v="236"/>
  </r>
  <r>
    <x v="40"/>
    <x v="35"/>
    <n v="187"/>
  </r>
  <r>
    <x v="40"/>
    <x v="34"/>
    <n v="146"/>
  </r>
  <r>
    <x v="40"/>
    <x v="33"/>
    <n v="115"/>
  </r>
  <r>
    <x v="40"/>
    <x v="32"/>
    <n v="83"/>
  </r>
  <r>
    <x v="40"/>
    <x v="31"/>
    <n v="84"/>
  </r>
  <r>
    <x v="40"/>
    <x v="30"/>
    <n v="85"/>
  </r>
  <r>
    <x v="40"/>
    <x v="29"/>
    <n v="70"/>
  </r>
  <r>
    <x v="40"/>
    <x v="28"/>
    <n v="50"/>
  </r>
  <r>
    <x v="40"/>
    <x v="27"/>
    <n v="51"/>
  </r>
  <r>
    <x v="40"/>
    <x v="26"/>
    <n v="48"/>
  </r>
  <r>
    <x v="40"/>
    <x v="25"/>
    <n v="51"/>
  </r>
  <r>
    <x v="40"/>
    <x v="24"/>
    <n v="54"/>
  </r>
  <r>
    <x v="40"/>
    <x v="23"/>
    <n v="47"/>
  </r>
  <r>
    <x v="40"/>
    <x v="22"/>
    <n v="36"/>
  </r>
  <r>
    <x v="40"/>
    <x v="21"/>
    <n v="34"/>
  </r>
  <r>
    <x v="40"/>
    <x v="20"/>
    <n v="22"/>
  </r>
  <r>
    <x v="40"/>
    <x v="19"/>
    <n v="26"/>
  </r>
  <r>
    <x v="40"/>
    <x v="18"/>
    <n v="26"/>
  </r>
  <r>
    <x v="40"/>
    <x v="17"/>
    <n v="21"/>
  </r>
  <r>
    <x v="40"/>
    <x v="16"/>
    <n v="12"/>
  </r>
  <r>
    <x v="40"/>
    <x v="15"/>
    <n v="10"/>
  </r>
  <r>
    <x v="40"/>
    <x v="14"/>
    <n v="11"/>
  </r>
  <r>
    <x v="40"/>
    <x v="13"/>
    <n v="7"/>
  </r>
  <r>
    <x v="40"/>
    <x v="12"/>
    <n v="8"/>
  </r>
  <r>
    <x v="40"/>
    <x v="11"/>
    <n v="12"/>
  </r>
  <r>
    <x v="40"/>
    <x v="10"/>
    <n v="11"/>
  </r>
  <r>
    <x v="40"/>
    <x v="9"/>
    <n v="9"/>
  </r>
  <r>
    <x v="40"/>
    <x v="8"/>
    <n v="7"/>
  </r>
  <r>
    <x v="40"/>
    <x v="7"/>
    <n v="6"/>
  </r>
  <r>
    <x v="40"/>
    <x v="6"/>
    <n v="5"/>
  </r>
  <r>
    <x v="40"/>
    <x v="5"/>
    <n v="4"/>
  </r>
  <r>
    <x v="40"/>
    <x v="4"/>
    <n v="5"/>
  </r>
  <r>
    <x v="40"/>
    <x v="3"/>
    <n v="4"/>
  </r>
  <r>
    <x v="40"/>
    <x v="2"/>
    <n v="1"/>
  </r>
  <r>
    <x v="40"/>
    <x v="1"/>
    <n v="2"/>
  </r>
  <r>
    <x v="40"/>
    <x v="0"/>
    <n v="3"/>
  </r>
  <r>
    <x v="41"/>
    <x v="41"/>
    <n v="205"/>
  </r>
  <r>
    <x v="41"/>
    <x v="40"/>
    <n v="293"/>
  </r>
  <r>
    <x v="41"/>
    <x v="39"/>
    <n v="312"/>
  </r>
  <r>
    <x v="41"/>
    <x v="38"/>
    <n v="226"/>
  </r>
  <r>
    <x v="41"/>
    <x v="37"/>
    <n v="209"/>
  </r>
  <r>
    <x v="41"/>
    <x v="36"/>
    <n v="180"/>
  </r>
  <r>
    <x v="41"/>
    <x v="35"/>
    <n v="191"/>
  </r>
  <r>
    <x v="41"/>
    <x v="34"/>
    <n v="116"/>
  </r>
  <r>
    <x v="41"/>
    <x v="33"/>
    <n v="92"/>
  </r>
  <r>
    <x v="41"/>
    <x v="32"/>
    <n v="75"/>
  </r>
  <r>
    <x v="41"/>
    <x v="31"/>
    <n v="70"/>
  </r>
  <r>
    <x v="41"/>
    <x v="30"/>
    <n v="79"/>
  </r>
  <r>
    <x v="41"/>
    <x v="29"/>
    <n v="66"/>
  </r>
  <r>
    <x v="41"/>
    <x v="28"/>
    <n v="42"/>
  </r>
  <r>
    <x v="41"/>
    <x v="27"/>
    <n v="39"/>
  </r>
  <r>
    <x v="41"/>
    <x v="26"/>
    <n v="41"/>
  </r>
  <r>
    <x v="41"/>
    <x v="25"/>
    <n v="48"/>
  </r>
  <r>
    <x v="41"/>
    <x v="24"/>
    <n v="53"/>
  </r>
  <r>
    <x v="41"/>
    <x v="23"/>
    <n v="37"/>
  </r>
  <r>
    <x v="41"/>
    <x v="22"/>
    <n v="36"/>
  </r>
  <r>
    <x v="41"/>
    <x v="21"/>
    <n v="29"/>
  </r>
  <r>
    <x v="41"/>
    <x v="20"/>
    <n v="26"/>
  </r>
  <r>
    <x v="41"/>
    <x v="19"/>
    <n v="19"/>
  </r>
  <r>
    <x v="41"/>
    <x v="18"/>
    <n v="20"/>
  </r>
  <r>
    <x v="41"/>
    <x v="17"/>
    <n v="17"/>
  </r>
  <r>
    <x v="41"/>
    <x v="16"/>
    <n v="9"/>
  </r>
  <r>
    <x v="41"/>
    <x v="15"/>
    <n v="10"/>
  </r>
  <r>
    <x v="41"/>
    <x v="14"/>
    <n v="9"/>
  </r>
  <r>
    <x v="41"/>
    <x v="13"/>
    <n v="7"/>
  </r>
  <r>
    <x v="41"/>
    <x v="12"/>
    <n v="6"/>
  </r>
  <r>
    <x v="41"/>
    <x v="11"/>
    <n v="11"/>
  </r>
  <r>
    <x v="41"/>
    <x v="10"/>
    <n v="8"/>
  </r>
  <r>
    <x v="41"/>
    <x v="9"/>
    <n v="9"/>
  </r>
  <r>
    <x v="41"/>
    <x v="8"/>
    <n v="4"/>
  </r>
  <r>
    <x v="41"/>
    <x v="7"/>
    <n v="5"/>
  </r>
  <r>
    <x v="41"/>
    <x v="6"/>
    <n v="4"/>
  </r>
  <r>
    <x v="41"/>
    <x v="5"/>
    <n v="5"/>
  </r>
  <r>
    <x v="41"/>
    <x v="4"/>
    <n v="2"/>
  </r>
  <r>
    <x v="41"/>
    <x v="3"/>
    <n v="4"/>
  </r>
  <r>
    <x v="41"/>
    <x v="2"/>
    <n v="1"/>
  </r>
  <r>
    <x v="41"/>
    <x v="1"/>
    <n v="3"/>
  </r>
  <r>
    <x v="41"/>
    <x v="0"/>
    <n v="2"/>
  </r>
  <r>
    <x v="42"/>
    <x v="42"/>
    <n v="287"/>
  </r>
  <r>
    <x v="42"/>
    <x v="41"/>
    <n v="545"/>
  </r>
  <r>
    <x v="42"/>
    <x v="40"/>
    <n v="278"/>
  </r>
  <r>
    <x v="42"/>
    <x v="39"/>
    <n v="261"/>
  </r>
  <r>
    <x v="42"/>
    <x v="38"/>
    <n v="236"/>
  </r>
  <r>
    <x v="42"/>
    <x v="37"/>
    <n v="197"/>
  </r>
  <r>
    <x v="42"/>
    <x v="36"/>
    <n v="175"/>
  </r>
  <r>
    <x v="42"/>
    <x v="35"/>
    <n v="188"/>
  </r>
  <r>
    <x v="42"/>
    <x v="34"/>
    <n v="115"/>
  </r>
  <r>
    <x v="42"/>
    <x v="33"/>
    <n v="101"/>
  </r>
  <r>
    <x v="42"/>
    <x v="32"/>
    <n v="77"/>
  </r>
  <r>
    <x v="42"/>
    <x v="31"/>
    <n v="83"/>
  </r>
  <r>
    <x v="42"/>
    <x v="30"/>
    <n v="94"/>
  </r>
  <r>
    <x v="42"/>
    <x v="29"/>
    <n v="69"/>
  </r>
  <r>
    <x v="42"/>
    <x v="28"/>
    <n v="42"/>
  </r>
  <r>
    <x v="42"/>
    <x v="27"/>
    <n v="43"/>
  </r>
  <r>
    <x v="42"/>
    <x v="26"/>
    <n v="52"/>
  </r>
  <r>
    <x v="42"/>
    <x v="25"/>
    <n v="60"/>
  </r>
  <r>
    <x v="42"/>
    <x v="24"/>
    <n v="63"/>
  </r>
  <r>
    <x v="42"/>
    <x v="23"/>
    <n v="47"/>
  </r>
  <r>
    <x v="42"/>
    <x v="22"/>
    <n v="39"/>
  </r>
  <r>
    <x v="42"/>
    <x v="21"/>
    <n v="37"/>
  </r>
  <r>
    <x v="42"/>
    <x v="20"/>
    <n v="24"/>
  </r>
  <r>
    <x v="42"/>
    <x v="19"/>
    <n v="21"/>
  </r>
  <r>
    <x v="42"/>
    <x v="18"/>
    <n v="21"/>
  </r>
  <r>
    <x v="42"/>
    <x v="17"/>
    <n v="16"/>
  </r>
  <r>
    <x v="42"/>
    <x v="16"/>
    <n v="11"/>
  </r>
  <r>
    <x v="42"/>
    <x v="15"/>
    <n v="8"/>
  </r>
  <r>
    <x v="42"/>
    <x v="14"/>
    <n v="10"/>
  </r>
  <r>
    <x v="42"/>
    <x v="13"/>
    <n v="9"/>
  </r>
  <r>
    <x v="42"/>
    <x v="12"/>
    <n v="8"/>
  </r>
  <r>
    <x v="42"/>
    <x v="11"/>
    <n v="13"/>
  </r>
  <r>
    <x v="42"/>
    <x v="10"/>
    <n v="10"/>
  </r>
  <r>
    <x v="42"/>
    <x v="9"/>
    <n v="8"/>
  </r>
  <r>
    <x v="42"/>
    <x v="8"/>
    <n v="6"/>
  </r>
  <r>
    <x v="42"/>
    <x v="7"/>
    <n v="4"/>
  </r>
  <r>
    <x v="42"/>
    <x v="6"/>
    <n v="5"/>
  </r>
  <r>
    <x v="42"/>
    <x v="5"/>
    <n v="5"/>
  </r>
  <r>
    <x v="42"/>
    <x v="4"/>
    <n v="3"/>
  </r>
  <r>
    <x v="42"/>
    <x v="3"/>
    <n v="2"/>
  </r>
  <r>
    <x v="42"/>
    <x v="2"/>
    <n v="4"/>
  </r>
  <r>
    <x v="42"/>
    <x v="1"/>
    <n v="2"/>
  </r>
  <r>
    <x v="42"/>
    <x v="0"/>
    <n v="1"/>
  </r>
  <r>
    <x v="43"/>
    <x v="43"/>
    <n v="214"/>
  </r>
  <r>
    <x v="43"/>
    <x v="42"/>
    <n v="636"/>
  </r>
  <r>
    <x v="43"/>
    <x v="41"/>
    <n v="438"/>
  </r>
  <r>
    <x v="43"/>
    <x v="40"/>
    <n v="198"/>
  </r>
  <r>
    <x v="43"/>
    <x v="39"/>
    <n v="233"/>
  </r>
  <r>
    <x v="43"/>
    <x v="38"/>
    <n v="189"/>
  </r>
  <r>
    <x v="43"/>
    <x v="37"/>
    <n v="162"/>
  </r>
  <r>
    <x v="43"/>
    <x v="36"/>
    <n v="157"/>
  </r>
  <r>
    <x v="43"/>
    <x v="35"/>
    <n v="156"/>
  </r>
  <r>
    <x v="43"/>
    <x v="34"/>
    <n v="109"/>
  </r>
  <r>
    <x v="43"/>
    <x v="33"/>
    <n v="89"/>
  </r>
  <r>
    <x v="43"/>
    <x v="32"/>
    <n v="76"/>
  </r>
  <r>
    <x v="43"/>
    <x v="31"/>
    <n v="79"/>
  </r>
  <r>
    <x v="43"/>
    <x v="30"/>
    <n v="82"/>
  </r>
  <r>
    <x v="43"/>
    <x v="29"/>
    <n v="59"/>
  </r>
  <r>
    <x v="43"/>
    <x v="28"/>
    <n v="40"/>
  </r>
  <r>
    <x v="43"/>
    <x v="27"/>
    <n v="44"/>
  </r>
  <r>
    <x v="43"/>
    <x v="26"/>
    <n v="53"/>
  </r>
  <r>
    <x v="43"/>
    <x v="25"/>
    <n v="58"/>
  </r>
  <r>
    <x v="43"/>
    <x v="24"/>
    <n v="54"/>
  </r>
  <r>
    <x v="43"/>
    <x v="23"/>
    <n v="42"/>
  </r>
  <r>
    <x v="43"/>
    <x v="22"/>
    <n v="43"/>
  </r>
  <r>
    <x v="43"/>
    <x v="21"/>
    <n v="31"/>
  </r>
  <r>
    <x v="43"/>
    <x v="20"/>
    <n v="21"/>
  </r>
  <r>
    <x v="43"/>
    <x v="19"/>
    <n v="18"/>
  </r>
  <r>
    <x v="43"/>
    <x v="18"/>
    <n v="19"/>
  </r>
  <r>
    <x v="43"/>
    <x v="17"/>
    <n v="15"/>
  </r>
  <r>
    <x v="43"/>
    <x v="16"/>
    <n v="10"/>
  </r>
  <r>
    <x v="43"/>
    <x v="15"/>
    <n v="10"/>
  </r>
  <r>
    <x v="43"/>
    <x v="14"/>
    <n v="9"/>
  </r>
  <r>
    <x v="43"/>
    <x v="13"/>
    <n v="6"/>
  </r>
  <r>
    <x v="43"/>
    <x v="12"/>
    <n v="6"/>
  </r>
  <r>
    <x v="43"/>
    <x v="11"/>
    <n v="13"/>
  </r>
  <r>
    <x v="43"/>
    <x v="10"/>
    <n v="10"/>
  </r>
  <r>
    <x v="43"/>
    <x v="9"/>
    <n v="8"/>
  </r>
  <r>
    <x v="43"/>
    <x v="8"/>
    <n v="3"/>
  </r>
  <r>
    <x v="43"/>
    <x v="7"/>
    <n v="5"/>
  </r>
  <r>
    <x v="43"/>
    <x v="6"/>
    <n v="3"/>
  </r>
  <r>
    <x v="43"/>
    <x v="5"/>
    <n v="4"/>
  </r>
  <r>
    <x v="43"/>
    <x v="4"/>
    <n v="4"/>
  </r>
  <r>
    <x v="43"/>
    <x v="3"/>
    <n v="4"/>
  </r>
  <r>
    <x v="43"/>
    <x v="2"/>
    <n v="2"/>
  </r>
  <r>
    <x v="43"/>
    <x v="1"/>
    <n v="1"/>
  </r>
  <r>
    <x v="43"/>
    <x v="0"/>
    <n v="1"/>
  </r>
  <r>
    <x v="44"/>
    <x v="44"/>
    <n v="155"/>
  </r>
  <r>
    <x v="44"/>
    <x v="43"/>
    <n v="333"/>
  </r>
  <r>
    <x v="44"/>
    <x v="42"/>
    <n v="356"/>
  </r>
  <r>
    <x v="44"/>
    <x v="41"/>
    <n v="217"/>
  </r>
  <r>
    <x v="44"/>
    <x v="40"/>
    <n v="123"/>
  </r>
  <r>
    <x v="44"/>
    <x v="39"/>
    <n v="130"/>
  </r>
  <r>
    <x v="44"/>
    <x v="38"/>
    <n v="109"/>
  </r>
  <r>
    <x v="44"/>
    <x v="37"/>
    <n v="103"/>
  </r>
  <r>
    <x v="44"/>
    <x v="36"/>
    <n v="87"/>
  </r>
  <r>
    <x v="44"/>
    <x v="35"/>
    <n v="104"/>
  </r>
  <r>
    <x v="44"/>
    <x v="34"/>
    <n v="67"/>
  </r>
  <r>
    <x v="44"/>
    <x v="33"/>
    <n v="60"/>
  </r>
  <r>
    <x v="44"/>
    <x v="32"/>
    <n v="54"/>
  </r>
  <r>
    <x v="44"/>
    <x v="31"/>
    <n v="48"/>
  </r>
  <r>
    <x v="44"/>
    <x v="30"/>
    <n v="51"/>
  </r>
  <r>
    <x v="44"/>
    <x v="29"/>
    <n v="39"/>
  </r>
  <r>
    <x v="44"/>
    <x v="28"/>
    <n v="27"/>
  </r>
  <r>
    <x v="44"/>
    <x v="27"/>
    <n v="33"/>
  </r>
  <r>
    <x v="44"/>
    <x v="26"/>
    <n v="37"/>
  </r>
  <r>
    <x v="44"/>
    <x v="25"/>
    <n v="36"/>
  </r>
  <r>
    <x v="44"/>
    <x v="24"/>
    <n v="38"/>
  </r>
  <r>
    <x v="44"/>
    <x v="23"/>
    <n v="32"/>
  </r>
  <r>
    <x v="44"/>
    <x v="22"/>
    <n v="25"/>
  </r>
  <r>
    <x v="44"/>
    <x v="21"/>
    <n v="18"/>
  </r>
  <r>
    <x v="44"/>
    <x v="20"/>
    <n v="14"/>
  </r>
  <r>
    <x v="44"/>
    <x v="19"/>
    <n v="10"/>
  </r>
  <r>
    <x v="44"/>
    <x v="18"/>
    <n v="10"/>
  </r>
  <r>
    <x v="44"/>
    <x v="17"/>
    <n v="8"/>
  </r>
  <r>
    <x v="44"/>
    <x v="16"/>
    <n v="6"/>
  </r>
  <r>
    <x v="44"/>
    <x v="15"/>
    <n v="4"/>
  </r>
  <r>
    <x v="44"/>
    <x v="14"/>
    <n v="5"/>
  </r>
  <r>
    <x v="44"/>
    <x v="13"/>
    <n v="4"/>
  </r>
  <r>
    <x v="44"/>
    <x v="12"/>
    <n v="3"/>
  </r>
  <r>
    <x v="44"/>
    <x v="11"/>
    <n v="9"/>
  </r>
  <r>
    <x v="44"/>
    <x v="10"/>
    <n v="4"/>
  </r>
  <r>
    <x v="44"/>
    <x v="9"/>
    <n v="4"/>
  </r>
  <r>
    <x v="44"/>
    <x v="8"/>
    <n v="5"/>
  </r>
  <r>
    <x v="44"/>
    <x v="7"/>
    <n v="3"/>
  </r>
  <r>
    <x v="44"/>
    <x v="6"/>
    <n v="5"/>
  </r>
  <r>
    <x v="44"/>
    <x v="5"/>
    <n v="4"/>
  </r>
  <r>
    <x v="44"/>
    <x v="4"/>
    <n v="2"/>
  </r>
  <r>
    <x v="44"/>
    <x v="3"/>
    <n v="2"/>
  </r>
  <r>
    <x v="44"/>
    <x v="2"/>
    <n v="2"/>
  </r>
  <r>
    <x v="44"/>
    <x v="1"/>
    <n v="2"/>
  </r>
  <r>
    <x v="44"/>
    <x v="0"/>
    <n v="4"/>
  </r>
  <r>
    <x v="45"/>
    <x v="45"/>
    <n v="215"/>
  </r>
  <r>
    <x v="45"/>
    <x v="44"/>
    <n v="376"/>
  </r>
  <r>
    <x v="45"/>
    <x v="43"/>
    <n v="295"/>
  </r>
  <r>
    <x v="45"/>
    <x v="42"/>
    <n v="277"/>
  </r>
  <r>
    <x v="45"/>
    <x v="41"/>
    <n v="210"/>
  </r>
  <r>
    <x v="45"/>
    <x v="40"/>
    <n v="107"/>
  </r>
  <r>
    <x v="45"/>
    <x v="39"/>
    <n v="120"/>
  </r>
  <r>
    <x v="45"/>
    <x v="38"/>
    <n v="107"/>
  </r>
  <r>
    <x v="45"/>
    <x v="37"/>
    <n v="89"/>
  </r>
  <r>
    <x v="45"/>
    <x v="36"/>
    <n v="82"/>
  </r>
  <r>
    <x v="45"/>
    <x v="35"/>
    <n v="96"/>
  </r>
  <r>
    <x v="45"/>
    <x v="34"/>
    <n v="71"/>
  </r>
  <r>
    <x v="45"/>
    <x v="33"/>
    <n v="66"/>
  </r>
  <r>
    <x v="45"/>
    <x v="32"/>
    <n v="49"/>
  </r>
  <r>
    <x v="45"/>
    <x v="31"/>
    <n v="47"/>
  </r>
  <r>
    <x v="45"/>
    <x v="30"/>
    <n v="51"/>
  </r>
  <r>
    <x v="45"/>
    <x v="29"/>
    <n v="40"/>
  </r>
  <r>
    <x v="45"/>
    <x v="28"/>
    <n v="32"/>
  </r>
  <r>
    <x v="45"/>
    <x v="27"/>
    <n v="35"/>
  </r>
  <r>
    <x v="45"/>
    <x v="26"/>
    <n v="33"/>
  </r>
  <r>
    <x v="45"/>
    <x v="25"/>
    <n v="41"/>
  </r>
  <r>
    <x v="45"/>
    <x v="24"/>
    <n v="37"/>
  </r>
  <r>
    <x v="45"/>
    <x v="23"/>
    <n v="28"/>
  </r>
  <r>
    <x v="45"/>
    <x v="22"/>
    <n v="22"/>
  </r>
  <r>
    <x v="45"/>
    <x v="21"/>
    <n v="17"/>
  </r>
  <r>
    <x v="45"/>
    <x v="20"/>
    <n v="11"/>
  </r>
  <r>
    <x v="45"/>
    <x v="19"/>
    <n v="8"/>
  </r>
  <r>
    <x v="45"/>
    <x v="18"/>
    <n v="9"/>
  </r>
  <r>
    <x v="45"/>
    <x v="17"/>
    <n v="8"/>
  </r>
  <r>
    <x v="45"/>
    <x v="16"/>
    <n v="4"/>
  </r>
  <r>
    <x v="45"/>
    <x v="15"/>
    <n v="5"/>
  </r>
  <r>
    <x v="45"/>
    <x v="14"/>
    <n v="3"/>
  </r>
  <r>
    <x v="45"/>
    <x v="13"/>
    <n v="4"/>
  </r>
  <r>
    <x v="45"/>
    <x v="12"/>
    <n v="6"/>
  </r>
  <r>
    <x v="45"/>
    <x v="11"/>
    <n v="7"/>
  </r>
  <r>
    <x v="45"/>
    <x v="10"/>
    <n v="5"/>
  </r>
  <r>
    <x v="45"/>
    <x v="9"/>
    <n v="3"/>
  </r>
  <r>
    <x v="45"/>
    <x v="8"/>
    <n v="4"/>
  </r>
  <r>
    <x v="45"/>
    <x v="7"/>
    <n v="5"/>
  </r>
  <r>
    <x v="45"/>
    <x v="6"/>
    <n v="5"/>
  </r>
  <r>
    <x v="45"/>
    <x v="5"/>
    <n v="2"/>
  </r>
  <r>
    <x v="45"/>
    <x v="4"/>
    <n v="3"/>
  </r>
  <r>
    <x v="45"/>
    <x v="3"/>
    <n v="3"/>
  </r>
  <r>
    <x v="45"/>
    <x v="2"/>
    <n v="0"/>
  </r>
  <r>
    <x v="45"/>
    <x v="1"/>
    <n v="2"/>
  </r>
  <r>
    <x v="45"/>
    <x v="0"/>
    <n v="3"/>
  </r>
  <r>
    <x v="46"/>
    <x v="46"/>
    <n v="259"/>
  </r>
  <r>
    <x v="46"/>
    <x v="45"/>
    <n v="477"/>
  </r>
  <r>
    <x v="46"/>
    <x v="44"/>
    <n v="302"/>
  </r>
  <r>
    <x v="46"/>
    <x v="43"/>
    <n v="208"/>
  </r>
  <r>
    <x v="46"/>
    <x v="42"/>
    <n v="245"/>
  </r>
  <r>
    <x v="46"/>
    <x v="41"/>
    <n v="167"/>
  </r>
  <r>
    <x v="46"/>
    <x v="40"/>
    <n v="89"/>
  </r>
  <r>
    <x v="46"/>
    <x v="39"/>
    <n v="103"/>
  </r>
  <r>
    <x v="46"/>
    <x v="38"/>
    <n v="85"/>
  </r>
  <r>
    <x v="46"/>
    <x v="37"/>
    <n v="75"/>
  </r>
  <r>
    <x v="46"/>
    <x v="36"/>
    <n v="79"/>
  </r>
  <r>
    <x v="46"/>
    <x v="35"/>
    <n v="97"/>
  </r>
  <r>
    <x v="46"/>
    <x v="34"/>
    <n v="71"/>
  </r>
  <r>
    <x v="46"/>
    <x v="33"/>
    <n v="57"/>
  </r>
  <r>
    <x v="46"/>
    <x v="32"/>
    <n v="42"/>
  </r>
  <r>
    <x v="46"/>
    <x v="31"/>
    <n v="41"/>
  </r>
  <r>
    <x v="46"/>
    <x v="30"/>
    <n v="50"/>
  </r>
  <r>
    <x v="46"/>
    <x v="29"/>
    <n v="42"/>
  </r>
  <r>
    <x v="46"/>
    <x v="28"/>
    <n v="29"/>
  </r>
  <r>
    <x v="46"/>
    <x v="27"/>
    <n v="28"/>
  </r>
  <r>
    <x v="46"/>
    <x v="26"/>
    <n v="33"/>
  </r>
  <r>
    <x v="46"/>
    <x v="25"/>
    <n v="32"/>
  </r>
  <r>
    <x v="46"/>
    <x v="24"/>
    <n v="28"/>
  </r>
  <r>
    <x v="46"/>
    <x v="23"/>
    <n v="24"/>
  </r>
  <r>
    <x v="46"/>
    <x v="22"/>
    <n v="21"/>
  </r>
  <r>
    <x v="46"/>
    <x v="21"/>
    <n v="15"/>
  </r>
  <r>
    <x v="46"/>
    <x v="20"/>
    <n v="10"/>
  </r>
  <r>
    <x v="46"/>
    <x v="19"/>
    <n v="10"/>
  </r>
  <r>
    <x v="46"/>
    <x v="18"/>
    <n v="10"/>
  </r>
  <r>
    <x v="46"/>
    <x v="17"/>
    <n v="5"/>
  </r>
  <r>
    <x v="46"/>
    <x v="16"/>
    <n v="3"/>
  </r>
  <r>
    <x v="46"/>
    <x v="15"/>
    <n v="4"/>
  </r>
  <r>
    <x v="46"/>
    <x v="14"/>
    <n v="4"/>
  </r>
  <r>
    <x v="46"/>
    <x v="13"/>
    <n v="3"/>
  </r>
  <r>
    <x v="46"/>
    <x v="12"/>
    <n v="5"/>
  </r>
  <r>
    <x v="46"/>
    <x v="11"/>
    <n v="7"/>
  </r>
  <r>
    <x v="46"/>
    <x v="10"/>
    <n v="7"/>
  </r>
  <r>
    <x v="46"/>
    <x v="9"/>
    <n v="6"/>
  </r>
  <r>
    <x v="46"/>
    <x v="8"/>
    <n v="4"/>
  </r>
  <r>
    <x v="46"/>
    <x v="7"/>
    <n v="4"/>
  </r>
  <r>
    <x v="46"/>
    <x v="6"/>
    <n v="2"/>
  </r>
  <r>
    <x v="46"/>
    <x v="5"/>
    <n v="3"/>
  </r>
  <r>
    <x v="46"/>
    <x v="4"/>
    <n v="3"/>
  </r>
  <r>
    <x v="46"/>
    <x v="3"/>
    <n v="0"/>
  </r>
  <r>
    <x v="46"/>
    <x v="2"/>
    <n v="0"/>
  </r>
  <r>
    <x v="46"/>
    <x v="1"/>
    <n v="3"/>
  </r>
  <r>
    <x v="46"/>
    <x v="0"/>
    <n v="2"/>
  </r>
  <r>
    <x v="47"/>
    <x v="47"/>
    <n v="323"/>
  </r>
  <r>
    <x v="47"/>
    <x v="46"/>
    <n v="629"/>
  </r>
  <r>
    <x v="47"/>
    <x v="45"/>
    <n v="417"/>
  </r>
  <r>
    <x v="47"/>
    <x v="44"/>
    <n v="236"/>
  </r>
  <r>
    <x v="47"/>
    <x v="43"/>
    <n v="203"/>
  </r>
  <r>
    <x v="47"/>
    <x v="42"/>
    <n v="214"/>
  </r>
  <r>
    <x v="47"/>
    <x v="41"/>
    <n v="154"/>
  </r>
  <r>
    <x v="47"/>
    <x v="40"/>
    <n v="86"/>
  </r>
  <r>
    <x v="47"/>
    <x v="39"/>
    <n v="90"/>
  </r>
  <r>
    <x v="47"/>
    <x v="38"/>
    <n v="77"/>
  </r>
  <r>
    <x v="47"/>
    <x v="37"/>
    <n v="80"/>
  </r>
  <r>
    <x v="47"/>
    <x v="36"/>
    <n v="66"/>
  </r>
  <r>
    <x v="47"/>
    <x v="35"/>
    <n v="104"/>
  </r>
  <r>
    <x v="47"/>
    <x v="34"/>
    <n v="67"/>
  </r>
  <r>
    <x v="47"/>
    <x v="33"/>
    <n v="54"/>
  </r>
  <r>
    <x v="47"/>
    <x v="32"/>
    <n v="45"/>
  </r>
  <r>
    <x v="47"/>
    <x v="31"/>
    <n v="46"/>
  </r>
  <r>
    <x v="47"/>
    <x v="30"/>
    <n v="55"/>
  </r>
  <r>
    <x v="47"/>
    <x v="29"/>
    <n v="46"/>
  </r>
  <r>
    <x v="47"/>
    <x v="28"/>
    <n v="30"/>
  </r>
  <r>
    <x v="47"/>
    <x v="27"/>
    <n v="31"/>
  </r>
  <r>
    <x v="47"/>
    <x v="26"/>
    <n v="31"/>
  </r>
  <r>
    <x v="47"/>
    <x v="25"/>
    <n v="26"/>
  </r>
  <r>
    <x v="47"/>
    <x v="24"/>
    <n v="22"/>
  </r>
  <r>
    <x v="47"/>
    <x v="23"/>
    <n v="22"/>
  </r>
  <r>
    <x v="47"/>
    <x v="22"/>
    <n v="17"/>
  </r>
  <r>
    <x v="47"/>
    <x v="21"/>
    <n v="15"/>
  </r>
  <r>
    <x v="47"/>
    <x v="20"/>
    <n v="10"/>
  </r>
  <r>
    <x v="47"/>
    <x v="19"/>
    <n v="7"/>
  </r>
  <r>
    <x v="47"/>
    <x v="18"/>
    <n v="9"/>
  </r>
  <r>
    <x v="47"/>
    <x v="17"/>
    <n v="5"/>
  </r>
  <r>
    <x v="47"/>
    <x v="16"/>
    <n v="4"/>
  </r>
  <r>
    <x v="47"/>
    <x v="15"/>
    <n v="3"/>
  </r>
  <r>
    <x v="47"/>
    <x v="14"/>
    <n v="4"/>
  </r>
  <r>
    <x v="47"/>
    <x v="13"/>
    <n v="4"/>
  </r>
  <r>
    <x v="47"/>
    <x v="12"/>
    <n v="4"/>
  </r>
  <r>
    <x v="47"/>
    <x v="11"/>
    <n v="7"/>
  </r>
  <r>
    <x v="47"/>
    <x v="10"/>
    <n v="5"/>
  </r>
  <r>
    <x v="47"/>
    <x v="9"/>
    <n v="3"/>
  </r>
  <r>
    <x v="47"/>
    <x v="8"/>
    <n v="2"/>
  </r>
  <r>
    <x v="47"/>
    <x v="7"/>
    <n v="2"/>
  </r>
  <r>
    <x v="47"/>
    <x v="6"/>
    <n v="1"/>
  </r>
  <r>
    <x v="47"/>
    <x v="5"/>
    <n v="3"/>
  </r>
  <r>
    <x v="47"/>
    <x v="4"/>
    <n v="1"/>
  </r>
  <r>
    <x v="47"/>
    <x v="3"/>
    <n v="2"/>
  </r>
  <r>
    <x v="47"/>
    <x v="2"/>
    <n v="1"/>
  </r>
  <r>
    <x v="47"/>
    <x v="1"/>
    <n v="3"/>
  </r>
  <r>
    <x v="47"/>
    <x v="0"/>
    <n v="0"/>
  </r>
  <r>
    <x v="48"/>
    <x v="48"/>
    <n v="189"/>
  </r>
  <r>
    <x v="48"/>
    <x v="47"/>
    <n v="785"/>
  </r>
  <r>
    <x v="48"/>
    <x v="46"/>
    <n v="554"/>
  </r>
  <r>
    <x v="48"/>
    <x v="45"/>
    <n v="326"/>
  </r>
  <r>
    <x v="48"/>
    <x v="44"/>
    <n v="228"/>
  </r>
  <r>
    <x v="48"/>
    <x v="43"/>
    <n v="179"/>
  </r>
  <r>
    <x v="48"/>
    <x v="42"/>
    <n v="196"/>
  </r>
  <r>
    <x v="48"/>
    <x v="41"/>
    <n v="148"/>
  </r>
  <r>
    <x v="48"/>
    <x v="40"/>
    <n v="74"/>
  </r>
  <r>
    <x v="48"/>
    <x v="39"/>
    <n v="85"/>
  </r>
  <r>
    <x v="48"/>
    <x v="38"/>
    <n v="87"/>
  </r>
  <r>
    <x v="48"/>
    <x v="37"/>
    <n v="67"/>
  </r>
  <r>
    <x v="48"/>
    <x v="36"/>
    <n v="85"/>
  </r>
  <r>
    <x v="48"/>
    <x v="35"/>
    <n v="100"/>
  </r>
  <r>
    <x v="48"/>
    <x v="34"/>
    <n v="64"/>
  </r>
  <r>
    <x v="48"/>
    <x v="33"/>
    <n v="57"/>
  </r>
  <r>
    <x v="48"/>
    <x v="32"/>
    <n v="46"/>
  </r>
  <r>
    <x v="48"/>
    <x v="31"/>
    <n v="54"/>
  </r>
  <r>
    <x v="48"/>
    <x v="30"/>
    <n v="61"/>
  </r>
  <r>
    <x v="48"/>
    <x v="29"/>
    <n v="44"/>
  </r>
  <r>
    <x v="48"/>
    <x v="28"/>
    <n v="31"/>
  </r>
  <r>
    <x v="48"/>
    <x v="27"/>
    <n v="29"/>
  </r>
  <r>
    <x v="48"/>
    <x v="26"/>
    <n v="28"/>
  </r>
  <r>
    <x v="48"/>
    <x v="25"/>
    <n v="23"/>
  </r>
  <r>
    <x v="48"/>
    <x v="24"/>
    <n v="17"/>
  </r>
  <r>
    <x v="48"/>
    <x v="23"/>
    <n v="20"/>
  </r>
  <r>
    <x v="48"/>
    <x v="22"/>
    <n v="17"/>
  </r>
  <r>
    <x v="48"/>
    <x v="21"/>
    <n v="12"/>
  </r>
  <r>
    <x v="48"/>
    <x v="20"/>
    <n v="7"/>
  </r>
  <r>
    <x v="48"/>
    <x v="19"/>
    <n v="7"/>
  </r>
  <r>
    <x v="48"/>
    <x v="18"/>
    <n v="9"/>
  </r>
  <r>
    <x v="48"/>
    <x v="17"/>
    <n v="4"/>
  </r>
  <r>
    <x v="48"/>
    <x v="16"/>
    <n v="5"/>
  </r>
  <r>
    <x v="48"/>
    <x v="15"/>
    <n v="2"/>
  </r>
  <r>
    <x v="48"/>
    <x v="14"/>
    <n v="2"/>
  </r>
  <r>
    <x v="48"/>
    <x v="13"/>
    <n v="2"/>
  </r>
  <r>
    <x v="48"/>
    <x v="12"/>
    <n v="2"/>
  </r>
  <r>
    <x v="48"/>
    <x v="11"/>
    <n v="5"/>
  </r>
  <r>
    <x v="48"/>
    <x v="10"/>
    <n v="6"/>
  </r>
  <r>
    <x v="48"/>
    <x v="9"/>
    <n v="4"/>
  </r>
  <r>
    <x v="48"/>
    <x v="8"/>
    <n v="4"/>
  </r>
  <r>
    <x v="48"/>
    <x v="7"/>
    <n v="3"/>
  </r>
  <r>
    <x v="48"/>
    <x v="6"/>
    <n v="1"/>
  </r>
  <r>
    <x v="48"/>
    <x v="5"/>
    <n v="4"/>
  </r>
  <r>
    <x v="48"/>
    <x v="4"/>
    <n v="3"/>
  </r>
  <r>
    <x v="48"/>
    <x v="3"/>
    <n v="2"/>
  </r>
  <r>
    <x v="48"/>
    <x v="2"/>
    <n v="0"/>
  </r>
  <r>
    <x v="48"/>
    <x v="1"/>
    <n v="0"/>
  </r>
  <r>
    <x v="48"/>
    <x v="0"/>
    <n v="0"/>
  </r>
  <r>
    <x v="49"/>
    <x v="49"/>
    <n v="198"/>
  </r>
  <r>
    <x v="49"/>
    <x v="48"/>
    <n v="349"/>
  </r>
  <r>
    <x v="49"/>
    <x v="47"/>
    <n v="588"/>
  </r>
  <r>
    <x v="49"/>
    <x v="46"/>
    <n v="365"/>
  </r>
  <r>
    <x v="49"/>
    <x v="45"/>
    <n v="266"/>
  </r>
  <r>
    <x v="49"/>
    <x v="44"/>
    <n v="171"/>
  </r>
  <r>
    <x v="49"/>
    <x v="43"/>
    <n v="134"/>
  </r>
  <r>
    <x v="49"/>
    <x v="42"/>
    <n v="159"/>
  </r>
  <r>
    <x v="49"/>
    <x v="41"/>
    <n v="110"/>
  </r>
  <r>
    <x v="49"/>
    <x v="40"/>
    <n v="60"/>
  </r>
  <r>
    <x v="49"/>
    <x v="39"/>
    <n v="80"/>
  </r>
  <r>
    <x v="49"/>
    <x v="38"/>
    <n v="62"/>
  </r>
  <r>
    <x v="49"/>
    <x v="37"/>
    <n v="73"/>
  </r>
  <r>
    <x v="49"/>
    <x v="36"/>
    <n v="71"/>
  </r>
  <r>
    <x v="49"/>
    <x v="35"/>
    <n v="80"/>
  </r>
  <r>
    <x v="49"/>
    <x v="34"/>
    <n v="55"/>
  </r>
  <r>
    <x v="49"/>
    <x v="33"/>
    <n v="52"/>
  </r>
  <r>
    <x v="49"/>
    <x v="32"/>
    <n v="46"/>
  </r>
  <r>
    <x v="49"/>
    <x v="31"/>
    <n v="47"/>
  </r>
  <r>
    <x v="49"/>
    <x v="30"/>
    <n v="49"/>
  </r>
  <r>
    <x v="49"/>
    <x v="29"/>
    <n v="41"/>
  </r>
  <r>
    <x v="49"/>
    <x v="28"/>
    <n v="24"/>
  </r>
  <r>
    <x v="49"/>
    <x v="27"/>
    <n v="21"/>
  </r>
  <r>
    <x v="49"/>
    <x v="26"/>
    <n v="18"/>
  </r>
  <r>
    <x v="49"/>
    <x v="25"/>
    <n v="14"/>
  </r>
  <r>
    <x v="49"/>
    <x v="24"/>
    <n v="11"/>
  </r>
  <r>
    <x v="49"/>
    <x v="23"/>
    <n v="17"/>
  </r>
  <r>
    <x v="49"/>
    <x v="22"/>
    <n v="12"/>
  </r>
  <r>
    <x v="49"/>
    <x v="21"/>
    <n v="9"/>
  </r>
  <r>
    <x v="49"/>
    <x v="20"/>
    <n v="8"/>
  </r>
  <r>
    <x v="49"/>
    <x v="19"/>
    <n v="4"/>
  </r>
  <r>
    <x v="49"/>
    <x v="18"/>
    <n v="6"/>
  </r>
  <r>
    <x v="49"/>
    <x v="17"/>
    <n v="5"/>
  </r>
  <r>
    <x v="49"/>
    <x v="16"/>
    <n v="5"/>
  </r>
  <r>
    <x v="49"/>
    <x v="15"/>
    <n v="3"/>
  </r>
  <r>
    <x v="49"/>
    <x v="14"/>
    <n v="4"/>
  </r>
  <r>
    <x v="49"/>
    <x v="13"/>
    <n v="2"/>
  </r>
  <r>
    <x v="49"/>
    <x v="12"/>
    <n v="4"/>
  </r>
  <r>
    <x v="49"/>
    <x v="11"/>
    <n v="5"/>
  </r>
  <r>
    <x v="49"/>
    <x v="10"/>
    <n v="5"/>
  </r>
  <r>
    <x v="49"/>
    <x v="9"/>
    <n v="3"/>
  </r>
  <r>
    <x v="49"/>
    <x v="8"/>
    <n v="4"/>
  </r>
  <r>
    <x v="49"/>
    <x v="7"/>
    <n v="3"/>
  </r>
  <r>
    <x v="49"/>
    <x v="6"/>
    <n v="4"/>
  </r>
  <r>
    <x v="49"/>
    <x v="5"/>
    <n v="3"/>
  </r>
  <r>
    <x v="49"/>
    <x v="4"/>
    <n v="1"/>
  </r>
  <r>
    <x v="49"/>
    <x v="3"/>
    <n v="1"/>
  </r>
  <r>
    <x v="49"/>
    <x v="2"/>
    <n v="1"/>
  </r>
  <r>
    <x v="49"/>
    <x v="1"/>
    <n v="2"/>
  </r>
  <r>
    <x v="49"/>
    <x v="0"/>
    <n v="3"/>
  </r>
  <r>
    <x v="50"/>
    <x v="50"/>
    <n v="201"/>
  </r>
  <r>
    <x v="50"/>
    <x v="49"/>
    <n v="567"/>
  </r>
  <r>
    <x v="50"/>
    <x v="48"/>
    <n v="439"/>
  </r>
  <r>
    <x v="50"/>
    <x v="47"/>
    <n v="604"/>
  </r>
  <r>
    <x v="50"/>
    <x v="46"/>
    <n v="467"/>
  </r>
  <r>
    <x v="50"/>
    <x v="45"/>
    <n v="312"/>
  </r>
  <r>
    <x v="50"/>
    <x v="44"/>
    <n v="201"/>
  </r>
  <r>
    <x v="50"/>
    <x v="43"/>
    <n v="174"/>
  </r>
  <r>
    <x v="50"/>
    <x v="42"/>
    <n v="185"/>
  </r>
  <r>
    <x v="50"/>
    <x v="41"/>
    <n v="137"/>
  </r>
  <r>
    <x v="50"/>
    <x v="40"/>
    <n v="87"/>
  </r>
  <r>
    <x v="50"/>
    <x v="39"/>
    <n v="87"/>
  </r>
  <r>
    <x v="50"/>
    <x v="38"/>
    <n v="99"/>
  </r>
  <r>
    <x v="50"/>
    <x v="37"/>
    <n v="95"/>
  </r>
  <r>
    <x v="50"/>
    <x v="36"/>
    <n v="89"/>
  </r>
  <r>
    <x v="50"/>
    <x v="35"/>
    <n v="105"/>
  </r>
  <r>
    <x v="50"/>
    <x v="34"/>
    <n v="78"/>
  </r>
  <r>
    <x v="50"/>
    <x v="33"/>
    <n v="76"/>
  </r>
  <r>
    <x v="50"/>
    <x v="32"/>
    <n v="66"/>
  </r>
  <r>
    <x v="50"/>
    <x v="31"/>
    <n v="59"/>
  </r>
  <r>
    <x v="50"/>
    <x v="30"/>
    <n v="72"/>
  </r>
  <r>
    <x v="50"/>
    <x v="29"/>
    <n v="53"/>
  </r>
  <r>
    <x v="50"/>
    <x v="28"/>
    <n v="26"/>
  </r>
  <r>
    <x v="50"/>
    <x v="27"/>
    <n v="23"/>
  </r>
  <r>
    <x v="50"/>
    <x v="26"/>
    <n v="19"/>
  </r>
  <r>
    <x v="50"/>
    <x v="25"/>
    <n v="17"/>
  </r>
  <r>
    <x v="50"/>
    <x v="24"/>
    <n v="14"/>
  </r>
  <r>
    <x v="50"/>
    <x v="23"/>
    <n v="21"/>
  </r>
  <r>
    <x v="50"/>
    <x v="22"/>
    <n v="17"/>
  </r>
  <r>
    <x v="50"/>
    <x v="21"/>
    <n v="11"/>
  </r>
  <r>
    <x v="50"/>
    <x v="20"/>
    <n v="9"/>
  </r>
  <r>
    <x v="50"/>
    <x v="19"/>
    <n v="7"/>
  </r>
  <r>
    <x v="50"/>
    <x v="18"/>
    <n v="6"/>
  </r>
  <r>
    <x v="50"/>
    <x v="17"/>
    <n v="6"/>
  </r>
  <r>
    <x v="50"/>
    <x v="16"/>
    <n v="5"/>
  </r>
  <r>
    <x v="50"/>
    <x v="15"/>
    <n v="5"/>
  </r>
  <r>
    <x v="50"/>
    <x v="14"/>
    <n v="5"/>
  </r>
  <r>
    <x v="50"/>
    <x v="13"/>
    <n v="2"/>
  </r>
  <r>
    <x v="50"/>
    <x v="12"/>
    <n v="4"/>
  </r>
  <r>
    <x v="50"/>
    <x v="11"/>
    <n v="7"/>
  </r>
  <r>
    <x v="50"/>
    <x v="10"/>
    <n v="5"/>
  </r>
  <r>
    <x v="50"/>
    <x v="9"/>
    <n v="3"/>
  </r>
  <r>
    <x v="50"/>
    <x v="8"/>
    <n v="2"/>
  </r>
  <r>
    <x v="50"/>
    <x v="7"/>
    <n v="2"/>
  </r>
  <r>
    <x v="50"/>
    <x v="6"/>
    <n v="4"/>
  </r>
  <r>
    <x v="50"/>
    <x v="5"/>
    <n v="4"/>
  </r>
  <r>
    <x v="50"/>
    <x v="4"/>
    <n v="2"/>
  </r>
  <r>
    <x v="50"/>
    <x v="3"/>
    <n v="0"/>
  </r>
  <r>
    <x v="50"/>
    <x v="2"/>
    <n v="0"/>
  </r>
  <r>
    <x v="50"/>
    <x v="1"/>
    <n v="2"/>
  </r>
  <r>
    <x v="50"/>
    <x v="0"/>
    <n v="3"/>
  </r>
  <r>
    <x v="51"/>
    <x v="51"/>
    <n v="98"/>
  </r>
  <r>
    <x v="51"/>
    <x v="50"/>
    <n v="152"/>
  </r>
  <r>
    <x v="51"/>
    <x v="49"/>
    <n v="191"/>
  </r>
  <r>
    <x v="51"/>
    <x v="48"/>
    <n v="109"/>
  </r>
  <r>
    <x v="51"/>
    <x v="47"/>
    <n v="206"/>
  </r>
  <r>
    <x v="51"/>
    <x v="46"/>
    <n v="145"/>
  </r>
  <r>
    <x v="51"/>
    <x v="45"/>
    <n v="97"/>
  </r>
  <r>
    <x v="51"/>
    <x v="44"/>
    <n v="68"/>
  </r>
  <r>
    <x v="51"/>
    <x v="43"/>
    <n v="52"/>
  </r>
  <r>
    <x v="51"/>
    <x v="42"/>
    <n v="59"/>
  </r>
  <r>
    <x v="51"/>
    <x v="41"/>
    <n v="51"/>
  </r>
  <r>
    <x v="51"/>
    <x v="40"/>
    <n v="27"/>
  </r>
  <r>
    <x v="51"/>
    <x v="39"/>
    <n v="37"/>
  </r>
  <r>
    <x v="51"/>
    <x v="38"/>
    <n v="35"/>
  </r>
  <r>
    <x v="51"/>
    <x v="37"/>
    <n v="32"/>
  </r>
  <r>
    <x v="51"/>
    <x v="36"/>
    <n v="29"/>
  </r>
  <r>
    <x v="51"/>
    <x v="35"/>
    <n v="40"/>
  </r>
  <r>
    <x v="51"/>
    <x v="34"/>
    <n v="30"/>
  </r>
  <r>
    <x v="51"/>
    <x v="33"/>
    <n v="31"/>
  </r>
  <r>
    <x v="51"/>
    <x v="32"/>
    <n v="20"/>
  </r>
  <r>
    <x v="51"/>
    <x v="31"/>
    <n v="25"/>
  </r>
  <r>
    <x v="51"/>
    <x v="30"/>
    <n v="26"/>
  </r>
  <r>
    <x v="51"/>
    <x v="29"/>
    <n v="17"/>
  </r>
  <r>
    <x v="51"/>
    <x v="28"/>
    <n v="10"/>
  </r>
  <r>
    <x v="51"/>
    <x v="27"/>
    <n v="9"/>
  </r>
  <r>
    <x v="51"/>
    <x v="26"/>
    <n v="6"/>
  </r>
  <r>
    <x v="51"/>
    <x v="25"/>
    <n v="4"/>
  </r>
  <r>
    <x v="51"/>
    <x v="24"/>
    <n v="6"/>
  </r>
  <r>
    <x v="51"/>
    <x v="23"/>
    <n v="6"/>
  </r>
  <r>
    <x v="51"/>
    <x v="22"/>
    <n v="7"/>
  </r>
  <r>
    <x v="51"/>
    <x v="21"/>
    <n v="5"/>
  </r>
  <r>
    <x v="51"/>
    <x v="20"/>
    <n v="3"/>
  </r>
  <r>
    <x v="51"/>
    <x v="19"/>
    <n v="1"/>
  </r>
  <r>
    <x v="51"/>
    <x v="18"/>
    <n v="2"/>
  </r>
  <r>
    <x v="51"/>
    <x v="17"/>
    <n v="2"/>
  </r>
  <r>
    <x v="51"/>
    <x v="16"/>
    <n v="1"/>
  </r>
  <r>
    <x v="51"/>
    <x v="15"/>
    <n v="3"/>
  </r>
  <r>
    <x v="51"/>
    <x v="14"/>
    <n v="3"/>
  </r>
  <r>
    <x v="51"/>
    <x v="13"/>
    <n v="0"/>
  </r>
  <r>
    <x v="51"/>
    <x v="12"/>
    <n v="3"/>
  </r>
  <r>
    <x v="51"/>
    <x v="11"/>
    <n v="2"/>
  </r>
  <r>
    <x v="51"/>
    <x v="10"/>
    <n v="2"/>
  </r>
  <r>
    <x v="51"/>
    <x v="9"/>
    <n v="4"/>
  </r>
  <r>
    <x v="51"/>
    <x v="8"/>
    <n v="2"/>
  </r>
  <r>
    <x v="51"/>
    <x v="7"/>
    <n v="0"/>
  </r>
  <r>
    <x v="51"/>
    <x v="6"/>
    <n v="2"/>
  </r>
  <r>
    <x v="51"/>
    <x v="5"/>
    <n v="1"/>
  </r>
  <r>
    <x v="51"/>
    <x v="4"/>
    <n v="0"/>
  </r>
  <r>
    <x v="51"/>
    <x v="3"/>
    <n v="2"/>
  </r>
  <r>
    <x v="51"/>
    <x v="2"/>
    <n v="3"/>
  </r>
  <r>
    <x v="51"/>
    <x v="1"/>
    <n v="3"/>
  </r>
  <r>
    <x v="51"/>
    <x v="0"/>
    <n v="0"/>
  </r>
  <r>
    <x v="52"/>
    <x v="52"/>
    <n v="118"/>
  </r>
  <r>
    <x v="52"/>
    <x v="51"/>
    <n v="283"/>
  </r>
  <r>
    <x v="52"/>
    <x v="50"/>
    <n v="194"/>
  </r>
  <r>
    <x v="52"/>
    <x v="49"/>
    <n v="181"/>
  </r>
  <r>
    <x v="52"/>
    <x v="48"/>
    <n v="125"/>
  </r>
  <r>
    <x v="52"/>
    <x v="47"/>
    <n v="241"/>
  </r>
  <r>
    <x v="52"/>
    <x v="46"/>
    <n v="174"/>
  </r>
  <r>
    <x v="52"/>
    <x v="45"/>
    <n v="128"/>
  </r>
  <r>
    <x v="52"/>
    <x v="44"/>
    <n v="82"/>
  </r>
  <r>
    <x v="52"/>
    <x v="43"/>
    <n v="68"/>
  </r>
  <r>
    <x v="52"/>
    <x v="42"/>
    <n v="89"/>
  </r>
  <r>
    <x v="52"/>
    <x v="41"/>
    <n v="58"/>
  </r>
  <r>
    <x v="52"/>
    <x v="40"/>
    <n v="41"/>
  </r>
  <r>
    <x v="52"/>
    <x v="39"/>
    <n v="51"/>
  </r>
  <r>
    <x v="52"/>
    <x v="38"/>
    <n v="45"/>
  </r>
  <r>
    <x v="52"/>
    <x v="37"/>
    <n v="42"/>
  </r>
  <r>
    <x v="52"/>
    <x v="36"/>
    <n v="39"/>
  </r>
  <r>
    <x v="52"/>
    <x v="35"/>
    <n v="62"/>
  </r>
  <r>
    <x v="52"/>
    <x v="34"/>
    <n v="44"/>
  </r>
  <r>
    <x v="52"/>
    <x v="33"/>
    <n v="35"/>
  </r>
  <r>
    <x v="52"/>
    <x v="32"/>
    <n v="30"/>
  </r>
  <r>
    <x v="52"/>
    <x v="31"/>
    <n v="31"/>
  </r>
  <r>
    <x v="52"/>
    <x v="30"/>
    <n v="25"/>
  </r>
  <r>
    <x v="52"/>
    <x v="29"/>
    <n v="18"/>
  </r>
  <r>
    <x v="52"/>
    <x v="28"/>
    <n v="8"/>
  </r>
  <r>
    <x v="52"/>
    <x v="27"/>
    <n v="8"/>
  </r>
  <r>
    <x v="52"/>
    <x v="26"/>
    <n v="5"/>
  </r>
  <r>
    <x v="52"/>
    <x v="25"/>
    <n v="4"/>
  </r>
  <r>
    <x v="52"/>
    <x v="24"/>
    <n v="6"/>
  </r>
  <r>
    <x v="52"/>
    <x v="23"/>
    <n v="9"/>
  </r>
  <r>
    <x v="52"/>
    <x v="22"/>
    <n v="5"/>
  </r>
  <r>
    <x v="52"/>
    <x v="21"/>
    <n v="5"/>
  </r>
  <r>
    <x v="52"/>
    <x v="20"/>
    <n v="5"/>
  </r>
  <r>
    <x v="52"/>
    <x v="19"/>
    <n v="3"/>
  </r>
  <r>
    <x v="52"/>
    <x v="18"/>
    <n v="5"/>
  </r>
  <r>
    <x v="52"/>
    <x v="17"/>
    <n v="3"/>
  </r>
  <r>
    <x v="52"/>
    <x v="16"/>
    <n v="2"/>
  </r>
  <r>
    <x v="52"/>
    <x v="15"/>
    <n v="2"/>
  </r>
  <r>
    <x v="52"/>
    <x v="14"/>
    <n v="3"/>
  </r>
  <r>
    <x v="52"/>
    <x v="13"/>
    <n v="3"/>
  </r>
  <r>
    <x v="52"/>
    <x v="12"/>
    <n v="2"/>
  </r>
  <r>
    <x v="52"/>
    <x v="11"/>
    <n v="5"/>
  </r>
  <r>
    <x v="52"/>
    <x v="10"/>
    <n v="4"/>
  </r>
  <r>
    <x v="52"/>
    <x v="9"/>
    <n v="2"/>
  </r>
  <r>
    <x v="52"/>
    <x v="8"/>
    <n v="0"/>
  </r>
  <r>
    <x v="52"/>
    <x v="7"/>
    <n v="3"/>
  </r>
  <r>
    <x v="52"/>
    <x v="6"/>
    <n v="2"/>
  </r>
  <r>
    <x v="52"/>
    <x v="5"/>
    <n v="0"/>
  </r>
  <r>
    <x v="52"/>
    <x v="4"/>
    <n v="1"/>
  </r>
  <r>
    <x v="52"/>
    <x v="3"/>
    <n v="3"/>
  </r>
  <r>
    <x v="52"/>
    <x v="2"/>
    <n v="0"/>
  </r>
  <r>
    <x v="52"/>
    <x v="1"/>
    <n v="0"/>
  </r>
  <r>
    <x v="52"/>
    <x v="0"/>
    <n v="2"/>
  </r>
  <r>
    <x v="53"/>
    <x v="53"/>
    <n v="122"/>
  </r>
  <r>
    <x v="53"/>
    <x v="52"/>
    <n v="223"/>
  </r>
  <r>
    <x v="53"/>
    <x v="51"/>
    <n v="233"/>
  </r>
  <r>
    <x v="53"/>
    <x v="50"/>
    <n v="122"/>
  </r>
  <r>
    <x v="53"/>
    <x v="49"/>
    <n v="135"/>
  </r>
  <r>
    <x v="53"/>
    <x v="48"/>
    <n v="101"/>
  </r>
  <r>
    <x v="53"/>
    <x v="47"/>
    <n v="190"/>
  </r>
  <r>
    <x v="53"/>
    <x v="46"/>
    <n v="149"/>
  </r>
  <r>
    <x v="53"/>
    <x v="45"/>
    <n v="98"/>
  </r>
  <r>
    <x v="53"/>
    <x v="44"/>
    <n v="67"/>
  </r>
  <r>
    <x v="53"/>
    <x v="43"/>
    <n v="62"/>
  </r>
  <r>
    <x v="53"/>
    <x v="42"/>
    <n v="66"/>
  </r>
  <r>
    <x v="53"/>
    <x v="41"/>
    <n v="63"/>
  </r>
  <r>
    <x v="53"/>
    <x v="40"/>
    <n v="35"/>
  </r>
  <r>
    <x v="53"/>
    <x v="39"/>
    <n v="41"/>
  </r>
  <r>
    <x v="53"/>
    <x v="38"/>
    <n v="36"/>
  </r>
  <r>
    <x v="53"/>
    <x v="37"/>
    <n v="34"/>
  </r>
  <r>
    <x v="53"/>
    <x v="36"/>
    <n v="31"/>
  </r>
  <r>
    <x v="53"/>
    <x v="35"/>
    <n v="60"/>
  </r>
  <r>
    <x v="53"/>
    <x v="34"/>
    <n v="39"/>
  </r>
  <r>
    <x v="53"/>
    <x v="33"/>
    <n v="35"/>
  </r>
  <r>
    <x v="53"/>
    <x v="32"/>
    <n v="25"/>
  </r>
  <r>
    <x v="53"/>
    <x v="31"/>
    <n v="20"/>
  </r>
  <r>
    <x v="53"/>
    <x v="30"/>
    <n v="17"/>
  </r>
  <r>
    <x v="53"/>
    <x v="29"/>
    <n v="13"/>
  </r>
  <r>
    <x v="53"/>
    <x v="28"/>
    <n v="5"/>
  </r>
  <r>
    <x v="53"/>
    <x v="27"/>
    <n v="4"/>
  </r>
  <r>
    <x v="53"/>
    <x v="26"/>
    <n v="5"/>
  </r>
  <r>
    <x v="53"/>
    <x v="25"/>
    <n v="3"/>
  </r>
  <r>
    <x v="53"/>
    <x v="24"/>
    <n v="2"/>
  </r>
  <r>
    <x v="53"/>
    <x v="23"/>
    <n v="9"/>
  </r>
  <r>
    <x v="53"/>
    <x v="22"/>
    <n v="5"/>
  </r>
  <r>
    <x v="53"/>
    <x v="21"/>
    <n v="4"/>
  </r>
  <r>
    <x v="53"/>
    <x v="20"/>
    <n v="4"/>
  </r>
  <r>
    <x v="53"/>
    <x v="19"/>
    <n v="4"/>
  </r>
  <r>
    <x v="53"/>
    <x v="18"/>
    <n v="4"/>
  </r>
  <r>
    <x v="53"/>
    <x v="17"/>
    <n v="4"/>
  </r>
  <r>
    <x v="53"/>
    <x v="16"/>
    <n v="0"/>
  </r>
  <r>
    <x v="53"/>
    <x v="15"/>
    <n v="3"/>
  </r>
  <r>
    <x v="53"/>
    <x v="14"/>
    <n v="1"/>
  </r>
  <r>
    <x v="53"/>
    <x v="13"/>
    <n v="2"/>
  </r>
  <r>
    <x v="53"/>
    <x v="12"/>
    <n v="2"/>
  </r>
  <r>
    <x v="53"/>
    <x v="11"/>
    <n v="3"/>
  </r>
  <r>
    <x v="53"/>
    <x v="10"/>
    <n v="4"/>
  </r>
  <r>
    <x v="53"/>
    <x v="9"/>
    <n v="2"/>
  </r>
  <r>
    <x v="53"/>
    <x v="8"/>
    <n v="1"/>
  </r>
  <r>
    <x v="53"/>
    <x v="7"/>
    <n v="1"/>
  </r>
  <r>
    <x v="53"/>
    <x v="6"/>
    <n v="1"/>
  </r>
  <r>
    <x v="53"/>
    <x v="5"/>
    <n v="0"/>
  </r>
  <r>
    <x v="53"/>
    <x v="4"/>
    <n v="3"/>
  </r>
  <r>
    <x v="53"/>
    <x v="3"/>
    <n v="2"/>
  </r>
  <r>
    <x v="53"/>
    <x v="2"/>
    <n v="3"/>
  </r>
  <r>
    <x v="53"/>
    <x v="1"/>
    <n v="1"/>
  </r>
  <r>
    <x v="53"/>
    <x v="0"/>
    <n v="1"/>
  </r>
  <r>
    <x v="54"/>
    <x v="54"/>
    <n v="179"/>
  </r>
  <r>
    <x v="54"/>
    <x v="53"/>
    <n v="291"/>
  </r>
  <r>
    <x v="54"/>
    <x v="52"/>
    <n v="230"/>
  </r>
  <r>
    <x v="54"/>
    <x v="51"/>
    <n v="181"/>
  </r>
  <r>
    <x v="54"/>
    <x v="50"/>
    <n v="113"/>
  </r>
  <r>
    <x v="54"/>
    <x v="49"/>
    <n v="137"/>
  </r>
  <r>
    <x v="54"/>
    <x v="48"/>
    <n v="102"/>
  </r>
  <r>
    <x v="54"/>
    <x v="47"/>
    <n v="200"/>
  </r>
  <r>
    <x v="54"/>
    <x v="46"/>
    <n v="138"/>
  </r>
  <r>
    <x v="54"/>
    <x v="45"/>
    <n v="97"/>
  </r>
  <r>
    <x v="54"/>
    <x v="44"/>
    <n v="77"/>
  </r>
  <r>
    <x v="54"/>
    <x v="43"/>
    <n v="59"/>
  </r>
  <r>
    <x v="54"/>
    <x v="42"/>
    <n v="86"/>
  </r>
  <r>
    <x v="54"/>
    <x v="41"/>
    <n v="69"/>
  </r>
  <r>
    <x v="54"/>
    <x v="40"/>
    <n v="38"/>
  </r>
  <r>
    <x v="54"/>
    <x v="39"/>
    <n v="43"/>
  </r>
  <r>
    <x v="54"/>
    <x v="38"/>
    <n v="40"/>
  </r>
  <r>
    <x v="54"/>
    <x v="37"/>
    <n v="32"/>
  </r>
  <r>
    <x v="54"/>
    <x v="36"/>
    <n v="38"/>
  </r>
  <r>
    <x v="54"/>
    <x v="35"/>
    <n v="60"/>
  </r>
  <r>
    <x v="54"/>
    <x v="34"/>
    <n v="45"/>
  </r>
  <r>
    <x v="54"/>
    <x v="33"/>
    <n v="36"/>
  </r>
  <r>
    <x v="54"/>
    <x v="32"/>
    <n v="22"/>
  </r>
  <r>
    <x v="54"/>
    <x v="31"/>
    <n v="19"/>
  </r>
  <r>
    <x v="54"/>
    <x v="30"/>
    <n v="15"/>
  </r>
  <r>
    <x v="54"/>
    <x v="29"/>
    <n v="10"/>
  </r>
  <r>
    <x v="54"/>
    <x v="28"/>
    <n v="4"/>
  </r>
  <r>
    <x v="54"/>
    <x v="27"/>
    <n v="4"/>
  </r>
  <r>
    <x v="54"/>
    <x v="26"/>
    <n v="5"/>
  </r>
  <r>
    <x v="54"/>
    <x v="25"/>
    <n v="5"/>
  </r>
  <r>
    <x v="54"/>
    <x v="24"/>
    <n v="4"/>
  </r>
  <r>
    <x v="54"/>
    <x v="23"/>
    <n v="7"/>
  </r>
  <r>
    <x v="54"/>
    <x v="22"/>
    <n v="5"/>
  </r>
  <r>
    <x v="54"/>
    <x v="21"/>
    <n v="5"/>
  </r>
  <r>
    <x v="54"/>
    <x v="20"/>
    <n v="4"/>
  </r>
  <r>
    <x v="54"/>
    <x v="19"/>
    <n v="3"/>
  </r>
  <r>
    <x v="54"/>
    <x v="18"/>
    <n v="4"/>
  </r>
  <r>
    <x v="54"/>
    <x v="17"/>
    <n v="4"/>
  </r>
  <r>
    <x v="54"/>
    <x v="16"/>
    <n v="3"/>
  </r>
  <r>
    <x v="54"/>
    <x v="15"/>
    <n v="3"/>
  </r>
  <r>
    <x v="54"/>
    <x v="14"/>
    <n v="3"/>
  </r>
  <r>
    <x v="54"/>
    <x v="13"/>
    <n v="3"/>
  </r>
  <r>
    <x v="54"/>
    <x v="12"/>
    <n v="2"/>
  </r>
  <r>
    <x v="54"/>
    <x v="11"/>
    <n v="1"/>
  </r>
  <r>
    <x v="54"/>
    <x v="10"/>
    <n v="4"/>
  </r>
  <r>
    <x v="54"/>
    <x v="9"/>
    <n v="3"/>
  </r>
  <r>
    <x v="54"/>
    <x v="8"/>
    <n v="3"/>
  </r>
  <r>
    <x v="54"/>
    <x v="7"/>
    <n v="1"/>
  </r>
  <r>
    <x v="54"/>
    <x v="6"/>
    <n v="0"/>
  </r>
  <r>
    <x v="54"/>
    <x v="5"/>
    <n v="0"/>
  </r>
  <r>
    <x v="54"/>
    <x v="4"/>
    <n v="2"/>
  </r>
  <r>
    <x v="54"/>
    <x v="3"/>
    <n v="3"/>
  </r>
  <r>
    <x v="54"/>
    <x v="2"/>
    <n v="2"/>
  </r>
  <r>
    <x v="54"/>
    <x v="1"/>
    <n v="2"/>
  </r>
  <r>
    <x v="54"/>
    <x v="0"/>
    <n v="0"/>
  </r>
  <r>
    <x v="55"/>
    <x v="55"/>
    <n v="144"/>
  </r>
  <r>
    <x v="55"/>
    <x v="54"/>
    <n v="360"/>
  </r>
  <r>
    <x v="55"/>
    <x v="53"/>
    <n v="256"/>
  </r>
  <r>
    <x v="55"/>
    <x v="52"/>
    <n v="151"/>
  </r>
  <r>
    <x v="55"/>
    <x v="51"/>
    <n v="141"/>
  </r>
  <r>
    <x v="55"/>
    <x v="50"/>
    <n v="97"/>
  </r>
  <r>
    <x v="55"/>
    <x v="49"/>
    <n v="117"/>
  </r>
  <r>
    <x v="55"/>
    <x v="48"/>
    <n v="88"/>
  </r>
  <r>
    <x v="55"/>
    <x v="47"/>
    <n v="159"/>
  </r>
  <r>
    <x v="55"/>
    <x v="46"/>
    <n v="121"/>
  </r>
  <r>
    <x v="55"/>
    <x v="45"/>
    <n v="99"/>
  </r>
  <r>
    <x v="55"/>
    <x v="44"/>
    <n v="61"/>
  </r>
  <r>
    <x v="55"/>
    <x v="43"/>
    <n v="67"/>
  </r>
  <r>
    <x v="55"/>
    <x v="42"/>
    <n v="78"/>
  </r>
  <r>
    <x v="55"/>
    <x v="41"/>
    <n v="61"/>
  </r>
  <r>
    <x v="55"/>
    <x v="40"/>
    <n v="31"/>
  </r>
  <r>
    <x v="55"/>
    <x v="39"/>
    <n v="39"/>
  </r>
  <r>
    <x v="55"/>
    <x v="38"/>
    <n v="33"/>
  </r>
  <r>
    <x v="55"/>
    <x v="37"/>
    <n v="36"/>
  </r>
  <r>
    <x v="55"/>
    <x v="36"/>
    <n v="29"/>
  </r>
  <r>
    <x v="55"/>
    <x v="35"/>
    <n v="58"/>
  </r>
  <r>
    <x v="55"/>
    <x v="34"/>
    <n v="40"/>
  </r>
  <r>
    <x v="55"/>
    <x v="33"/>
    <n v="26"/>
  </r>
  <r>
    <x v="55"/>
    <x v="32"/>
    <n v="16"/>
  </r>
  <r>
    <x v="55"/>
    <x v="31"/>
    <n v="16"/>
  </r>
  <r>
    <x v="55"/>
    <x v="30"/>
    <n v="11"/>
  </r>
  <r>
    <x v="55"/>
    <x v="29"/>
    <n v="8"/>
  </r>
  <r>
    <x v="55"/>
    <x v="28"/>
    <n v="5"/>
  </r>
  <r>
    <x v="55"/>
    <x v="27"/>
    <n v="3"/>
  </r>
  <r>
    <x v="55"/>
    <x v="26"/>
    <n v="3"/>
  </r>
  <r>
    <x v="55"/>
    <x v="25"/>
    <n v="3"/>
  </r>
  <r>
    <x v="55"/>
    <x v="24"/>
    <n v="2"/>
  </r>
  <r>
    <x v="55"/>
    <x v="23"/>
    <n v="8"/>
  </r>
  <r>
    <x v="55"/>
    <x v="22"/>
    <n v="7"/>
  </r>
  <r>
    <x v="55"/>
    <x v="21"/>
    <n v="6"/>
  </r>
  <r>
    <x v="55"/>
    <x v="20"/>
    <n v="5"/>
  </r>
  <r>
    <x v="55"/>
    <x v="19"/>
    <n v="4"/>
  </r>
  <r>
    <x v="55"/>
    <x v="18"/>
    <n v="2"/>
  </r>
  <r>
    <x v="55"/>
    <x v="17"/>
    <n v="1"/>
  </r>
  <r>
    <x v="55"/>
    <x v="16"/>
    <n v="3"/>
  </r>
  <r>
    <x v="55"/>
    <x v="15"/>
    <n v="0"/>
  </r>
  <r>
    <x v="55"/>
    <x v="14"/>
    <n v="3"/>
  </r>
  <r>
    <x v="55"/>
    <x v="13"/>
    <n v="1"/>
  </r>
  <r>
    <x v="55"/>
    <x v="12"/>
    <n v="1"/>
  </r>
  <r>
    <x v="55"/>
    <x v="11"/>
    <n v="3"/>
  </r>
  <r>
    <x v="55"/>
    <x v="10"/>
    <n v="2"/>
  </r>
  <r>
    <x v="55"/>
    <x v="9"/>
    <n v="1"/>
  </r>
  <r>
    <x v="55"/>
    <x v="8"/>
    <n v="1"/>
  </r>
  <r>
    <x v="55"/>
    <x v="7"/>
    <n v="0"/>
  </r>
  <r>
    <x v="55"/>
    <x v="6"/>
    <n v="3"/>
  </r>
  <r>
    <x v="55"/>
    <x v="5"/>
    <n v="2"/>
  </r>
  <r>
    <x v="55"/>
    <x v="4"/>
    <n v="0"/>
  </r>
  <r>
    <x v="55"/>
    <x v="3"/>
    <n v="2"/>
  </r>
  <r>
    <x v="55"/>
    <x v="2"/>
    <n v="3"/>
  </r>
  <r>
    <x v="55"/>
    <x v="1"/>
    <n v="0"/>
  </r>
  <r>
    <x v="55"/>
    <x v="0"/>
    <n v="2"/>
  </r>
  <r>
    <x v="56"/>
    <x v="56"/>
    <n v="109"/>
  </r>
  <r>
    <x v="56"/>
    <x v="55"/>
    <n v="198"/>
  </r>
  <r>
    <x v="56"/>
    <x v="54"/>
    <n v="218"/>
  </r>
  <r>
    <x v="56"/>
    <x v="53"/>
    <n v="114"/>
  </r>
  <r>
    <x v="56"/>
    <x v="52"/>
    <n v="82"/>
  </r>
  <r>
    <x v="56"/>
    <x v="51"/>
    <n v="86"/>
  </r>
  <r>
    <x v="56"/>
    <x v="50"/>
    <n v="56"/>
  </r>
  <r>
    <x v="56"/>
    <x v="49"/>
    <n v="68"/>
  </r>
  <r>
    <x v="56"/>
    <x v="48"/>
    <n v="53"/>
  </r>
  <r>
    <x v="56"/>
    <x v="47"/>
    <n v="95"/>
  </r>
  <r>
    <x v="56"/>
    <x v="46"/>
    <n v="81"/>
  </r>
  <r>
    <x v="56"/>
    <x v="45"/>
    <n v="54"/>
  </r>
  <r>
    <x v="56"/>
    <x v="44"/>
    <n v="48"/>
  </r>
  <r>
    <x v="56"/>
    <x v="43"/>
    <n v="43"/>
  </r>
  <r>
    <x v="56"/>
    <x v="42"/>
    <n v="50"/>
  </r>
  <r>
    <x v="56"/>
    <x v="41"/>
    <n v="36"/>
  </r>
  <r>
    <x v="56"/>
    <x v="40"/>
    <n v="19"/>
  </r>
  <r>
    <x v="56"/>
    <x v="39"/>
    <n v="20"/>
  </r>
  <r>
    <x v="56"/>
    <x v="38"/>
    <n v="23"/>
  </r>
  <r>
    <x v="56"/>
    <x v="37"/>
    <n v="19"/>
  </r>
  <r>
    <x v="56"/>
    <x v="36"/>
    <n v="29"/>
  </r>
  <r>
    <x v="56"/>
    <x v="35"/>
    <n v="37"/>
  </r>
  <r>
    <x v="56"/>
    <x v="34"/>
    <n v="19"/>
  </r>
  <r>
    <x v="56"/>
    <x v="33"/>
    <n v="13"/>
  </r>
  <r>
    <x v="56"/>
    <x v="32"/>
    <n v="11"/>
  </r>
  <r>
    <x v="56"/>
    <x v="31"/>
    <n v="9"/>
  </r>
  <r>
    <x v="56"/>
    <x v="30"/>
    <n v="7"/>
  </r>
  <r>
    <x v="56"/>
    <x v="29"/>
    <n v="5"/>
  </r>
  <r>
    <x v="56"/>
    <x v="28"/>
    <n v="2"/>
  </r>
  <r>
    <x v="56"/>
    <x v="27"/>
    <n v="3"/>
  </r>
  <r>
    <x v="56"/>
    <x v="26"/>
    <n v="4"/>
  </r>
  <r>
    <x v="56"/>
    <x v="25"/>
    <n v="1"/>
  </r>
  <r>
    <x v="56"/>
    <x v="24"/>
    <n v="2"/>
  </r>
  <r>
    <x v="56"/>
    <x v="23"/>
    <n v="6"/>
  </r>
  <r>
    <x v="56"/>
    <x v="22"/>
    <n v="2"/>
  </r>
  <r>
    <x v="56"/>
    <x v="21"/>
    <n v="2"/>
  </r>
  <r>
    <x v="56"/>
    <x v="20"/>
    <n v="2"/>
  </r>
  <r>
    <x v="56"/>
    <x v="19"/>
    <n v="3"/>
  </r>
  <r>
    <x v="56"/>
    <x v="18"/>
    <n v="2"/>
  </r>
  <r>
    <x v="56"/>
    <x v="17"/>
    <n v="3"/>
  </r>
  <r>
    <x v="56"/>
    <x v="16"/>
    <n v="0"/>
  </r>
  <r>
    <x v="56"/>
    <x v="15"/>
    <n v="0"/>
  </r>
  <r>
    <x v="56"/>
    <x v="14"/>
    <n v="1"/>
  </r>
  <r>
    <x v="56"/>
    <x v="13"/>
    <n v="0"/>
  </r>
  <r>
    <x v="56"/>
    <x v="12"/>
    <n v="3"/>
  </r>
  <r>
    <x v="56"/>
    <x v="11"/>
    <n v="4"/>
  </r>
  <r>
    <x v="56"/>
    <x v="10"/>
    <n v="0"/>
  </r>
  <r>
    <x v="56"/>
    <x v="9"/>
    <n v="0"/>
  </r>
  <r>
    <x v="56"/>
    <x v="8"/>
    <n v="3"/>
  </r>
  <r>
    <x v="56"/>
    <x v="7"/>
    <n v="2"/>
  </r>
  <r>
    <x v="56"/>
    <x v="6"/>
    <n v="3"/>
  </r>
  <r>
    <x v="56"/>
    <x v="5"/>
    <n v="0"/>
  </r>
  <r>
    <x v="56"/>
    <x v="4"/>
    <n v="1"/>
  </r>
  <r>
    <x v="56"/>
    <x v="3"/>
    <n v="0"/>
  </r>
  <r>
    <x v="56"/>
    <x v="2"/>
    <n v="1"/>
  </r>
  <r>
    <x v="56"/>
    <x v="1"/>
    <n v="2"/>
  </r>
  <r>
    <x v="56"/>
    <x v="0"/>
    <n v="0"/>
  </r>
  <r>
    <x v="57"/>
    <x v="57"/>
    <n v="132"/>
  </r>
  <r>
    <x v="57"/>
    <x v="56"/>
    <n v="231"/>
  </r>
  <r>
    <x v="57"/>
    <x v="55"/>
    <n v="192"/>
  </r>
  <r>
    <x v="57"/>
    <x v="54"/>
    <n v="158"/>
  </r>
  <r>
    <x v="57"/>
    <x v="53"/>
    <n v="97"/>
  </r>
  <r>
    <x v="57"/>
    <x v="52"/>
    <n v="76"/>
  </r>
  <r>
    <x v="57"/>
    <x v="51"/>
    <n v="80"/>
  </r>
  <r>
    <x v="57"/>
    <x v="50"/>
    <n v="54"/>
  </r>
  <r>
    <x v="57"/>
    <x v="49"/>
    <n v="65"/>
  </r>
  <r>
    <x v="57"/>
    <x v="48"/>
    <n v="50"/>
  </r>
  <r>
    <x v="57"/>
    <x v="47"/>
    <n v="104"/>
  </r>
  <r>
    <x v="57"/>
    <x v="46"/>
    <n v="68"/>
  </r>
  <r>
    <x v="57"/>
    <x v="45"/>
    <n v="65"/>
  </r>
  <r>
    <x v="57"/>
    <x v="44"/>
    <n v="45"/>
  </r>
  <r>
    <x v="57"/>
    <x v="43"/>
    <n v="42"/>
  </r>
  <r>
    <x v="57"/>
    <x v="42"/>
    <n v="44"/>
  </r>
  <r>
    <x v="57"/>
    <x v="41"/>
    <n v="33"/>
  </r>
  <r>
    <x v="57"/>
    <x v="40"/>
    <n v="20"/>
  </r>
  <r>
    <x v="57"/>
    <x v="39"/>
    <n v="24"/>
  </r>
  <r>
    <x v="57"/>
    <x v="38"/>
    <n v="21"/>
  </r>
  <r>
    <x v="57"/>
    <x v="37"/>
    <n v="27"/>
  </r>
  <r>
    <x v="57"/>
    <x v="36"/>
    <n v="32"/>
  </r>
  <r>
    <x v="57"/>
    <x v="35"/>
    <n v="31"/>
  </r>
  <r>
    <x v="57"/>
    <x v="34"/>
    <n v="18"/>
  </r>
  <r>
    <x v="57"/>
    <x v="33"/>
    <n v="12"/>
  </r>
  <r>
    <x v="57"/>
    <x v="32"/>
    <n v="7"/>
  </r>
  <r>
    <x v="57"/>
    <x v="31"/>
    <n v="6"/>
  </r>
  <r>
    <x v="57"/>
    <x v="30"/>
    <n v="6"/>
  </r>
  <r>
    <x v="57"/>
    <x v="29"/>
    <n v="2"/>
  </r>
  <r>
    <x v="57"/>
    <x v="28"/>
    <n v="2"/>
  </r>
  <r>
    <x v="57"/>
    <x v="27"/>
    <n v="1"/>
  </r>
  <r>
    <x v="57"/>
    <x v="26"/>
    <n v="3"/>
  </r>
  <r>
    <x v="57"/>
    <x v="25"/>
    <n v="1"/>
  </r>
  <r>
    <x v="57"/>
    <x v="24"/>
    <n v="3"/>
  </r>
  <r>
    <x v="57"/>
    <x v="23"/>
    <n v="2"/>
  </r>
  <r>
    <x v="57"/>
    <x v="22"/>
    <n v="5"/>
  </r>
  <r>
    <x v="57"/>
    <x v="21"/>
    <n v="3"/>
  </r>
  <r>
    <x v="57"/>
    <x v="20"/>
    <n v="3"/>
  </r>
  <r>
    <x v="57"/>
    <x v="19"/>
    <n v="2"/>
  </r>
  <r>
    <x v="57"/>
    <x v="18"/>
    <n v="1"/>
  </r>
  <r>
    <x v="57"/>
    <x v="17"/>
    <n v="1"/>
  </r>
  <r>
    <x v="57"/>
    <x v="16"/>
    <n v="2"/>
  </r>
  <r>
    <x v="57"/>
    <x v="15"/>
    <n v="2"/>
  </r>
  <r>
    <x v="57"/>
    <x v="14"/>
    <n v="1"/>
  </r>
  <r>
    <x v="57"/>
    <x v="13"/>
    <n v="1"/>
  </r>
  <r>
    <x v="57"/>
    <x v="12"/>
    <n v="3"/>
  </r>
  <r>
    <x v="57"/>
    <x v="11"/>
    <n v="4"/>
  </r>
  <r>
    <x v="57"/>
    <x v="10"/>
    <n v="2"/>
  </r>
  <r>
    <x v="57"/>
    <x v="9"/>
    <n v="2"/>
  </r>
  <r>
    <x v="57"/>
    <x v="8"/>
    <n v="0"/>
  </r>
  <r>
    <x v="57"/>
    <x v="7"/>
    <n v="1"/>
  </r>
  <r>
    <x v="57"/>
    <x v="6"/>
    <n v="3"/>
  </r>
  <r>
    <x v="57"/>
    <x v="5"/>
    <n v="1"/>
  </r>
  <r>
    <x v="57"/>
    <x v="4"/>
    <n v="2"/>
  </r>
  <r>
    <x v="57"/>
    <x v="3"/>
    <n v="2"/>
  </r>
  <r>
    <x v="57"/>
    <x v="2"/>
    <n v="2"/>
  </r>
  <r>
    <x v="57"/>
    <x v="1"/>
    <n v="2"/>
  </r>
  <r>
    <x v="57"/>
    <x v="0"/>
    <n v="3"/>
  </r>
  <r>
    <x v="58"/>
    <x v="58"/>
    <n v="137"/>
  </r>
  <r>
    <x v="58"/>
    <x v="57"/>
    <n v="257"/>
  </r>
  <r>
    <x v="58"/>
    <x v="56"/>
    <n v="202"/>
  </r>
  <r>
    <x v="58"/>
    <x v="55"/>
    <n v="123"/>
  </r>
  <r>
    <x v="58"/>
    <x v="54"/>
    <n v="120"/>
  </r>
  <r>
    <x v="58"/>
    <x v="53"/>
    <n v="84"/>
  </r>
  <r>
    <x v="58"/>
    <x v="52"/>
    <n v="66"/>
  </r>
  <r>
    <x v="58"/>
    <x v="51"/>
    <n v="67"/>
  </r>
  <r>
    <x v="58"/>
    <x v="50"/>
    <n v="44"/>
  </r>
  <r>
    <x v="58"/>
    <x v="49"/>
    <n v="54"/>
  </r>
  <r>
    <x v="58"/>
    <x v="48"/>
    <n v="37"/>
  </r>
  <r>
    <x v="58"/>
    <x v="47"/>
    <n v="78"/>
  </r>
  <r>
    <x v="58"/>
    <x v="46"/>
    <n v="76"/>
  </r>
  <r>
    <x v="58"/>
    <x v="45"/>
    <n v="58"/>
  </r>
  <r>
    <x v="58"/>
    <x v="44"/>
    <n v="40"/>
  </r>
  <r>
    <x v="58"/>
    <x v="43"/>
    <n v="35"/>
  </r>
  <r>
    <x v="58"/>
    <x v="42"/>
    <n v="41"/>
  </r>
  <r>
    <x v="58"/>
    <x v="41"/>
    <n v="27"/>
  </r>
  <r>
    <x v="58"/>
    <x v="40"/>
    <n v="19"/>
  </r>
  <r>
    <x v="58"/>
    <x v="39"/>
    <n v="22"/>
  </r>
  <r>
    <x v="58"/>
    <x v="38"/>
    <n v="25"/>
  </r>
  <r>
    <x v="58"/>
    <x v="37"/>
    <n v="29"/>
  </r>
  <r>
    <x v="58"/>
    <x v="36"/>
    <n v="25"/>
  </r>
  <r>
    <x v="58"/>
    <x v="35"/>
    <n v="21"/>
  </r>
  <r>
    <x v="58"/>
    <x v="34"/>
    <n v="13"/>
  </r>
  <r>
    <x v="58"/>
    <x v="33"/>
    <n v="9"/>
  </r>
  <r>
    <x v="58"/>
    <x v="32"/>
    <n v="5"/>
  </r>
  <r>
    <x v="58"/>
    <x v="31"/>
    <n v="4"/>
  </r>
  <r>
    <x v="58"/>
    <x v="30"/>
    <n v="5"/>
  </r>
  <r>
    <x v="58"/>
    <x v="29"/>
    <n v="3"/>
  </r>
  <r>
    <x v="58"/>
    <x v="28"/>
    <n v="3"/>
  </r>
  <r>
    <x v="58"/>
    <x v="27"/>
    <n v="3"/>
  </r>
  <r>
    <x v="58"/>
    <x v="26"/>
    <n v="0"/>
  </r>
  <r>
    <x v="58"/>
    <x v="25"/>
    <n v="2"/>
  </r>
  <r>
    <x v="58"/>
    <x v="24"/>
    <n v="2"/>
  </r>
  <r>
    <x v="58"/>
    <x v="23"/>
    <n v="4"/>
  </r>
  <r>
    <x v="58"/>
    <x v="22"/>
    <n v="1"/>
  </r>
  <r>
    <x v="58"/>
    <x v="21"/>
    <n v="1"/>
  </r>
  <r>
    <x v="58"/>
    <x v="20"/>
    <n v="2"/>
  </r>
  <r>
    <x v="58"/>
    <x v="19"/>
    <n v="2"/>
  </r>
  <r>
    <x v="58"/>
    <x v="18"/>
    <n v="0"/>
  </r>
  <r>
    <x v="58"/>
    <x v="17"/>
    <n v="3"/>
  </r>
  <r>
    <x v="58"/>
    <x v="16"/>
    <n v="3"/>
  </r>
  <r>
    <x v="58"/>
    <x v="15"/>
    <n v="0"/>
  </r>
  <r>
    <x v="58"/>
    <x v="14"/>
    <n v="0"/>
  </r>
  <r>
    <x v="58"/>
    <x v="13"/>
    <n v="2"/>
  </r>
  <r>
    <x v="58"/>
    <x v="12"/>
    <n v="3"/>
  </r>
  <r>
    <x v="58"/>
    <x v="11"/>
    <n v="1"/>
  </r>
  <r>
    <x v="58"/>
    <x v="10"/>
    <n v="1"/>
  </r>
  <r>
    <x v="58"/>
    <x v="9"/>
    <n v="3"/>
  </r>
  <r>
    <x v="58"/>
    <x v="8"/>
    <n v="2"/>
  </r>
  <r>
    <x v="58"/>
    <x v="7"/>
    <n v="0"/>
  </r>
  <r>
    <x v="58"/>
    <x v="6"/>
    <n v="0"/>
  </r>
  <r>
    <x v="58"/>
    <x v="5"/>
    <n v="0"/>
  </r>
  <r>
    <x v="58"/>
    <x v="4"/>
    <n v="3"/>
  </r>
  <r>
    <x v="58"/>
    <x v="3"/>
    <n v="0"/>
  </r>
  <r>
    <x v="58"/>
    <x v="2"/>
    <n v="2"/>
  </r>
  <r>
    <x v="58"/>
    <x v="1"/>
    <n v="2"/>
  </r>
  <r>
    <x v="58"/>
    <x v="0"/>
    <n v="2"/>
  </r>
  <r>
    <x v="59"/>
    <x v="59"/>
    <n v="199"/>
  </r>
  <r>
    <x v="59"/>
    <x v="58"/>
    <n v="300"/>
  </r>
  <r>
    <x v="59"/>
    <x v="57"/>
    <n v="246"/>
  </r>
  <r>
    <x v="59"/>
    <x v="56"/>
    <n v="143"/>
  </r>
  <r>
    <x v="59"/>
    <x v="55"/>
    <n v="104"/>
  </r>
  <r>
    <x v="59"/>
    <x v="54"/>
    <n v="114"/>
  </r>
  <r>
    <x v="59"/>
    <x v="53"/>
    <n v="79"/>
  </r>
  <r>
    <x v="59"/>
    <x v="52"/>
    <n v="58"/>
  </r>
  <r>
    <x v="59"/>
    <x v="51"/>
    <n v="61"/>
  </r>
  <r>
    <x v="59"/>
    <x v="50"/>
    <n v="41"/>
  </r>
  <r>
    <x v="59"/>
    <x v="49"/>
    <n v="46"/>
  </r>
  <r>
    <x v="59"/>
    <x v="48"/>
    <n v="45"/>
  </r>
  <r>
    <x v="59"/>
    <x v="47"/>
    <n v="98"/>
  </r>
  <r>
    <x v="59"/>
    <x v="46"/>
    <n v="79"/>
  </r>
  <r>
    <x v="59"/>
    <x v="45"/>
    <n v="55"/>
  </r>
  <r>
    <x v="59"/>
    <x v="44"/>
    <n v="40"/>
  </r>
  <r>
    <x v="59"/>
    <x v="43"/>
    <n v="35"/>
  </r>
  <r>
    <x v="59"/>
    <x v="42"/>
    <n v="35"/>
  </r>
  <r>
    <x v="59"/>
    <x v="41"/>
    <n v="33"/>
  </r>
  <r>
    <x v="59"/>
    <x v="40"/>
    <n v="17"/>
  </r>
  <r>
    <x v="59"/>
    <x v="39"/>
    <n v="29"/>
  </r>
  <r>
    <x v="59"/>
    <x v="38"/>
    <n v="32"/>
  </r>
  <r>
    <x v="59"/>
    <x v="37"/>
    <n v="28"/>
  </r>
  <r>
    <x v="59"/>
    <x v="36"/>
    <n v="23"/>
  </r>
  <r>
    <x v="59"/>
    <x v="35"/>
    <n v="17"/>
  </r>
  <r>
    <x v="59"/>
    <x v="34"/>
    <n v="10"/>
  </r>
  <r>
    <x v="59"/>
    <x v="33"/>
    <n v="9"/>
  </r>
  <r>
    <x v="59"/>
    <x v="32"/>
    <n v="3"/>
  </r>
  <r>
    <x v="59"/>
    <x v="31"/>
    <n v="6"/>
  </r>
  <r>
    <x v="59"/>
    <x v="30"/>
    <n v="5"/>
  </r>
  <r>
    <x v="59"/>
    <x v="29"/>
    <n v="3"/>
  </r>
  <r>
    <x v="59"/>
    <x v="28"/>
    <n v="1"/>
  </r>
  <r>
    <x v="59"/>
    <x v="27"/>
    <n v="3"/>
  </r>
  <r>
    <x v="59"/>
    <x v="26"/>
    <n v="1"/>
  </r>
  <r>
    <x v="59"/>
    <x v="25"/>
    <n v="0"/>
  </r>
  <r>
    <x v="59"/>
    <x v="24"/>
    <n v="3"/>
  </r>
  <r>
    <x v="59"/>
    <x v="23"/>
    <n v="2"/>
  </r>
  <r>
    <x v="59"/>
    <x v="22"/>
    <n v="2"/>
  </r>
  <r>
    <x v="59"/>
    <x v="21"/>
    <n v="4"/>
  </r>
  <r>
    <x v="59"/>
    <x v="20"/>
    <n v="0"/>
  </r>
  <r>
    <x v="59"/>
    <x v="19"/>
    <n v="3"/>
  </r>
  <r>
    <x v="59"/>
    <x v="18"/>
    <n v="3"/>
  </r>
  <r>
    <x v="59"/>
    <x v="17"/>
    <n v="3"/>
  </r>
  <r>
    <x v="59"/>
    <x v="16"/>
    <n v="3"/>
  </r>
  <r>
    <x v="59"/>
    <x v="15"/>
    <n v="2"/>
  </r>
  <r>
    <x v="59"/>
    <x v="14"/>
    <n v="3"/>
  </r>
  <r>
    <x v="59"/>
    <x v="13"/>
    <n v="2"/>
  </r>
  <r>
    <x v="59"/>
    <x v="12"/>
    <n v="2"/>
  </r>
  <r>
    <x v="59"/>
    <x v="11"/>
    <n v="1"/>
  </r>
  <r>
    <x v="59"/>
    <x v="10"/>
    <n v="3"/>
  </r>
  <r>
    <x v="59"/>
    <x v="9"/>
    <n v="1"/>
  </r>
  <r>
    <x v="59"/>
    <x v="8"/>
    <n v="0"/>
  </r>
  <r>
    <x v="59"/>
    <x v="7"/>
    <n v="1"/>
  </r>
  <r>
    <x v="59"/>
    <x v="6"/>
    <n v="0"/>
  </r>
  <r>
    <x v="59"/>
    <x v="5"/>
    <n v="2"/>
  </r>
  <r>
    <x v="59"/>
    <x v="4"/>
    <n v="0"/>
  </r>
  <r>
    <x v="59"/>
    <x v="3"/>
    <n v="0"/>
  </r>
  <r>
    <x v="59"/>
    <x v="2"/>
    <n v="3"/>
  </r>
  <r>
    <x v="59"/>
    <x v="1"/>
    <n v="2"/>
  </r>
  <r>
    <x v="59"/>
    <x v="0"/>
    <n v="1"/>
  </r>
  <r>
    <x v="60"/>
    <x v="60"/>
    <n v="148"/>
  </r>
  <r>
    <x v="60"/>
    <x v="59"/>
    <n v="430"/>
  </r>
  <r>
    <x v="60"/>
    <x v="58"/>
    <n v="290"/>
  </r>
  <r>
    <x v="60"/>
    <x v="57"/>
    <n v="174"/>
  </r>
  <r>
    <x v="60"/>
    <x v="56"/>
    <n v="122"/>
  </r>
  <r>
    <x v="60"/>
    <x v="55"/>
    <n v="99"/>
  </r>
  <r>
    <x v="60"/>
    <x v="54"/>
    <n v="104"/>
  </r>
  <r>
    <x v="60"/>
    <x v="53"/>
    <n v="71"/>
  </r>
  <r>
    <x v="60"/>
    <x v="52"/>
    <n v="57"/>
  </r>
  <r>
    <x v="60"/>
    <x v="51"/>
    <n v="55"/>
  </r>
  <r>
    <x v="60"/>
    <x v="50"/>
    <n v="34"/>
  </r>
  <r>
    <x v="60"/>
    <x v="49"/>
    <n v="52"/>
  </r>
  <r>
    <x v="60"/>
    <x v="48"/>
    <n v="46"/>
  </r>
  <r>
    <x v="60"/>
    <x v="47"/>
    <n v="98"/>
  </r>
  <r>
    <x v="60"/>
    <x v="46"/>
    <n v="73"/>
  </r>
  <r>
    <x v="60"/>
    <x v="45"/>
    <n v="51"/>
  </r>
  <r>
    <x v="60"/>
    <x v="44"/>
    <n v="39"/>
  </r>
  <r>
    <x v="60"/>
    <x v="43"/>
    <n v="28"/>
  </r>
  <r>
    <x v="60"/>
    <x v="42"/>
    <n v="42"/>
  </r>
  <r>
    <x v="60"/>
    <x v="41"/>
    <n v="28"/>
  </r>
  <r>
    <x v="60"/>
    <x v="40"/>
    <n v="25"/>
  </r>
  <r>
    <x v="60"/>
    <x v="39"/>
    <n v="34"/>
  </r>
  <r>
    <x v="60"/>
    <x v="38"/>
    <n v="27"/>
  </r>
  <r>
    <x v="60"/>
    <x v="37"/>
    <n v="25"/>
  </r>
  <r>
    <x v="60"/>
    <x v="36"/>
    <n v="21"/>
  </r>
  <r>
    <x v="60"/>
    <x v="35"/>
    <n v="15"/>
  </r>
  <r>
    <x v="60"/>
    <x v="34"/>
    <n v="9"/>
  </r>
  <r>
    <x v="60"/>
    <x v="33"/>
    <n v="8"/>
  </r>
  <r>
    <x v="60"/>
    <x v="32"/>
    <n v="5"/>
  </r>
  <r>
    <x v="60"/>
    <x v="31"/>
    <n v="5"/>
  </r>
  <r>
    <x v="60"/>
    <x v="30"/>
    <n v="4"/>
  </r>
  <r>
    <x v="60"/>
    <x v="29"/>
    <n v="3"/>
  </r>
  <r>
    <x v="60"/>
    <x v="28"/>
    <n v="3"/>
  </r>
  <r>
    <x v="60"/>
    <x v="27"/>
    <n v="1"/>
  </r>
  <r>
    <x v="60"/>
    <x v="26"/>
    <n v="1"/>
  </r>
  <r>
    <x v="60"/>
    <x v="25"/>
    <n v="1"/>
  </r>
  <r>
    <x v="60"/>
    <x v="24"/>
    <n v="3"/>
  </r>
  <r>
    <x v="60"/>
    <x v="23"/>
    <n v="3"/>
  </r>
  <r>
    <x v="60"/>
    <x v="22"/>
    <n v="2"/>
  </r>
  <r>
    <x v="60"/>
    <x v="21"/>
    <n v="1"/>
  </r>
  <r>
    <x v="60"/>
    <x v="20"/>
    <n v="1"/>
  </r>
  <r>
    <x v="60"/>
    <x v="19"/>
    <n v="0"/>
  </r>
  <r>
    <x v="60"/>
    <x v="18"/>
    <n v="0"/>
  </r>
  <r>
    <x v="60"/>
    <x v="17"/>
    <n v="3"/>
  </r>
  <r>
    <x v="60"/>
    <x v="16"/>
    <n v="3"/>
  </r>
  <r>
    <x v="60"/>
    <x v="15"/>
    <n v="1"/>
  </r>
  <r>
    <x v="60"/>
    <x v="14"/>
    <n v="3"/>
  </r>
  <r>
    <x v="60"/>
    <x v="13"/>
    <n v="1"/>
  </r>
  <r>
    <x v="60"/>
    <x v="12"/>
    <n v="1"/>
  </r>
  <r>
    <x v="60"/>
    <x v="11"/>
    <n v="2"/>
  </r>
  <r>
    <x v="60"/>
    <x v="10"/>
    <n v="0"/>
  </r>
  <r>
    <x v="60"/>
    <x v="9"/>
    <n v="0"/>
  </r>
  <r>
    <x v="60"/>
    <x v="8"/>
    <n v="0"/>
  </r>
  <r>
    <x v="60"/>
    <x v="7"/>
    <n v="2"/>
  </r>
  <r>
    <x v="60"/>
    <x v="6"/>
    <n v="3"/>
  </r>
  <r>
    <x v="60"/>
    <x v="5"/>
    <n v="2"/>
  </r>
  <r>
    <x v="60"/>
    <x v="4"/>
    <n v="0"/>
  </r>
  <r>
    <x v="60"/>
    <x v="3"/>
    <n v="2"/>
  </r>
  <r>
    <x v="60"/>
    <x v="2"/>
    <n v="0"/>
  </r>
  <r>
    <x v="60"/>
    <x v="1"/>
    <n v="1"/>
  </r>
  <r>
    <x v="60"/>
    <x v="0"/>
    <n v="0"/>
  </r>
  <r>
    <x v="61"/>
    <x v="61"/>
    <n v="131"/>
  </r>
  <r>
    <x v="61"/>
    <x v="60"/>
    <n v="247"/>
  </r>
  <r>
    <x v="61"/>
    <x v="59"/>
    <n v="347"/>
  </r>
  <r>
    <x v="61"/>
    <x v="58"/>
    <n v="176"/>
  </r>
  <r>
    <x v="61"/>
    <x v="57"/>
    <n v="127"/>
  </r>
  <r>
    <x v="61"/>
    <x v="56"/>
    <n v="97"/>
  </r>
  <r>
    <x v="61"/>
    <x v="55"/>
    <n v="78"/>
  </r>
  <r>
    <x v="61"/>
    <x v="54"/>
    <n v="84"/>
  </r>
  <r>
    <x v="61"/>
    <x v="53"/>
    <n v="59"/>
  </r>
  <r>
    <x v="61"/>
    <x v="52"/>
    <n v="45"/>
  </r>
  <r>
    <x v="61"/>
    <x v="51"/>
    <n v="40"/>
  </r>
  <r>
    <x v="61"/>
    <x v="50"/>
    <n v="34"/>
  </r>
  <r>
    <x v="61"/>
    <x v="49"/>
    <n v="47"/>
  </r>
  <r>
    <x v="61"/>
    <x v="48"/>
    <n v="44"/>
  </r>
  <r>
    <x v="61"/>
    <x v="47"/>
    <n v="81"/>
  </r>
  <r>
    <x v="61"/>
    <x v="46"/>
    <n v="58"/>
  </r>
  <r>
    <x v="61"/>
    <x v="45"/>
    <n v="42"/>
  </r>
  <r>
    <x v="61"/>
    <x v="44"/>
    <n v="28"/>
  </r>
  <r>
    <x v="61"/>
    <x v="43"/>
    <n v="30"/>
  </r>
  <r>
    <x v="61"/>
    <x v="42"/>
    <n v="32"/>
  </r>
  <r>
    <x v="61"/>
    <x v="41"/>
    <n v="35"/>
  </r>
  <r>
    <x v="61"/>
    <x v="40"/>
    <n v="23"/>
  </r>
  <r>
    <x v="61"/>
    <x v="39"/>
    <n v="24"/>
  </r>
  <r>
    <x v="61"/>
    <x v="38"/>
    <n v="21"/>
  </r>
  <r>
    <x v="61"/>
    <x v="37"/>
    <n v="19"/>
  </r>
  <r>
    <x v="61"/>
    <x v="36"/>
    <n v="12"/>
  </r>
  <r>
    <x v="61"/>
    <x v="35"/>
    <n v="10"/>
  </r>
  <r>
    <x v="61"/>
    <x v="34"/>
    <n v="6"/>
  </r>
  <r>
    <x v="61"/>
    <x v="33"/>
    <n v="5"/>
  </r>
  <r>
    <x v="61"/>
    <x v="32"/>
    <n v="5"/>
  </r>
  <r>
    <x v="61"/>
    <x v="31"/>
    <n v="3"/>
  </r>
  <r>
    <x v="61"/>
    <x v="30"/>
    <n v="3"/>
  </r>
  <r>
    <x v="61"/>
    <x v="29"/>
    <n v="3"/>
  </r>
  <r>
    <x v="61"/>
    <x v="28"/>
    <n v="2"/>
  </r>
  <r>
    <x v="61"/>
    <x v="27"/>
    <n v="0"/>
  </r>
  <r>
    <x v="61"/>
    <x v="26"/>
    <n v="2"/>
  </r>
  <r>
    <x v="61"/>
    <x v="25"/>
    <n v="2"/>
  </r>
  <r>
    <x v="61"/>
    <x v="24"/>
    <n v="1"/>
  </r>
  <r>
    <x v="61"/>
    <x v="23"/>
    <n v="4"/>
  </r>
  <r>
    <x v="61"/>
    <x v="22"/>
    <n v="3"/>
  </r>
  <r>
    <x v="61"/>
    <x v="21"/>
    <n v="0"/>
  </r>
  <r>
    <x v="61"/>
    <x v="20"/>
    <n v="2"/>
  </r>
  <r>
    <x v="61"/>
    <x v="19"/>
    <n v="2"/>
  </r>
  <r>
    <x v="61"/>
    <x v="18"/>
    <n v="2"/>
  </r>
  <r>
    <x v="61"/>
    <x v="17"/>
    <n v="1"/>
  </r>
  <r>
    <x v="61"/>
    <x v="16"/>
    <n v="1"/>
  </r>
  <r>
    <x v="61"/>
    <x v="15"/>
    <n v="0"/>
  </r>
  <r>
    <x v="61"/>
    <x v="14"/>
    <n v="1"/>
  </r>
  <r>
    <x v="61"/>
    <x v="13"/>
    <n v="2"/>
  </r>
  <r>
    <x v="61"/>
    <x v="12"/>
    <n v="2"/>
  </r>
  <r>
    <x v="61"/>
    <x v="11"/>
    <n v="3"/>
  </r>
  <r>
    <x v="61"/>
    <x v="10"/>
    <n v="2"/>
  </r>
  <r>
    <x v="61"/>
    <x v="9"/>
    <n v="3"/>
  </r>
  <r>
    <x v="61"/>
    <x v="8"/>
    <n v="1"/>
  </r>
  <r>
    <x v="61"/>
    <x v="7"/>
    <n v="0"/>
  </r>
  <r>
    <x v="61"/>
    <x v="6"/>
    <n v="3"/>
  </r>
  <r>
    <x v="61"/>
    <x v="5"/>
    <n v="3"/>
  </r>
  <r>
    <x v="61"/>
    <x v="4"/>
    <n v="2"/>
  </r>
  <r>
    <x v="61"/>
    <x v="3"/>
    <n v="2"/>
  </r>
  <r>
    <x v="61"/>
    <x v="2"/>
    <n v="0"/>
  </r>
  <r>
    <x v="61"/>
    <x v="1"/>
    <n v="0"/>
  </r>
  <r>
    <x v="61"/>
    <x v="0"/>
    <n v="3"/>
  </r>
  <r>
    <x v="62"/>
    <x v="62"/>
    <n v="177"/>
  </r>
  <r>
    <x v="62"/>
    <x v="61"/>
    <n v="340"/>
  </r>
  <r>
    <x v="62"/>
    <x v="60"/>
    <n v="335"/>
  </r>
  <r>
    <x v="62"/>
    <x v="59"/>
    <n v="328"/>
  </r>
  <r>
    <x v="62"/>
    <x v="58"/>
    <n v="195"/>
  </r>
  <r>
    <x v="62"/>
    <x v="57"/>
    <n v="155"/>
  </r>
  <r>
    <x v="62"/>
    <x v="56"/>
    <n v="121"/>
  </r>
  <r>
    <x v="62"/>
    <x v="55"/>
    <n v="96"/>
  </r>
  <r>
    <x v="62"/>
    <x v="54"/>
    <n v="103"/>
  </r>
  <r>
    <x v="62"/>
    <x v="53"/>
    <n v="69"/>
  </r>
  <r>
    <x v="62"/>
    <x v="52"/>
    <n v="50"/>
  </r>
  <r>
    <x v="62"/>
    <x v="51"/>
    <n v="63"/>
  </r>
  <r>
    <x v="62"/>
    <x v="50"/>
    <n v="50"/>
  </r>
  <r>
    <x v="62"/>
    <x v="49"/>
    <n v="73"/>
  </r>
  <r>
    <x v="62"/>
    <x v="48"/>
    <n v="55"/>
  </r>
  <r>
    <x v="62"/>
    <x v="47"/>
    <n v="99"/>
  </r>
  <r>
    <x v="62"/>
    <x v="46"/>
    <n v="76"/>
  </r>
  <r>
    <x v="62"/>
    <x v="45"/>
    <n v="52"/>
  </r>
  <r>
    <x v="62"/>
    <x v="44"/>
    <n v="45"/>
  </r>
  <r>
    <x v="62"/>
    <x v="43"/>
    <n v="34"/>
  </r>
  <r>
    <x v="62"/>
    <x v="42"/>
    <n v="56"/>
  </r>
  <r>
    <x v="62"/>
    <x v="41"/>
    <n v="54"/>
  </r>
  <r>
    <x v="62"/>
    <x v="40"/>
    <n v="28"/>
  </r>
  <r>
    <x v="62"/>
    <x v="39"/>
    <n v="31"/>
  </r>
  <r>
    <x v="62"/>
    <x v="38"/>
    <n v="26"/>
  </r>
  <r>
    <x v="62"/>
    <x v="37"/>
    <n v="20"/>
  </r>
  <r>
    <x v="62"/>
    <x v="36"/>
    <n v="17"/>
  </r>
  <r>
    <x v="62"/>
    <x v="35"/>
    <n v="11"/>
  </r>
  <r>
    <x v="62"/>
    <x v="34"/>
    <n v="8"/>
  </r>
  <r>
    <x v="62"/>
    <x v="33"/>
    <n v="5"/>
  </r>
  <r>
    <x v="62"/>
    <x v="32"/>
    <n v="3"/>
  </r>
  <r>
    <x v="62"/>
    <x v="31"/>
    <n v="2"/>
  </r>
  <r>
    <x v="62"/>
    <x v="30"/>
    <n v="2"/>
  </r>
  <r>
    <x v="62"/>
    <x v="29"/>
    <n v="3"/>
  </r>
  <r>
    <x v="62"/>
    <x v="28"/>
    <n v="1"/>
  </r>
  <r>
    <x v="62"/>
    <x v="27"/>
    <n v="0"/>
  </r>
  <r>
    <x v="62"/>
    <x v="26"/>
    <n v="1"/>
  </r>
  <r>
    <x v="62"/>
    <x v="25"/>
    <n v="2"/>
  </r>
  <r>
    <x v="62"/>
    <x v="24"/>
    <n v="2"/>
  </r>
  <r>
    <x v="62"/>
    <x v="23"/>
    <n v="4"/>
  </r>
  <r>
    <x v="62"/>
    <x v="22"/>
    <n v="3"/>
  </r>
  <r>
    <x v="62"/>
    <x v="21"/>
    <n v="3"/>
  </r>
  <r>
    <x v="62"/>
    <x v="20"/>
    <n v="0"/>
  </r>
  <r>
    <x v="62"/>
    <x v="19"/>
    <n v="3"/>
  </r>
  <r>
    <x v="62"/>
    <x v="18"/>
    <n v="0"/>
  </r>
  <r>
    <x v="62"/>
    <x v="17"/>
    <n v="2"/>
  </r>
  <r>
    <x v="62"/>
    <x v="16"/>
    <n v="1"/>
  </r>
  <r>
    <x v="62"/>
    <x v="15"/>
    <n v="1"/>
  </r>
  <r>
    <x v="62"/>
    <x v="14"/>
    <n v="0"/>
  </r>
  <r>
    <x v="62"/>
    <x v="13"/>
    <n v="0"/>
  </r>
  <r>
    <x v="62"/>
    <x v="12"/>
    <n v="0"/>
  </r>
  <r>
    <x v="62"/>
    <x v="11"/>
    <n v="0"/>
  </r>
  <r>
    <x v="62"/>
    <x v="10"/>
    <n v="3"/>
  </r>
  <r>
    <x v="62"/>
    <x v="9"/>
    <n v="3"/>
  </r>
  <r>
    <x v="62"/>
    <x v="8"/>
    <n v="0"/>
  </r>
  <r>
    <x v="62"/>
    <x v="7"/>
    <n v="1"/>
  </r>
  <r>
    <x v="62"/>
    <x v="6"/>
    <n v="3"/>
  </r>
  <r>
    <x v="62"/>
    <x v="5"/>
    <n v="1"/>
  </r>
  <r>
    <x v="62"/>
    <x v="4"/>
    <n v="1"/>
  </r>
  <r>
    <x v="62"/>
    <x v="3"/>
    <n v="1"/>
  </r>
  <r>
    <x v="62"/>
    <x v="2"/>
    <n v="1"/>
  </r>
  <r>
    <x v="62"/>
    <x v="1"/>
    <n v="2"/>
  </r>
  <r>
    <x v="62"/>
    <x v="0"/>
    <n v="0"/>
  </r>
  <r>
    <x v="63"/>
    <x v="63"/>
    <n v="69"/>
  </r>
  <r>
    <x v="63"/>
    <x v="62"/>
    <n v="124"/>
  </r>
  <r>
    <x v="63"/>
    <x v="61"/>
    <n v="122"/>
  </r>
  <r>
    <x v="63"/>
    <x v="60"/>
    <n v="105"/>
  </r>
  <r>
    <x v="63"/>
    <x v="59"/>
    <n v="99"/>
  </r>
  <r>
    <x v="63"/>
    <x v="58"/>
    <n v="63"/>
  </r>
  <r>
    <x v="63"/>
    <x v="57"/>
    <n v="53"/>
  </r>
  <r>
    <x v="63"/>
    <x v="56"/>
    <n v="38"/>
  </r>
  <r>
    <x v="63"/>
    <x v="55"/>
    <n v="32"/>
  </r>
  <r>
    <x v="63"/>
    <x v="54"/>
    <n v="32"/>
  </r>
  <r>
    <x v="63"/>
    <x v="53"/>
    <n v="22"/>
  </r>
  <r>
    <x v="63"/>
    <x v="52"/>
    <n v="21"/>
  </r>
  <r>
    <x v="63"/>
    <x v="51"/>
    <n v="24"/>
  </r>
  <r>
    <x v="63"/>
    <x v="50"/>
    <n v="20"/>
  </r>
  <r>
    <x v="63"/>
    <x v="49"/>
    <n v="26"/>
  </r>
  <r>
    <x v="63"/>
    <x v="48"/>
    <n v="23"/>
  </r>
  <r>
    <x v="63"/>
    <x v="47"/>
    <n v="32"/>
  </r>
  <r>
    <x v="63"/>
    <x v="46"/>
    <n v="24"/>
  </r>
  <r>
    <x v="63"/>
    <x v="45"/>
    <n v="21"/>
  </r>
  <r>
    <x v="63"/>
    <x v="44"/>
    <n v="14"/>
  </r>
  <r>
    <x v="63"/>
    <x v="43"/>
    <n v="15"/>
  </r>
  <r>
    <x v="63"/>
    <x v="42"/>
    <n v="24"/>
  </r>
  <r>
    <x v="63"/>
    <x v="41"/>
    <n v="18"/>
  </r>
  <r>
    <x v="63"/>
    <x v="40"/>
    <n v="9"/>
  </r>
  <r>
    <x v="63"/>
    <x v="39"/>
    <n v="10"/>
  </r>
  <r>
    <x v="63"/>
    <x v="38"/>
    <n v="8"/>
  </r>
  <r>
    <x v="63"/>
    <x v="37"/>
    <n v="7"/>
  </r>
  <r>
    <x v="63"/>
    <x v="36"/>
    <n v="6"/>
  </r>
  <r>
    <x v="63"/>
    <x v="35"/>
    <n v="5"/>
  </r>
  <r>
    <x v="63"/>
    <x v="34"/>
    <n v="2"/>
  </r>
  <r>
    <x v="63"/>
    <x v="33"/>
    <n v="2"/>
  </r>
  <r>
    <x v="63"/>
    <x v="32"/>
    <n v="2"/>
  </r>
  <r>
    <x v="63"/>
    <x v="31"/>
    <n v="1"/>
  </r>
  <r>
    <x v="63"/>
    <x v="30"/>
    <n v="1"/>
  </r>
  <r>
    <x v="63"/>
    <x v="29"/>
    <n v="1"/>
  </r>
  <r>
    <x v="63"/>
    <x v="28"/>
    <n v="2"/>
  </r>
  <r>
    <x v="63"/>
    <x v="27"/>
    <n v="1"/>
  </r>
  <r>
    <x v="63"/>
    <x v="26"/>
    <n v="1"/>
  </r>
  <r>
    <x v="63"/>
    <x v="25"/>
    <n v="1"/>
  </r>
  <r>
    <x v="63"/>
    <x v="24"/>
    <n v="3"/>
  </r>
  <r>
    <x v="63"/>
    <x v="23"/>
    <n v="1"/>
  </r>
  <r>
    <x v="63"/>
    <x v="22"/>
    <n v="0"/>
  </r>
  <r>
    <x v="63"/>
    <x v="21"/>
    <n v="1"/>
  </r>
  <r>
    <x v="63"/>
    <x v="20"/>
    <n v="0"/>
  </r>
  <r>
    <x v="63"/>
    <x v="19"/>
    <n v="1"/>
  </r>
  <r>
    <x v="63"/>
    <x v="18"/>
    <n v="1"/>
  </r>
  <r>
    <x v="63"/>
    <x v="17"/>
    <n v="2"/>
  </r>
  <r>
    <x v="63"/>
    <x v="16"/>
    <n v="1"/>
  </r>
  <r>
    <x v="63"/>
    <x v="15"/>
    <n v="3"/>
  </r>
  <r>
    <x v="63"/>
    <x v="14"/>
    <n v="3"/>
  </r>
  <r>
    <x v="63"/>
    <x v="13"/>
    <n v="2"/>
  </r>
  <r>
    <x v="63"/>
    <x v="12"/>
    <n v="1"/>
  </r>
  <r>
    <x v="63"/>
    <x v="11"/>
    <n v="0"/>
  </r>
  <r>
    <x v="63"/>
    <x v="10"/>
    <n v="3"/>
  </r>
  <r>
    <x v="63"/>
    <x v="9"/>
    <n v="0"/>
  </r>
  <r>
    <x v="63"/>
    <x v="8"/>
    <n v="2"/>
  </r>
  <r>
    <x v="63"/>
    <x v="7"/>
    <n v="0"/>
  </r>
  <r>
    <x v="63"/>
    <x v="6"/>
    <n v="2"/>
  </r>
  <r>
    <x v="63"/>
    <x v="5"/>
    <n v="2"/>
  </r>
  <r>
    <x v="63"/>
    <x v="4"/>
    <n v="2"/>
  </r>
  <r>
    <x v="63"/>
    <x v="3"/>
    <n v="2"/>
  </r>
  <r>
    <x v="63"/>
    <x v="2"/>
    <n v="1"/>
  </r>
  <r>
    <x v="63"/>
    <x v="1"/>
    <n v="1"/>
  </r>
  <r>
    <x v="63"/>
    <x v="0"/>
    <n v="1"/>
  </r>
  <r>
    <x v="64"/>
    <x v="64"/>
    <n v="71"/>
  </r>
  <r>
    <x v="64"/>
    <x v="63"/>
    <n v="183"/>
  </r>
  <r>
    <x v="64"/>
    <x v="62"/>
    <n v="168"/>
  </r>
  <r>
    <x v="64"/>
    <x v="61"/>
    <n v="146"/>
  </r>
  <r>
    <x v="64"/>
    <x v="60"/>
    <n v="94"/>
  </r>
  <r>
    <x v="64"/>
    <x v="59"/>
    <n v="124"/>
  </r>
  <r>
    <x v="64"/>
    <x v="58"/>
    <n v="82"/>
  </r>
  <r>
    <x v="64"/>
    <x v="57"/>
    <n v="62"/>
  </r>
  <r>
    <x v="64"/>
    <x v="56"/>
    <n v="51"/>
  </r>
  <r>
    <x v="64"/>
    <x v="55"/>
    <n v="40"/>
  </r>
  <r>
    <x v="64"/>
    <x v="54"/>
    <n v="37"/>
  </r>
  <r>
    <x v="64"/>
    <x v="53"/>
    <n v="35"/>
  </r>
  <r>
    <x v="64"/>
    <x v="52"/>
    <n v="29"/>
  </r>
  <r>
    <x v="64"/>
    <x v="51"/>
    <n v="38"/>
  </r>
  <r>
    <x v="64"/>
    <x v="50"/>
    <n v="26"/>
  </r>
  <r>
    <x v="64"/>
    <x v="49"/>
    <n v="34"/>
  </r>
  <r>
    <x v="64"/>
    <x v="48"/>
    <n v="28"/>
  </r>
  <r>
    <x v="64"/>
    <x v="47"/>
    <n v="39"/>
  </r>
  <r>
    <x v="64"/>
    <x v="46"/>
    <n v="37"/>
  </r>
  <r>
    <x v="64"/>
    <x v="45"/>
    <n v="24"/>
  </r>
  <r>
    <x v="64"/>
    <x v="44"/>
    <n v="26"/>
  </r>
  <r>
    <x v="64"/>
    <x v="43"/>
    <n v="26"/>
  </r>
  <r>
    <x v="64"/>
    <x v="42"/>
    <n v="27"/>
  </r>
  <r>
    <x v="64"/>
    <x v="41"/>
    <n v="20"/>
  </r>
  <r>
    <x v="64"/>
    <x v="40"/>
    <n v="12"/>
  </r>
  <r>
    <x v="64"/>
    <x v="39"/>
    <n v="10"/>
  </r>
  <r>
    <x v="64"/>
    <x v="38"/>
    <n v="10"/>
  </r>
  <r>
    <x v="64"/>
    <x v="37"/>
    <n v="6"/>
  </r>
  <r>
    <x v="64"/>
    <x v="36"/>
    <n v="6"/>
  </r>
  <r>
    <x v="64"/>
    <x v="35"/>
    <n v="3"/>
  </r>
  <r>
    <x v="64"/>
    <x v="34"/>
    <n v="1"/>
  </r>
  <r>
    <x v="64"/>
    <x v="33"/>
    <n v="4"/>
  </r>
  <r>
    <x v="64"/>
    <x v="32"/>
    <n v="2"/>
  </r>
  <r>
    <x v="64"/>
    <x v="31"/>
    <n v="3"/>
  </r>
  <r>
    <x v="64"/>
    <x v="30"/>
    <n v="0"/>
  </r>
  <r>
    <x v="64"/>
    <x v="29"/>
    <n v="0"/>
  </r>
  <r>
    <x v="64"/>
    <x v="28"/>
    <n v="3"/>
  </r>
  <r>
    <x v="64"/>
    <x v="27"/>
    <n v="2"/>
  </r>
  <r>
    <x v="64"/>
    <x v="26"/>
    <n v="1"/>
  </r>
  <r>
    <x v="64"/>
    <x v="25"/>
    <n v="2"/>
  </r>
  <r>
    <x v="64"/>
    <x v="24"/>
    <n v="1"/>
  </r>
  <r>
    <x v="64"/>
    <x v="23"/>
    <n v="1"/>
  </r>
  <r>
    <x v="64"/>
    <x v="22"/>
    <n v="3"/>
  </r>
  <r>
    <x v="64"/>
    <x v="21"/>
    <n v="2"/>
  </r>
  <r>
    <x v="64"/>
    <x v="20"/>
    <n v="0"/>
  </r>
  <r>
    <x v="64"/>
    <x v="19"/>
    <n v="2"/>
  </r>
  <r>
    <x v="64"/>
    <x v="18"/>
    <n v="0"/>
  </r>
  <r>
    <x v="64"/>
    <x v="17"/>
    <n v="2"/>
  </r>
  <r>
    <x v="64"/>
    <x v="16"/>
    <n v="1"/>
  </r>
  <r>
    <x v="64"/>
    <x v="15"/>
    <n v="1"/>
  </r>
  <r>
    <x v="64"/>
    <x v="14"/>
    <n v="2"/>
  </r>
  <r>
    <x v="64"/>
    <x v="13"/>
    <n v="0"/>
  </r>
  <r>
    <x v="64"/>
    <x v="12"/>
    <n v="2"/>
  </r>
  <r>
    <x v="64"/>
    <x v="11"/>
    <n v="1"/>
  </r>
  <r>
    <x v="64"/>
    <x v="10"/>
    <n v="2"/>
  </r>
  <r>
    <x v="64"/>
    <x v="9"/>
    <n v="1"/>
  </r>
  <r>
    <x v="64"/>
    <x v="8"/>
    <n v="2"/>
  </r>
  <r>
    <x v="64"/>
    <x v="7"/>
    <n v="2"/>
  </r>
  <r>
    <x v="64"/>
    <x v="6"/>
    <n v="3"/>
  </r>
  <r>
    <x v="64"/>
    <x v="5"/>
    <n v="2"/>
  </r>
  <r>
    <x v="64"/>
    <x v="4"/>
    <n v="1"/>
  </r>
  <r>
    <x v="64"/>
    <x v="3"/>
    <n v="3"/>
  </r>
  <r>
    <x v="64"/>
    <x v="2"/>
    <n v="2"/>
  </r>
  <r>
    <x v="64"/>
    <x v="1"/>
    <n v="0"/>
  </r>
  <r>
    <x v="64"/>
    <x v="0"/>
    <n v="2"/>
  </r>
  <r>
    <x v="65"/>
    <x v="65"/>
    <n v="123"/>
  </r>
  <r>
    <x v="65"/>
    <x v="64"/>
    <n v="121"/>
  </r>
  <r>
    <x v="65"/>
    <x v="63"/>
    <n v="163"/>
  </r>
  <r>
    <x v="65"/>
    <x v="62"/>
    <n v="130"/>
  </r>
  <r>
    <x v="65"/>
    <x v="61"/>
    <n v="86"/>
  </r>
  <r>
    <x v="65"/>
    <x v="60"/>
    <n v="70"/>
  </r>
  <r>
    <x v="65"/>
    <x v="59"/>
    <n v="101"/>
  </r>
  <r>
    <x v="65"/>
    <x v="58"/>
    <n v="63"/>
  </r>
  <r>
    <x v="65"/>
    <x v="57"/>
    <n v="53"/>
  </r>
  <r>
    <x v="65"/>
    <x v="56"/>
    <n v="39"/>
  </r>
  <r>
    <x v="65"/>
    <x v="55"/>
    <n v="31"/>
  </r>
  <r>
    <x v="65"/>
    <x v="54"/>
    <n v="41"/>
  </r>
  <r>
    <x v="65"/>
    <x v="53"/>
    <n v="30"/>
  </r>
  <r>
    <x v="65"/>
    <x v="52"/>
    <n v="29"/>
  </r>
  <r>
    <x v="65"/>
    <x v="51"/>
    <n v="30"/>
  </r>
  <r>
    <x v="65"/>
    <x v="50"/>
    <n v="23"/>
  </r>
  <r>
    <x v="65"/>
    <x v="49"/>
    <n v="32"/>
  </r>
  <r>
    <x v="65"/>
    <x v="48"/>
    <n v="28"/>
  </r>
  <r>
    <x v="65"/>
    <x v="47"/>
    <n v="40"/>
  </r>
  <r>
    <x v="65"/>
    <x v="46"/>
    <n v="28"/>
  </r>
  <r>
    <x v="65"/>
    <x v="45"/>
    <n v="32"/>
  </r>
  <r>
    <x v="65"/>
    <x v="44"/>
    <n v="27"/>
  </r>
  <r>
    <x v="65"/>
    <x v="43"/>
    <n v="19"/>
  </r>
  <r>
    <x v="65"/>
    <x v="42"/>
    <n v="21"/>
  </r>
  <r>
    <x v="65"/>
    <x v="41"/>
    <n v="16"/>
  </r>
  <r>
    <x v="65"/>
    <x v="40"/>
    <n v="7"/>
  </r>
  <r>
    <x v="65"/>
    <x v="39"/>
    <n v="9"/>
  </r>
  <r>
    <x v="65"/>
    <x v="38"/>
    <n v="6"/>
  </r>
  <r>
    <x v="65"/>
    <x v="37"/>
    <n v="6"/>
  </r>
  <r>
    <x v="65"/>
    <x v="36"/>
    <n v="6"/>
  </r>
  <r>
    <x v="65"/>
    <x v="35"/>
    <n v="5"/>
  </r>
  <r>
    <x v="65"/>
    <x v="34"/>
    <n v="3"/>
  </r>
  <r>
    <x v="65"/>
    <x v="33"/>
    <n v="2"/>
  </r>
  <r>
    <x v="65"/>
    <x v="32"/>
    <n v="2"/>
  </r>
  <r>
    <x v="65"/>
    <x v="31"/>
    <n v="3"/>
  </r>
  <r>
    <x v="65"/>
    <x v="30"/>
    <n v="2"/>
  </r>
  <r>
    <x v="65"/>
    <x v="29"/>
    <n v="1"/>
  </r>
  <r>
    <x v="65"/>
    <x v="28"/>
    <n v="0"/>
  </r>
  <r>
    <x v="65"/>
    <x v="27"/>
    <n v="1"/>
  </r>
  <r>
    <x v="65"/>
    <x v="26"/>
    <n v="2"/>
  </r>
  <r>
    <x v="65"/>
    <x v="25"/>
    <n v="1"/>
  </r>
  <r>
    <x v="65"/>
    <x v="24"/>
    <n v="0"/>
  </r>
  <r>
    <x v="65"/>
    <x v="23"/>
    <n v="1"/>
  </r>
  <r>
    <x v="65"/>
    <x v="22"/>
    <n v="0"/>
  </r>
  <r>
    <x v="65"/>
    <x v="21"/>
    <n v="0"/>
  </r>
  <r>
    <x v="65"/>
    <x v="20"/>
    <n v="1"/>
  </r>
  <r>
    <x v="65"/>
    <x v="19"/>
    <n v="0"/>
  </r>
  <r>
    <x v="65"/>
    <x v="18"/>
    <n v="1"/>
  </r>
  <r>
    <x v="65"/>
    <x v="17"/>
    <n v="1"/>
  </r>
  <r>
    <x v="65"/>
    <x v="16"/>
    <n v="2"/>
  </r>
  <r>
    <x v="65"/>
    <x v="15"/>
    <n v="1"/>
  </r>
  <r>
    <x v="65"/>
    <x v="14"/>
    <n v="1"/>
  </r>
  <r>
    <x v="65"/>
    <x v="13"/>
    <n v="0"/>
  </r>
  <r>
    <x v="65"/>
    <x v="12"/>
    <n v="2"/>
  </r>
  <r>
    <x v="65"/>
    <x v="11"/>
    <n v="2"/>
  </r>
  <r>
    <x v="65"/>
    <x v="10"/>
    <n v="3"/>
  </r>
  <r>
    <x v="65"/>
    <x v="9"/>
    <n v="0"/>
  </r>
  <r>
    <x v="65"/>
    <x v="8"/>
    <n v="3"/>
  </r>
  <r>
    <x v="65"/>
    <x v="7"/>
    <n v="2"/>
  </r>
  <r>
    <x v="65"/>
    <x v="6"/>
    <n v="1"/>
  </r>
  <r>
    <x v="65"/>
    <x v="5"/>
    <n v="0"/>
  </r>
  <r>
    <x v="65"/>
    <x v="4"/>
    <n v="3"/>
  </r>
  <r>
    <x v="65"/>
    <x v="3"/>
    <n v="1"/>
  </r>
  <r>
    <x v="65"/>
    <x v="2"/>
    <n v="0"/>
  </r>
  <r>
    <x v="65"/>
    <x v="1"/>
    <n v="1"/>
  </r>
  <r>
    <x v="65"/>
    <x v="0"/>
    <n v="3"/>
  </r>
  <r>
    <x v="66"/>
    <x v="66"/>
    <n v="142"/>
  </r>
  <r>
    <x v="66"/>
    <x v="65"/>
    <n v="263"/>
  </r>
  <r>
    <x v="66"/>
    <x v="64"/>
    <n v="131"/>
  </r>
  <r>
    <x v="66"/>
    <x v="63"/>
    <n v="158"/>
  </r>
  <r>
    <x v="66"/>
    <x v="62"/>
    <n v="98"/>
  </r>
  <r>
    <x v="66"/>
    <x v="61"/>
    <n v="79"/>
  </r>
  <r>
    <x v="66"/>
    <x v="60"/>
    <n v="69"/>
  </r>
  <r>
    <x v="66"/>
    <x v="59"/>
    <n v="99"/>
  </r>
  <r>
    <x v="66"/>
    <x v="58"/>
    <n v="67"/>
  </r>
  <r>
    <x v="66"/>
    <x v="57"/>
    <n v="52"/>
  </r>
  <r>
    <x v="66"/>
    <x v="56"/>
    <n v="35"/>
  </r>
  <r>
    <x v="66"/>
    <x v="55"/>
    <n v="37"/>
  </r>
  <r>
    <x v="66"/>
    <x v="54"/>
    <n v="46"/>
  </r>
  <r>
    <x v="66"/>
    <x v="53"/>
    <n v="39"/>
  </r>
  <r>
    <x v="66"/>
    <x v="52"/>
    <n v="29"/>
  </r>
  <r>
    <x v="66"/>
    <x v="51"/>
    <n v="37"/>
  </r>
  <r>
    <x v="66"/>
    <x v="50"/>
    <n v="26"/>
  </r>
  <r>
    <x v="66"/>
    <x v="49"/>
    <n v="36"/>
  </r>
  <r>
    <x v="66"/>
    <x v="48"/>
    <n v="26"/>
  </r>
  <r>
    <x v="66"/>
    <x v="47"/>
    <n v="36"/>
  </r>
  <r>
    <x v="66"/>
    <x v="46"/>
    <n v="41"/>
  </r>
  <r>
    <x v="66"/>
    <x v="45"/>
    <n v="39"/>
  </r>
  <r>
    <x v="66"/>
    <x v="44"/>
    <n v="27"/>
  </r>
  <r>
    <x v="66"/>
    <x v="43"/>
    <n v="20"/>
  </r>
  <r>
    <x v="66"/>
    <x v="42"/>
    <n v="23"/>
  </r>
  <r>
    <x v="66"/>
    <x v="41"/>
    <n v="15"/>
  </r>
  <r>
    <x v="66"/>
    <x v="40"/>
    <n v="8"/>
  </r>
  <r>
    <x v="66"/>
    <x v="39"/>
    <n v="7"/>
  </r>
  <r>
    <x v="66"/>
    <x v="38"/>
    <n v="6"/>
  </r>
  <r>
    <x v="66"/>
    <x v="37"/>
    <n v="5"/>
  </r>
  <r>
    <x v="66"/>
    <x v="36"/>
    <n v="6"/>
  </r>
  <r>
    <x v="66"/>
    <x v="35"/>
    <n v="2"/>
  </r>
  <r>
    <x v="66"/>
    <x v="34"/>
    <n v="1"/>
  </r>
  <r>
    <x v="66"/>
    <x v="33"/>
    <n v="0"/>
  </r>
  <r>
    <x v="66"/>
    <x v="32"/>
    <n v="2"/>
  </r>
  <r>
    <x v="66"/>
    <x v="31"/>
    <n v="3"/>
  </r>
  <r>
    <x v="66"/>
    <x v="30"/>
    <n v="2"/>
  </r>
  <r>
    <x v="66"/>
    <x v="29"/>
    <n v="1"/>
  </r>
  <r>
    <x v="66"/>
    <x v="28"/>
    <n v="0"/>
  </r>
  <r>
    <x v="66"/>
    <x v="27"/>
    <n v="1"/>
  </r>
  <r>
    <x v="66"/>
    <x v="26"/>
    <n v="3"/>
  </r>
  <r>
    <x v="66"/>
    <x v="25"/>
    <n v="2"/>
  </r>
  <r>
    <x v="66"/>
    <x v="24"/>
    <n v="1"/>
  </r>
  <r>
    <x v="66"/>
    <x v="23"/>
    <n v="3"/>
  </r>
  <r>
    <x v="66"/>
    <x v="22"/>
    <n v="0"/>
  </r>
  <r>
    <x v="66"/>
    <x v="21"/>
    <n v="0"/>
  </r>
  <r>
    <x v="66"/>
    <x v="20"/>
    <n v="2"/>
  </r>
  <r>
    <x v="66"/>
    <x v="19"/>
    <n v="3"/>
  </r>
  <r>
    <x v="66"/>
    <x v="18"/>
    <n v="2"/>
  </r>
  <r>
    <x v="66"/>
    <x v="17"/>
    <n v="3"/>
  </r>
  <r>
    <x v="66"/>
    <x v="16"/>
    <n v="3"/>
  </r>
  <r>
    <x v="66"/>
    <x v="15"/>
    <n v="2"/>
  </r>
  <r>
    <x v="66"/>
    <x v="14"/>
    <n v="1"/>
  </r>
  <r>
    <x v="66"/>
    <x v="13"/>
    <n v="0"/>
  </r>
  <r>
    <x v="66"/>
    <x v="12"/>
    <n v="3"/>
  </r>
  <r>
    <x v="66"/>
    <x v="11"/>
    <n v="2"/>
  </r>
  <r>
    <x v="66"/>
    <x v="10"/>
    <n v="0"/>
  </r>
  <r>
    <x v="66"/>
    <x v="9"/>
    <n v="0"/>
  </r>
  <r>
    <x v="66"/>
    <x v="8"/>
    <n v="1"/>
  </r>
  <r>
    <x v="66"/>
    <x v="7"/>
    <n v="0"/>
  </r>
  <r>
    <x v="66"/>
    <x v="6"/>
    <n v="2"/>
  </r>
  <r>
    <x v="66"/>
    <x v="5"/>
    <n v="2"/>
  </r>
  <r>
    <x v="66"/>
    <x v="4"/>
    <n v="1"/>
  </r>
  <r>
    <x v="66"/>
    <x v="3"/>
    <n v="1"/>
  </r>
  <r>
    <x v="66"/>
    <x v="2"/>
    <n v="2"/>
  </r>
  <r>
    <x v="66"/>
    <x v="1"/>
    <n v="2"/>
  </r>
  <r>
    <x v="66"/>
    <x v="0"/>
    <n v="1"/>
  </r>
  <r>
    <x v="67"/>
    <x v="67"/>
    <n v="117"/>
  </r>
  <r>
    <x v="67"/>
    <x v="66"/>
    <n v="261"/>
  </r>
  <r>
    <x v="67"/>
    <x v="65"/>
    <n v="249"/>
  </r>
  <r>
    <x v="67"/>
    <x v="64"/>
    <n v="110"/>
  </r>
  <r>
    <x v="67"/>
    <x v="63"/>
    <n v="97"/>
  </r>
  <r>
    <x v="67"/>
    <x v="62"/>
    <n v="71"/>
  </r>
  <r>
    <x v="67"/>
    <x v="61"/>
    <n v="65"/>
  </r>
  <r>
    <x v="67"/>
    <x v="60"/>
    <n v="54"/>
  </r>
  <r>
    <x v="67"/>
    <x v="59"/>
    <n v="85"/>
  </r>
  <r>
    <x v="67"/>
    <x v="58"/>
    <n v="55"/>
  </r>
  <r>
    <x v="67"/>
    <x v="57"/>
    <n v="39"/>
  </r>
  <r>
    <x v="67"/>
    <x v="56"/>
    <n v="38"/>
  </r>
  <r>
    <x v="67"/>
    <x v="55"/>
    <n v="37"/>
  </r>
  <r>
    <x v="67"/>
    <x v="54"/>
    <n v="46"/>
  </r>
  <r>
    <x v="67"/>
    <x v="53"/>
    <n v="33"/>
  </r>
  <r>
    <x v="67"/>
    <x v="52"/>
    <n v="29"/>
  </r>
  <r>
    <x v="67"/>
    <x v="51"/>
    <n v="32"/>
  </r>
  <r>
    <x v="67"/>
    <x v="50"/>
    <n v="25"/>
  </r>
  <r>
    <x v="67"/>
    <x v="49"/>
    <n v="31"/>
  </r>
  <r>
    <x v="67"/>
    <x v="48"/>
    <n v="25"/>
  </r>
  <r>
    <x v="67"/>
    <x v="47"/>
    <n v="48"/>
  </r>
  <r>
    <x v="67"/>
    <x v="46"/>
    <n v="48"/>
  </r>
  <r>
    <x v="67"/>
    <x v="45"/>
    <n v="33"/>
  </r>
  <r>
    <x v="67"/>
    <x v="44"/>
    <n v="20"/>
  </r>
  <r>
    <x v="67"/>
    <x v="43"/>
    <n v="18"/>
  </r>
  <r>
    <x v="67"/>
    <x v="42"/>
    <n v="14"/>
  </r>
  <r>
    <x v="67"/>
    <x v="41"/>
    <n v="9"/>
  </r>
  <r>
    <x v="67"/>
    <x v="40"/>
    <n v="8"/>
  </r>
  <r>
    <x v="67"/>
    <x v="39"/>
    <n v="5"/>
  </r>
  <r>
    <x v="67"/>
    <x v="38"/>
    <n v="6"/>
  </r>
  <r>
    <x v="67"/>
    <x v="37"/>
    <n v="6"/>
  </r>
  <r>
    <x v="67"/>
    <x v="36"/>
    <n v="5"/>
  </r>
  <r>
    <x v="67"/>
    <x v="35"/>
    <n v="1"/>
  </r>
  <r>
    <x v="67"/>
    <x v="34"/>
    <n v="2"/>
  </r>
  <r>
    <x v="67"/>
    <x v="33"/>
    <n v="1"/>
  </r>
  <r>
    <x v="67"/>
    <x v="32"/>
    <n v="3"/>
  </r>
  <r>
    <x v="67"/>
    <x v="31"/>
    <n v="2"/>
  </r>
  <r>
    <x v="67"/>
    <x v="30"/>
    <n v="0"/>
  </r>
  <r>
    <x v="67"/>
    <x v="29"/>
    <n v="0"/>
  </r>
  <r>
    <x v="67"/>
    <x v="28"/>
    <n v="1"/>
  </r>
  <r>
    <x v="67"/>
    <x v="27"/>
    <n v="1"/>
  </r>
  <r>
    <x v="67"/>
    <x v="26"/>
    <n v="2"/>
  </r>
  <r>
    <x v="67"/>
    <x v="25"/>
    <n v="0"/>
  </r>
  <r>
    <x v="67"/>
    <x v="24"/>
    <n v="0"/>
  </r>
  <r>
    <x v="67"/>
    <x v="23"/>
    <n v="0"/>
  </r>
  <r>
    <x v="67"/>
    <x v="22"/>
    <n v="3"/>
  </r>
  <r>
    <x v="67"/>
    <x v="21"/>
    <n v="1"/>
  </r>
  <r>
    <x v="67"/>
    <x v="20"/>
    <n v="0"/>
  </r>
  <r>
    <x v="67"/>
    <x v="19"/>
    <n v="1"/>
  </r>
  <r>
    <x v="67"/>
    <x v="18"/>
    <n v="0"/>
  </r>
  <r>
    <x v="67"/>
    <x v="17"/>
    <n v="1"/>
  </r>
  <r>
    <x v="67"/>
    <x v="16"/>
    <n v="2"/>
  </r>
  <r>
    <x v="67"/>
    <x v="15"/>
    <n v="1"/>
  </r>
  <r>
    <x v="67"/>
    <x v="14"/>
    <n v="0"/>
  </r>
  <r>
    <x v="67"/>
    <x v="13"/>
    <n v="2"/>
  </r>
  <r>
    <x v="67"/>
    <x v="12"/>
    <n v="2"/>
  </r>
  <r>
    <x v="67"/>
    <x v="11"/>
    <n v="1"/>
  </r>
  <r>
    <x v="67"/>
    <x v="10"/>
    <n v="1"/>
  </r>
  <r>
    <x v="67"/>
    <x v="9"/>
    <n v="0"/>
  </r>
  <r>
    <x v="67"/>
    <x v="8"/>
    <n v="2"/>
  </r>
  <r>
    <x v="67"/>
    <x v="7"/>
    <n v="3"/>
  </r>
  <r>
    <x v="67"/>
    <x v="6"/>
    <n v="1"/>
  </r>
  <r>
    <x v="67"/>
    <x v="5"/>
    <n v="3"/>
  </r>
  <r>
    <x v="67"/>
    <x v="4"/>
    <n v="1"/>
  </r>
  <r>
    <x v="67"/>
    <x v="3"/>
    <n v="2"/>
  </r>
  <r>
    <x v="67"/>
    <x v="2"/>
    <n v="3"/>
  </r>
  <r>
    <x v="67"/>
    <x v="1"/>
    <n v="2"/>
  </r>
  <r>
    <x v="67"/>
    <x v="0"/>
    <n v="0"/>
  </r>
  <r>
    <x v="68"/>
    <x v="68"/>
    <n v="82"/>
  </r>
  <r>
    <x v="68"/>
    <x v="67"/>
    <n v="150"/>
  </r>
  <r>
    <x v="68"/>
    <x v="66"/>
    <n v="172"/>
  </r>
  <r>
    <x v="68"/>
    <x v="65"/>
    <n v="142"/>
  </r>
  <r>
    <x v="68"/>
    <x v="64"/>
    <n v="48"/>
  </r>
  <r>
    <x v="68"/>
    <x v="63"/>
    <n v="51"/>
  </r>
  <r>
    <x v="68"/>
    <x v="62"/>
    <n v="41"/>
  </r>
  <r>
    <x v="68"/>
    <x v="61"/>
    <n v="34"/>
  </r>
  <r>
    <x v="68"/>
    <x v="60"/>
    <n v="39"/>
  </r>
  <r>
    <x v="68"/>
    <x v="59"/>
    <n v="51"/>
  </r>
  <r>
    <x v="68"/>
    <x v="58"/>
    <n v="32"/>
  </r>
  <r>
    <x v="68"/>
    <x v="57"/>
    <n v="29"/>
  </r>
  <r>
    <x v="68"/>
    <x v="56"/>
    <n v="28"/>
  </r>
  <r>
    <x v="68"/>
    <x v="55"/>
    <n v="28"/>
  </r>
  <r>
    <x v="68"/>
    <x v="54"/>
    <n v="27"/>
  </r>
  <r>
    <x v="68"/>
    <x v="53"/>
    <n v="22"/>
  </r>
  <r>
    <x v="68"/>
    <x v="52"/>
    <n v="18"/>
  </r>
  <r>
    <x v="68"/>
    <x v="51"/>
    <n v="25"/>
  </r>
  <r>
    <x v="68"/>
    <x v="50"/>
    <n v="14"/>
  </r>
  <r>
    <x v="68"/>
    <x v="49"/>
    <n v="22"/>
  </r>
  <r>
    <x v="68"/>
    <x v="48"/>
    <n v="16"/>
  </r>
  <r>
    <x v="68"/>
    <x v="47"/>
    <n v="39"/>
  </r>
  <r>
    <x v="68"/>
    <x v="46"/>
    <n v="27"/>
  </r>
  <r>
    <x v="68"/>
    <x v="45"/>
    <n v="20"/>
  </r>
  <r>
    <x v="68"/>
    <x v="44"/>
    <n v="14"/>
  </r>
  <r>
    <x v="68"/>
    <x v="43"/>
    <n v="10"/>
  </r>
  <r>
    <x v="68"/>
    <x v="42"/>
    <n v="11"/>
  </r>
  <r>
    <x v="68"/>
    <x v="41"/>
    <n v="7"/>
  </r>
  <r>
    <x v="68"/>
    <x v="40"/>
    <n v="4"/>
  </r>
  <r>
    <x v="68"/>
    <x v="39"/>
    <n v="6"/>
  </r>
  <r>
    <x v="68"/>
    <x v="38"/>
    <n v="2"/>
  </r>
  <r>
    <x v="68"/>
    <x v="37"/>
    <n v="2"/>
  </r>
  <r>
    <x v="68"/>
    <x v="36"/>
    <n v="4"/>
  </r>
  <r>
    <x v="68"/>
    <x v="35"/>
    <n v="2"/>
  </r>
  <r>
    <x v="68"/>
    <x v="34"/>
    <n v="3"/>
  </r>
  <r>
    <x v="68"/>
    <x v="33"/>
    <n v="2"/>
  </r>
  <r>
    <x v="68"/>
    <x v="32"/>
    <n v="3"/>
  </r>
  <r>
    <x v="68"/>
    <x v="31"/>
    <n v="2"/>
  </r>
  <r>
    <x v="68"/>
    <x v="30"/>
    <n v="2"/>
  </r>
  <r>
    <x v="68"/>
    <x v="29"/>
    <n v="2"/>
  </r>
  <r>
    <x v="68"/>
    <x v="28"/>
    <n v="1"/>
  </r>
  <r>
    <x v="68"/>
    <x v="27"/>
    <n v="2"/>
  </r>
  <r>
    <x v="68"/>
    <x v="26"/>
    <n v="3"/>
  </r>
  <r>
    <x v="68"/>
    <x v="25"/>
    <n v="3"/>
  </r>
  <r>
    <x v="68"/>
    <x v="24"/>
    <n v="2"/>
  </r>
  <r>
    <x v="68"/>
    <x v="23"/>
    <n v="0"/>
  </r>
  <r>
    <x v="68"/>
    <x v="22"/>
    <n v="3"/>
  </r>
  <r>
    <x v="68"/>
    <x v="21"/>
    <n v="2"/>
  </r>
  <r>
    <x v="68"/>
    <x v="20"/>
    <n v="2"/>
  </r>
  <r>
    <x v="68"/>
    <x v="19"/>
    <n v="1"/>
  </r>
  <r>
    <x v="68"/>
    <x v="18"/>
    <n v="0"/>
  </r>
  <r>
    <x v="68"/>
    <x v="17"/>
    <n v="0"/>
  </r>
  <r>
    <x v="68"/>
    <x v="16"/>
    <n v="3"/>
  </r>
  <r>
    <x v="68"/>
    <x v="15"/>
    <n v="3"/>
  </r>
  <r>
    <x v="68"/>
    <x v="14"/>
    <n v="2"/>
  </r>
  <r>
    <x v="68"/>
    <x v="13"/>
    <n v="0"/>
  </r>
  <r>
    <x v="68"/>
    <x v="12"/>
    <n v="1"/>
  </r>
  <r>
    <x v="68"/>
    <x v="11"/>
    <n v="2"/>
  </r>
  <r>
    <x v="68"/>
    <x v="10"/>
    <n v="3"/>
  </r>
  <r>
    <x v="68"/>
    <x v="9"/>
    <n v="0"/>
  </r>
  <r>
    <x v="68"/>
    <x v="8"/>
    <n v="0"/>
  </r>
  <r>
    <x v="68"/>
    <x v="7"/>
    <n v="3"/>
  </r>
  <r>
    <x v="68"/>
    <x v="6"/>
    <n v="2"/>
  </r>
  <r>
    <x v="68"/>
    <x v="5"/>
    <n v="0"/>
  </r>
  <r>
    <x v="68"/>
    <x v="4"/>
    <n v="3"/>
  </r>
  <r>
    <x v="68"/>
    <x v="3"/>
    <n v="2"/>
  </r>
  <r>
    <x v="68"/>
    <x v="2"/>
    <n v="1"/>
  </r>
  <r>
    <x v="68"/>
    <x v="1"/>
    <n v="1"/>
  </r>
  <r>
    <x v="68"/>
    <x v="0"/>
    <n v="2"/>
  </r>
  <r>
    <x v="69"/>
    <x v="69"/>
    <n v="118"/>
  </r>
  <r>
    <x v="69"/>
    <x v="68"/>
    <n v="159"/>
  </r>
  <r>
    <x v="69"/>
    <x v="67"/>
    <n v="156"/>
  </r>
  <r>
    <x v="69"/>
    <x v="66"/>
    <n v="153"/>
  </r>
  <r>
    <x v="69"/>
    <x v="65"/>
    <n v="95"/>
  </r>
  <r>
    <x v="69"/>
    <x v="64"/>
    <n v="38"/>
  </r>
  <r>
    <x v="69"/>
    <x v="63"/>
    <n v="47"/>
  </r>
  <r>
    <x v="69"/>
    <x v="62"/>
    <n v="35"/>
  </r>
  <r>
    <x v="69"/>
    <x v="61"/>
    <n v="43"/>
  </r>
  <r>
    <x v="69"/>
    <x v="60"/>
    <n v="38"/>
  </r>
  <r>
    <x v="69"/>
    <x v="59"/>
    <n v="44"/>
  </r>
  <r>
    <x v="69"/>
    <x v="58"/>
    <n v="35"/>
  </r>
  <r>
    <x v="69"/>
    <x v="57"/>
    <n v="33"/>
  </r>
  <r>
    <x v="69"/>
    <x v="56"/>
    <n v="29"/>
  </r>
  <r>
    <x v="69"/>
    <x v="55"/>
    <n v="26"/>
  </r>
  <r>
    <x v="69"/>
    <x v="54"/>
    <n v="30"/>
  </r>
  <r>
    <x v="69"/>
    <x v="53"/>
    <n v="25"/>
  </r>
  <r>
    <x v="69"/>
    <x v="52"/>
    <n v="21"/>
  </r>
  <r>
    <x v="69"/>
    <x v="51"/>
    <n v="19"/>
  </r>
  <r>
    <x v="69"/>
    <x v="50"/>
    <n v="16"/>
  </r>
  <r>
    <x v="69"/>
    <x v="49"/>
    <n v="20"/>
  </r>
  <r>
    <x v="69"/>
    <x v="48"/>
    <n v="19"/>
  </r>
  <r>
    <x v="69"/>
    <x v="47"/>
    <n v="33"/>
  </r>
  <r>
    <x v="69"/>
    <x v="46"/>
    <n v="23"/>
  </r>
  <r>
    <x v="69"/>
    <x v="45"/>
    <n v="18"/>
  </r>
  <r>
    <x v="69"/>
    <x v="44"/>
    <n v="11"/>
  </r>
  <r>
    <x v="69"/>
    <x v="43"/>
    <n v="9"/>
  </r>
  <r>
    <x v="69"/>
    <x v="42"/>
    <n v="7"/>
  </r>
  <r>
    <x v="69"/>
    <x v="41"/>
    <n v="6"/>
  </r>
  <r>
    <x v="69"/>
    <x v="40"/>
    <n v="2"/>
  </r>
  <r>
    <x v="69"/>
    <x v="39"/>
    <n v="5"/>
  </r>
  <r>
    <x v="69"/>
    <x v="38"/>
    <n v="2"/>
  </r>
  <r>
    <x v="69"/>
    <x v="37"/>
    <n v="5"/>
  </r>
  <r>
    <x v="69"/>
    <x v="36"/>
    <n v="2"/>
  </r>
  <r>
    <x v="69"/>
    <x v="35"/>
    <n v="1"/>
  </r>
  <r>
    <x v="69"/>
    <x v="34"/>
    <n v="1"/>
  </r>
  <r>
    <x v="69"/>
    <x v="33"/>
    <n v="1"/>
  </r>
  <r>
    <x v="69"/>
    <x v="32"/>
    <n v="0"/>
  </r>
  <r>
    <x v="69"/>
    <x v="31"/>
    <n v="0"/>
  </r>
  <r>
    <x v="69"/>
    <x v="30"/>
    <n v="1"/>
  </r>
  <r>
    <x v="69"/>
    <x v="29"/>
    <n v="0"/>
  </r>
  <r>
    <x v="69"/>
    <x v="28"/>
    <n v="2"/>
  </r>
  <r>
    <x v="69"/>
    <x v="27"/>
    <n v="0"/>
  </r>
  <r>
    <x v="69"/>
    <x v="26"/>
    <n v="3"/>
  </r>
  <r>
    <x v="69"/>
    <x v="25"/>
    <n v="0"/>
  </r>
  <r>
    <x v="69"/>
    <x v="24"/>
    <n v="1"/>
  </r>
  <r>
    <x v="69"/>
    <x v="23"/>
    <n v="2"/>
  </r>
  <r>
    <x v="69"/>
    <x v="22"/>
    <n v="3"/>
  </r>
  <r>
    <x v="69"/>
    <x v="21"/>
    <n v="1"/>
  </r>
  <r>
    <x v="69"/>
    <x v="20"/>
    <n v="3"/>
  </r>
  <r>
    <x v="69"/>
    <x v="19"/>
    <n v="3"/>
  </r>
  <r>
    <x v="69"/>
    <x v="18"/>
    <n v="3"/>
  </r>
  <r>
    <x v="69"/>
    <x v="17"/>
    <n v="2"/>
  </r>
  <r>
    <x v="69"/>
    <x v="16"/>
    <n v="0"/>
  </r>
  <r>
    <x v="69"/>
    <x v="15"/>
    <n v="1"/>
  </r>
  <r>
    <x v="69"/>
    <x v="14"/>
    <n v="0"/>
  </r>
  <r>
    <x v="69"/>
    <x v="13"/>
    <n v="1"/>
  </r>
  <r>
    <x v="69"/>
    <x v="12"/>
    <n v="2"/>
  </r>
  <r>
    <x v="69"/>
    <x v="11"/>
    <n v="2"/>
  </r>
  <r>
    <x v="69"/>
    <x v="10"/>
    <n v="0"/>
  </r>
  <r>
    <x v="69"/>
    <x v="9"/>
    <n v="2"/>
  </r>
  <r>
    <x v="69"/>
    <x v="8"/>
    <n v="3"/>
  </r>
  <r>
    <x v="69"/>
    <x v="7"/>
    <n v="1"/>
  </r>
  <r>
    <x v="69"/>
    <x v="6"/>
    <n v="3"/>
  </r>
  <r>
    <x v="69"/>
    <x v="5"/>
    <n v="1"/>
  </r>
  <r>
    <x v="69"/>
    <x v="4"/>
    <n v="0"/>
  </r>
  <r>
    <x v="69"/>
    <x v="3"/>
    <n v="1"/>
  </r>
  <r>
    <x v="69"/>
    <x v="2"/>
    <n v="1"/>
  </r>
  <r>
    <x v="69"/>
    <x v="1"/>
    <n v="0"/>
  </r>
  <r>
    <x v="69"/>
    <x v="0"/>
    <n v="3"/>
  </r>
  <r>
    <x v="70"/>
    <x v="70"/>
    <n v="130"/>
  </r>
  <r>
    <x v="70"/>
    <x v="69"/>
    <n v="208"/>
  </r>
  <r>
    <x v="70"/>
    <x v="68"/>
    <n v="149"/>
  </r>
  <r>
    <x v="70"/>
    <x v="67"/>
    <n v="124"/>
  </r>
  <r>
    <x v="70"/>
    <x v="66"/>
    <n v="92"/>
  </r>
  <r>
    <x v="70"/>
    <x v="65"/>
    <n v="73"/>
  </r>
  <r>
    <x v="70"/>
    <x v="64"/>
    <n v="31"/>
  </r>
  <r>
    <x v="70"/>
    <x v="63"/>
    <n v="36"/>
  </r>
  <r>
    <x v="70"/>
    <x v="62"/>
    <n v="38"/>
  </r>
  <r>
    <x v="70"/>
    <x v="61"/>
    <n v="36"/>
  </r>
  <r>
    <x v="70"/>
    <x v="60"/>
    <n v="32"/>
  </r>
  <r>
    <x v="70"/>
    <x v="59"/>
    <n v="47"/>
  </r>
  <r>
    <x v="70"/>
    <x v="58"/>
    <n v="35"/>
  </r>
  <r>
    <x v="70"/>
    <x v="57"/>
    <n v="33"/>
  </r>
  <r>
    <x v="70"/>
    <x v="56"/>
    <n v="25"/>
  </r>
  <r>
    <x v="70"/>
    <x v="55"/>
    <n v="23"/>
  </r>
  <r>
    <x v="70"/>
    <x v="54"/>
    <n v="27"/>
  </r>
  <r>
    <x v="70"/>
    <x v="53"/>
    <n v="25"/>
  </r>
  <r>
    <x v="70"/>
    <x v="52"/>
    <n v="18"/>
  </r>
  <r>
    <x v="70"/>
    <x v="51"/>
    <n v="19"/>
  </r>
  <r>
    <x v="70"/>
    <x v="50"/>
    <n v="14"/>
  </r>
  <r>
    <x v="70"/>
    <x v="49"/>
    <n v="21"/>
  </r>
  <r>
    <x v="70"/>
    <x v="48"/>
    <n v="14"/>
  </r>
  <r>
    <x v="70"/>
    <x v="47"/>
    <n v="29"/>
  </r>
  <r>
    <x v="70"/>
    <x v="46"/>
    <n v="21"/>
  </r>
  <r>
    <x v="70"/>
    <x v="45"/>
    <n v="10"/>
  </r>
  <r>
    <x v="70"/>
    <x v="44"/>
    <n v="9"/>
  </r>
  <r>
    <x v="70"/>
    <x v="43"/>
    <n v="8"/>
  </r>
  <r>
    <x v="70"/>
    <x v="42"/>
    <n v="8"/>
  </r>
  <r>
    <x v="70"/>
    <x v="41"/>
    <n v="5"/>
  </r>
  <r>
    <x v="70"/>
    <x v="40"/>
    <n v="5"/>
  </r>
  <r>
    <x v="70"/>
    <x v="39"/>
    <n v="4"/>
  </r>
  <r>
    <x v="70"/>
    <x v="38"/>
    <n v="1"/>
  </r>
  <r>
    <x v="70"/>
    <x v="37"/>
    <n v="2"/>
  </r>
  <r>
    <x v="70"/>
    <x v="36"/>
    <n v="2"/>
  </r>
  <r>
    <x v="70"/>
    <x v="35"/>
    <n v="3"/>
  </r>
  <r>
    <x v="70"/>
    <x v="34"/>
    <n v="2"/>
  </r>
  <r>
    <x v="70"/>
    <x v="33"/>
    <n v="2"/>
  </r>
  <r>
    <x v="70"/>
    <x v="32"/>
    <n v="3"/>
  </r>
  <r>
    <x v="70"/>
    <x v="31"/>
    <n v="2"/>
  </r>
  <r>
    <x v="70"/>
    <x v="30"/>
    <n v="2"/>
  </r>
  <r>
    <x v="70"/>
    <x v="29"/>
    <n v="0"/>
  </r>
  <r>
    <x v="70"/>
    <x v="28"/>
    <n v="2"/>
  </r>
  <r>
    <x v="70"/>
    <x v="27"/>
    <n v="3"/>
  </r>
  <r>
    <x v="70"/>
    <x v="26"/>
    <n v="1"/>
  </r>
  <r>
    <x v="70"/>
    <x v="25"/>
    <n v="1"/>
  </r>
  <r>
    <x v="70"/>
    <x v="24"/>
    <n v="0"/>
  </r>
  <r>
    <x v="70"/>
    <x v="23"/>
    <n v="0"/>
  </r>
  <r>
    <x v="70"/>
    <x v="22"/>
    <n v="2"/>
  </r>
  <r>
    <x v="70"/>
    <x v="21"/>
    <n v="2"/>
  </r>
  <r>
    <x v="70"/>
    <x v="20"/>
    <n v="2"/>
  </r>
  <r>
    <x v="70"/>
    <x v="19"/>
    <n v="3"/>
  </r>
  <r>
    <x v="70"/>
    <x v="18"/>
    <n v="3"/>
  </r>
  <r>
    <x v="70"/>
    <x v="17"/>
    <n v="1"/>
  </r>
  <r>
    <x v="70"/>
    <x v="16"/>
    <n v="2"/>
  </r>
  <r>
    <x v="70"/>
    <x v="15"/>
    <n v="2"/>
  </r>
  <r>
    <x v="70"/>
    <x v="14"/>
    <n v="2"/>
  </r>
  <r>
    <x v="70"/>
    <x v="13"/>
    <n v="1"/>
  </r>
  <r>
    <x v="70"/>
    <x v="12"/>
    <n v="1"/>
  </r>
  <r>
    <x v="70"/>
    <x v="11"/>
    <n v="0"/>
  </r>
  <r>
    <x v="70"/>
    <x v="10"/>
    <n v="2"/>
  </r>
  <r>
    <x v="70"/>
    <x v="9"/>
    <n v="2"/>
  </r>
  <r>
    <x v="70"/>
    <x v="8"/>
    <n v="3"/>
  </r>
  <r>
    <x v="70"/>
    <x v="7"/>
    <n v="3"/>
  </r>
  <r>
    <x v="70"/>
    <x v="6"/>
    <n v="1"/>
  </r>
  <r>
    <x v="70"/>
    <x v="5"/>
    <n v="3"/>
  </r>
  <r>
    <x v="70"/>
    <x v="4"/>
    <n v="3"/>
  </r>
  <r>
    <x v="70"/>
    <x v="3"/>
    <n v="1"/>
  </r>
  <r>
    <x v="70"/>
    <x v="2"/>
    <n v="1"/>
  </r>
  <r>
    <x v="70"/>
    <x v="1"/>
    <n v="3"/>
  </r>
  <r>
    <x v="70"/>
    <x v="0"/>
    <n v="0"/>
  </r>
  <r>
    <x v="71"/>
    <x v="71"/>
    <n v="157"/>
  </r>
  <r>
    <x v="71"/>
    <x v="70"/>
    <n v="260"/>
  </r>
  <r>
    <x v="71"/>
    <x v="69"/>
    <n v="214"/>
  </r>
  <r>
    <x v="71"/>
    <x v="68"/>
    <n v="130"/>
  </r>
  <r>
    <x v="71"/>
    <x v="67"/>
    <n v="86"/>
  </r>
  <r>
    <x v="71"/>
    <x v="66"/>
    <n v="78"/>
  </r>
  <r>
    <x v="71"/>
    <x v="65"/>
    <n v="65"/>
  </r>
  <r>
    <x v="71"/>
    <x v="64"/>
    <n v="27"/>
  </r>
  <r>
    <x v="71"/>
    <x v="63"/>
    <n v="44"/>
  </r>
  <r>
    <x v="71"/>
    <x v="62"/>
    <n v="35"/>
  </r>
  <r>
    <x v="71"/>
    <x v="61"/>
    <n v="32"/>
  </r>
  <r>
    <x v="71"/>
    <x v="60"/>
    <n v="29"/>
  </r>
  <r>
    <x v="71"/>
    <x v="59"/>
    <n v="49"/>
  </r>
  <r>
    <x v="71"/>
    <x v="58"/>
    <n v="38"/>
  </r>
  <r>
    <x v="71"/>
    <x v="57"/>
    <n v="32"/>
  </r>
  <r>
    <x v="71"/>
    <x v="56"/>
    <n v="28"/>
  </r>
  <r>
    <x v="71"/>
    <x v="55"/>
    <n v="24"/>
  </r>
  <r>
    <x v="71"/>
    <x v="54"/>
    <n v="30"/>
  </r>
  <r>
    <x v="71"/>
    <x v="53"/>
    <n v="19"/>
  </r>
  <r>
    <x v="71"/>
    <x v="52"/>
    <n v="20"/>
  </r>
  <r>
    <x v="71"/>
    <x v="51"/>
    <n v="19"/>
  </r>
  <r>
    <x v="71"/>
    <x v="50"/>
    <n v="15"/>
  </r>
  <r>
    <x v="71"/>
    <x v="49"/>
    <n v="15"/>
  </r>
  <r>
    <x v="71"/>
    <x v="48"/>
    <n v="5"/>
  </r>
  <r>
    <x v="71"/>
    <x v="47"/>
    <n v="24"/>
  </r>
  <r>
    <x v="71"/>
    <x v="46"/>
    <n v="13"/>
  </r>
  <r>
    <x v="71"/>
    <x v="45"/>
    <n v="11"/>
  </r>
  <r>
    <x v="71"/>
    <x v="44"/>
    <n v="9"/>
  </r>
  <r>
    <x v="71"/>
    <x v="43"/>
    <n v="4"/>
  </r>
  <r>
    <x v="71"/>
    <x v="42"/>
    <n v="7"/>
  </r>
  <r>
    <x v="71"/>
    <x v="41"/>
    <n v="4"/>
  </r>
  <r>
    <x v="71"/>
    <x v="40"/>
    <n v="3"/>
  </r>
  <r>
    <x v="71"/>
    <x v="39"/>
    <n v="3"/>
  </r>
  <r>
    <x v="71"/>
    <x v="38"/>
    <n v="2"/>
  </r>
  <r>
    <x v="71"/>
    <x v="37"/>
    <n v="3"/>
  </r>
  <r>
    <x v="71"/>
    <x v="36"/>
    <n v="1"/>
  </r>
  <r>
    <x v="71"/>
    <x v="35"/>
    <n v="1"/>
  </r>
  <r>
    <x v="71"/>
    <x v="34"/>
    <n v="1"/>
  </r>
  <r>
    <x v="71"/>
    <x v="33"/>
    <n v="0"/>
  </r>
  <r>
    <x v="71"/>
    <x v="32"/>
    <n v="0"/>
  </r>
  <r>
    <x v="71"/>
    <x v="31"/>
    <n v="3"/>
  </r>
  <r>
    <x v="71"/>
    <x v="30"/>
    <n v="3"/>
  </r>
  <r>
    <x v="71"/>
    <x v="29"/>
    <n v="3"/>
  </r>
  <r>
    <x v="71"/>
    <x v="28"/>
    <n v="1"/>
  </r>
  <r>
    <x v="71"/>
    <x v="27"/>
    <n v="3"/>
  </r>
  <r>
    <x v="71"/>
    <x v="26"/>
    <n v="2"/>
  </r>
  <r>
    <x v="71"/>
    <x v="25"/>
    <n v="3"/>
  </r>
  <r>
    <x v="71"/>
    <x v="24"/>
    <n v="1"/>
  </r>
  <r>
    <x v="71"/>
    <x v="23"/>
    <n v="3"/>
  </r>
  <r>
    <x v="71"/>
    <x v="22"/>
    <n v="2"/>
  </r>
  <r>
    <x v="71"/>
    <x v="21"/>
    <n v="3"/>
  </r>
  <r>
    <x v="71"/>
    <x v="20"/>
    <n v="0"/>
  </r>
  <r>
    <x v="71"/>
    <x v="19"/>
    <n v="0"/>
  </r>
  <r>
    <x v="71"/>
    <x v="18"/>
    <n v="1"/>
  </r>
  <r>
    <x v="71"/>
    <x v="17"/>
    <n v="0"/>
  </r>
  <r>
    <x v="71"/>
    <x v="16"/>
    <n v="1"/>
  </r>
  <r>
    <x v="71"/>
    <x v="15"/>
    <n v="1"/>
  </r>
  <r>
    <x v="71"/>
    <x v="14"/>
    <n v="2"/>
  </r>
  <r>
    <x v="71"/>
    <x v="13"/>
    <n v="2"/>
  </r>
  <r>
    <x v="71"/>
    <x v="12"/>
    <n v="2"/>
  </r>
  <r>
    <x v="71"/>
    <x v="11"/>
    <n v="2"/>
  </r>
  <r>
    <x v="71"/>
    <x v="10"/>
    <n v="0"/>
  </r>
  <r>
    <x v="71"/>
    <x v="9"/>
    <n v="0"/>
  </r>
  <r>
    <x v="71"/>
    <x v="8"/>
    <n v="3"/>
  </r>
  <r>
    <x v="71"/>
    <x v="7"/>
    <n v="0"/>
  </r>
  <r>
    <x v="71"/>
    <x v="6"/>
    <n v="3"/>
  </r>
  <r>
    <x v="71"/>
    <x v="5"/>
    <n v="3"/>
  </r>
  <r>
    <x v="71"/>
    <x v="4"/>
    <n v="1"/>
  </r>
  <r>
    <x v="71"/>
    <x v="3"/>
    <n v="1"/>
  </r>
  <r>
    <x v="71"/>
    <x v="2"/>
    <n v="3"/>
  </r>
  <r>
    <x v="71"/>
    <x v="1"/>
    <n v="3"/>
  </r>
  <r>
    <x v="71"/>
    <x v="0"/>
    <n v="2"/>
  </r>
  <r>
    <x v="72"/>
    <x v="72"/>
    <n v="168"/>
  </r>
  <r>
    <x v="72"/>
    <x v="71"/>
    <n v="310"/>
  </r>
  <r>
    <x v="72"/>
    <x v="70"/>
    <n v="268"/>
  </r>
  <r>
    <x v="72"/>
    <x v="69"/>
    <n v="193"/>
  </r>
  <r>
    <x v="72"/>
    <x v="68"/>
    <n v="89"/>
  </r>
  <r>
    <x v="72"/>
    <x v="67"/>
    <n v="70"/>
  </r>
  <r>
    <x v="72"/>
    <x v="66"/>
    <n v="69"/>
  </r>
  <r>
    <x v="72"/>
    <x v="65"/>
    <n v="57"/>
  </r>
  <r>
    <x v="72"/>
    <x v="64"/>
    <n v="33"/>
  </r>
  <r>
    <x v="72"/>
    <x v="63"/>
    <n v="39"/>
  </r>
  <r>
    <x v="72"/>
    <x v="62"/>
    <n v="34"/>
  </r>
  <r>
    <x v="72"/>
    <x v="61"/>
    <n v="30"/>
  </r>
  <r>
    <x v="72"/>
    <x v="60"/>
    <n v="41"/>
  </r>
  <r>
    <x v="72"/>
    <x v="59"/>
    <n v="58"/>
  </r>
  <r>
    <x v="72"/>
    <x v="58"/>
    <n v="37"/>
  </r>
  <r>
    <x v="72"/>
    <x v="57"/>
    <n v="33"/>
  </r>
  <r>
    <x v="72"/>
    <x v="56"/>
    <n v="30"/>
  </r>
  <r>
    <x v="72"/>
    <x v="55"/>
    <n v="27"/>
  </r>
  <r>
    <x v="72"/>
    <x v="54"/>
    <n v="26"/>
  </r>
  <r>
    <x v="72"/>
    <x v="53"/>
    <n v="21"/>
  </r>
  <r>
    <x v="72"/>
    <x v="52"/>
    <n v="18"/>
  </r>
  <r>
    <x v="72"/>
    <x v="51"/>
    <n v="21"/>
  </r>
  <r>
    <x v="72"/>
    <x v="50"/>
    <n v="12"/>
  </r>
  <r>
    <x v="72"/>
    <x v="49"/>
    <n v="9"/>
  </r>
  <r>
    <x v="72"/>
    <x v="48"/>
    <n v="7"/>
  </r>
  <r>
    <x v="72"/>
    <x v="47"/>
    <n v="20"/>
  </r>
  <r>
    <x v="72"/>
    <x v="46"/>
    <n v="12"/>
  </r>
  <r>
    <x v="72"/>
    <x v="45"/>
    <n v="10"/>
  </r>
  <r>
    <x v="72"/>
    <x v="44"/>
    <n v="6"/>
  </r>
  <r>
    <x v="72"/>
    <x v="43"/>
    <n v="5"/>
  </r>
  <r>
    <x v="72"/>
    <x v="42"/>
    <n v="4"/>
  </r>
  <r>
    <x v="72"/>
    <x v="41"/>
    <n v="5"/>
  </r>
  <r>
    <x v="72"/>
    <x v="40"/>
    <n v="1"/>
  </r>
  <r>
    <x v="72"/>
    <x v="39"/>
    <n v="3"/>
  </r>
  <r>
    <x v="72"/>
    <x v="38"/>
    <n v="3"/>
  </r>
  <r>
    <x v="72"/>
    <x v="37"/>
    <n v="3"/>
  </r>
  <r>
    <x v="72"/>
    <x v="36"/>
    <n v="3"/>
  </r>
  <r>
    <x v="72"/>
    <x v="35"/>
    <n v="1"/>
  </r>
  <r>
    <x v="72"/>
    <x v="34"/>
    <n v="2"/>
  </r>
  <r>
    <x v="72"/>
    <x v="33"/>
    <n v="2"/>
  </r>
  <r>
    <x v="72"/>
    <x v="32"/>
    <n v="0"/>
  </r>
  <r>
    <x v="72"/>
    <x v="31"/>
    <n v="1"/>
  </r>
  <r>
    <x v="72"/>
    <x v="30"/>
    <n v="1"/>
  </r>
  <r>
    <x v="72"/>
    <x v="29"/>
    <n v="1"/>
  </r>
  <r>
    <x v="72"/>
    <x v="28"/>
    <n v="1"/>
  </r>
  <r>
    <x v="72"/>
    <x v="27"/>
    <n v="0"/>
  </r>
  <r>
    <x v="72"/>
    <x v="26"/>
    <n v="2"/>
  </r>
  <r>
    <x v="72"/>
    <x v="25"/>
    <n v="2"/>
  </r>
  <r>
    <x v="72"/>
    <x v="24"/>
    <n v="0"/>
  </r>
  <r>
    <x v="72"/>
    <x v="23"/>
    <n v="1"/>
  </r>
  <r>
    <x v="72"/>
    <x v="22"/>
    <n v="3"/>
  </r>
  <r>
    <x v="72"/>
    <x v="21"/>
    <n v="1"/>
  </r>
  <r>
    <x v="72"/>
    <x v="20"/>
    <n v="1"/>
  </r>
  <r>
    <x v="72"/>
    <x v="19"/>
    <n v="0"/>
  </r>
  <r>
    <x v="72"/>
    <x v="18"/>
    <n v="3"/>
  </r>
  <r>
    <x v="72"/>
    <x v="17"/>
    <n v="2"/>
  </r>
  <r>
    <x v="72"/>
    <x v="16"/>
    <n v="3"/>
  </r>
  <r>
    <x v="72"/>
    <x v="15"/>
    <n v="3"/>
  </r>
  <r>
    <x v="72"/>
    <x v="14"/>
    <n v="3"/>
  </r>
  <r>
    <x v="72"/>
    <x v="13"/>
    <n v="0"/>
  </r>
  <r>
    <x v="72"/>
    <x v="12"/>
    <n v="2"/>
  </r>
  <r>
    <x v="72"/>
    <x v="11"/>
    <n v="2"/>
  </r>
  <r>
    <x v="72"/>
    <x v="10"/>
    <n v="3"/>
  </r>
  <r>
    <x v="72"/>
    <x v="9"/>
    <n v="1"/>
  </r>
  <r>
    <x v="72"/>
    <x v="8"/>
    <n v="0"/>
  </r>
  <r>
    <x v="72"/>
    <x v="7"/>
    <n v="1"/>
  </r>
  <r>
    <x v="72"/>
    <x v="6"/>
    <n v="2"/>
  </r>
  <r>
    <x v="72"/>
    <x v="5"/>
    <n v="3"/>
  </r>
  <r>
    <x v="72"/>
    <x v="4"/>
    <n v="0"/>
  </r>
  <r>
    <x v="72"/>
    <x v="3"/>
    <n v="3"/>
  </r>
  <r>
    <x v="72"/>
    <x v="2"/>
    <n v="3"/>
  </r>
  <r>
    <x v="72"/>
    <x v="1"/>
    <n v="2"/>
  </r>
  <r>
    <x v="72"/>
    <x v="0"/>
    <n v="2"/>
  </r>
  <r>
    <x v="73"/>
    <x v="73"/>
    <n v="159"/>
  </r>
  <r>
    <x v="73"/>
    <x v="72"/>
    <n v="300"/>
  </r>
  <r>
    <x v="73"/>
    <x v="71"/>
    <n v="272"/>
  </r>
  <r>
    <x v="73"/>
    <x v="70"/>
    <n v="204"/>
  </r>
  <r>
    <x v="73"/>
    <x v="69"/>
    <n v="108"/>
  </r>
  <r>
    <x v="73"/>
    <x v="68"/>
    <n v="64"/>
  </r>
  <r>
    <x v="73"/>
    <x v="67"/>
    <n v="52"/>
  </r>
  <r>
    <x v="73"/>
    <x v="66"/>
    <n v="50"/>
  </r>
  <r>
    <x v="73"/>
    <x v="65"/>
    <n v="57"/>
  </r>
  <r>
    <x v="73"/>
    <x v="64"/>
    <n v="25"/>
  </r>
  <r>
    <x v="73"/>
    <x v="63"/>
    <n v="31"/>
  </r>
  <r>
    <x v="73"/>
    <x v="62"/>
    <n v="26"/>
  </r>
  <r>
    <x v="73"/>
    <x v="61"/>
    <n v="37"/>
  </r>
  <r>
    <x v="73"/>
    <x v="60"/>
    <n v="33"/>
  </r>
  <r>
    <x v="73"/>
    <x v="59"/>
    <n v="47"/>
  </r>
  <r>
    <x v="73"/>
    <x v="58"/>
    <n v="35"/>
  </r>
  <r>
    <x v="73"/>
    <x v="57"/>
    <n v="32"/>
  </r>
  <r>
    <x v="73"/>
    <x v="56"/>
    <n v="28"/>
  </r>
  <r>
    <x v="73"/>
    <x v="55"/>
    <n v="19"/>
  </r>
  <r>
    <x v="73"/>
    <x v="54"/>
    <n v="25"/>
  </r>
  <r>
    <x v="73"/>
    <x v="53"/>
    <n v="17"/>
  </r>
  <r>
    <x v="73"/>
    <x v="52"/>
    <n v="17"/>
  </r>
  <r>
    <x v="73"/>
    <x v="51"/>
    <n v="13"/>
  </r>
  <r>
    <x v="73"/>
    <x v="50"/>
    <n v="6"/>
  </r>
  <r>
    <x v="73"/>
    <x v="49"/>
    <n v="4"/>
  </r>
  <r>
    <x v="73"/>
    <x v="48"/>
    <n v="3"/>
  </r>
  <r>
    <x v="73"/>
    <x v="47"/>
    <n v="16"/>
  </r>
  <r>
    <x v="73"/>
    <x v="46"/>
    <n v="11"/>
  </r>
  <r>
    <x v="73"/>
    <x v="45"/>
    <n v="7"/>
  </r>
  <r>
    <x v="73"/>
    <x v="44"/>
    <n v="6"/>
  </r>
  <r>
    <x v="73"/>
    <x v="43"/>
    <n v="4"/>
  </r>
  <r>
    <x v="73"/>
    <x v="42"/>
    <n v="6"/>
  </r>
  <r>
    <x v="73"/>
    <x v="41"/>
    <n v="5"/>
  </r>
  <r>
    <x v="73"/>
    <x v="40"/>
    <n v="2"/>
  </r>
  <r>
    <x v="73"/>
    <x v="39"/>
    <n v="4"/>
  </r>
  <r>
    <x v="73"/>
    <x v="38"/>
    <n v="2"/>
  </r>
  <r>
    <x v="73"/>
    <x v="37"/>
    <n v="1"/>
  </r>
  <r>
    <x v="73"/>
    <x v="36"/>
    <n v="3"/>
  </r>
  <r>
    <x v="73"/>
    <x v="35"/>
    <n v="1"/>
  </r>
  <r>
    <x v="73"/>
    <x v="34"/>
    <n v="0"/>
  </r>
  <r>
    <x v="73"/>
    <x v="33"/>
    <n v="1"/>
  </r>
  <r>
    <x v="73"/>
    <x v="32"/>
    <n v="3"/>
  </r>
  <r>
    <x v="73"/>
    <x v="31"/>
    <n v="2"/>
  </r>
  <r>
    <x v="73"/>
    <x v="30"/>
    <n v="3"/>
  </r>
  <r>
    <x v="73"/>
    <x v="29"/>
    <n v="2"/>
  </r>
  <r>
    <x v="73"/>
    <x v="28"/>
    <n v="1"/>
  </r>
  <r>
    <x v="73"/>
    <x v="27"/>
    <n v="0"/>
  </r>
  <r>
    <x v="73"/>
    <x v="26"/>
    <n v="2"/>
  </r>
  <r>
    <x v="73"/>
    <x v="25"/>
    <n v="2"/>
  </r>
  <r>
    <x v="73"/>
    <x v="24"/>
    <n v="0"/>
  </r>
  <r>
    <x v="73"/>
    <x v="23"/>
    <n v="1"/>
  </r>
  <r>
    <x v="73"/>
    <x v="22"/>
    <n v="2"/>
  </r>
  <r>
    <x v="73"/>
    <x v="21"/>
    <n v="0"/>
  </r>
  <r>
    <x v="73"/>
    <x v="20"/>
    <n v="0"/>
  </r>
  <r>
    <x v="73"/>
    <x v="19"/>
    <n v="1"/>
  </r>
  <r>
    <x v="73"/>
    <x v="18"/>
    <n v="3"/>
  </r>
  <r>
    <x v="73"/>
    <x v="17"/>
    <n v="1"/>
  </r>
  <r>
    <x v="73"/>
    <x v="16"/>
    <n v="0"/>
  </r>
  <r>
    <x v="73"/>
    <x v="15"/>
    <n v="0"/>
  </r>
  <r>
    <x v="73"/>
    <x v="14"/>
    <n v="3"/>
  </r>
  <r>
    <x v="73"/>
    <x v="13"/>
    <n v="1"/>
  </r>
  <r>
    <x v="73"/>
    <x v="12"/>
    <n v="3"/>
  </r>
  <r>
    <x v="73"/>
    <x v="11"/>
    <n v="1"/>
  </r>
  <r>
    <x v="73"/>
    <x v="10"/>
    <n v="3"/>
  </r>
  <r>
    <x v="73"/>
    <x v="9"/>
    <n v="0"/>
  </r>
  <r>
    <x v="73"/>
    <x v="8"/>
    <n v="1"/>
  </r>
  <r>
    <x v="73"/>
    <x v="7"/>
    <n v="0"/>
  </r>
  <r>
    <x v="73"/>
    <x v="6"/>
    <n v="0"/>
  </r>
  <r>
    <x v="73"/>
    <x v="5"/>
    <n v="3"/>
  </r>
  <r>
    <x v="73"/>
    <x v="4"/>
    <n v="1"/>
  </r>
  <r>
    <x v="73"/>
    <x v="3"/>
    <n v="0"/>
  </r>
  <r>
    <x v="73"/>
    <x v="2"/>
    <n v="3"/>
  </r>
  <r>
    <x v="73"/>
    <x v="1"/>
    <n v="3"/>
  </r>
  <r>
    <x v="73"/>
    <x v="0"/>
    <n v="0"/>
  </r>
  <r>
    <x v="74"/>
    <x v="74"/>
    <n v="231"/>
  </r>
  <r>
    <x v="74"/>
    <x v="73"/>
    <n v="447"/>
  </r>
  <r>
    <x v="74"/>
    <x v="72"/>
    <n v="407"/>
  </r>
  <r>
    <x v="74"/>
    <x v="71"/>
    <n v="318"/>
  </r>
  <r>
    <x v="74"/>
    <x v="70"/>
    <n v="183"/>
  </r>
  <r>
    <x v="74"/>
    <x v="69"/>
    <n v="119"/>
  </r>
  <r>
    <x v="74"/>
    <x v="68"/>
    <n v="76"/>
  </r>
  <r>
    <x v="74"/>
    <x v="67"/>
    <n v="61"/>
  </r>
  <r>
    <x v="74"/>
    <x v="66"/>
    <n v="77"/>
  </r>
  <r>
    <x v="74"/>
    <x v="65"/>
    <n v="67"/>
  </r>
  <r>
    <x v="74"/>
    <x v="64"/>
    <n v="30"/>
  </r>
  <r>
    <x v="74"/>
    <x v="63"/>
    <n v="37"/>
  </r>
  <r>
    <x v="74"/>
    <x v="62"/>
    <n v="49"/>
  </r>
  <r>
    <x v="74"/>
    <x v="61"/>
    <n v="46"/>
  </r>
  <r>
    <x v="74"/>
    <x v="60"/>
    <n v="34"/>
  </r>
  <r>
    <x v="74"/>
    <x v="59"/>
    <n v="64"/>
  </r>
  <r>
    <x v="74"/>
    <x v="58"/>
    <n v="48"/>
  </r>
  <r>
    <x v="74"/>
    <x v="57"/>
    <n v="41"/>
  </r>
  <r>
    <x v="74"/>
    <x v="56"/>
    <n v="32"/>
  </r>
  <r>
    <x v="74"/>
    <x v="55"/>
    <n v="29"/>
  </r>
  <r>
    <x v="74"/>
    <x v="54"/>
    <n v="32"/>
  </r>
  <r>
    <x v="74"/>
    <x v="53"/>
    <n v="24"/>
  </r>
  <r>
    <x v="74"/>
    <x v="52"/>
    <n v="14"/>
  </r>
  <r>
    <x v="74"/>
    <x v="51"/>
    <n v="9"/>
  </r>
  <r>
    <x v="74"/>
    <x v="50"/>
    <n v="6"/>
  </r>
  <r>
    <x v="74"/>
    <x v="49"/>
    <n v="5"/>
  </r>
  <r>
    <x v="74"/>
    <x v="48"/>
    <n v="3"/>
  </r>
  <r>
    <x v="74"/>
    <x v="47"/>
    <n v="18"/>
  </r>
  <r>
    <x v="74"/>
    <x v="46"/>
    <n v="13"/>
  </r>
  <r>
    <x v="74"/>
    <x v="45"/>
    <n v="10"/>
  </r>
  <r>
    <x v="74"/>
    <x v="44"/>
    <n v="4"/>
  </r>
  <r>
    <x v="74"/>
    <x v="43"/>
    <n v="6"/>
  </r>
  <r>
    <x v="74"/>
    <x v="42"/>
    <n v="5"/>
  </r>
  <r>
    <x v="74"/>
    <x v="41"/>
    <n v="2"/>
  </r>
  <r>
    <x v="74"/>
    <x v="40"/>
    <n v="3"/>
  </r>
  <r>
    <x v="74"/>
    <x v="39"/>
    <n v="3"/>
  </r>
  <r>
    <x v="74"/>
    <x v="38"/>
    <n v="4"/>
  </r>
  <r>
    <x v="74"/>
    <x v="37"/>
    <n v="4"/>
  </r>
  <r>
    <x v="74"/>
    <x v="36"/>
    <n v="1"/>
  </r>
  <r>
    <x v="74"/>
    <x v="35"/>
    <n v="2"/>
  </r>
  <r>
    <x v="74"/>
    <x v="34"/>
    <n v="3"/>
  </r>
  <r>
    <x v="74"/>
    <x v="33"/>
    <n v="1"/>
  </r>
  <r>
    <x v="74"/>
    <x v="32"/>
    <n v="2"/>
  </r>
  <r>
    <x v="74"/>
    <x v="31"/>
    <n v="1"/>
  </r>
  <r>
    <x v="74"/>
    <x v="30"/>
    <n v="1"/>
  </r>
  <r>
    <x v="74"/>
    <x v="29"/>
    <n v="1"/>
  </r>
  <r>
    <x v="74"/>
    <x v="28"/>
    <n v="3"/>
  </r>
  <r>
    <x v="74"/>
    <x v="27"/>
    <n v="3"/>
  </r>
  <r>
    <x v="74"/>
    <x v="26"/>
    <n v="0"/>
  </r>
  <r>
    <x v="74"/>
    <x v="25"/>
    <n v="3"/>
  </r>
  <r>
    <x v="74"/>
    <x v="24"/>
    <n v="3"/>
  </r>
  <r>
    <x v="74"/>
    <x v="23"/>
    <n v="1"/>
  </r>
  <r>
    <x v="74"/>
    <x v="22"/>
    <n v="1"/>
  </r>
  <r>
    <x v="74"/>
    <x v="21"/>
    <n v="3"/>
  </r>
  <r>
    <x v="74"/>
    <x v="20"/>
    <n v="2"/>
  </r>
  <r>
    <x v="74"/>
    <x v="19"/>
    <n v="3"/>
  </r>
  <r>
    <x v="74"/>
    <x v="18"/>
    <n v="2"/>
  </r>
  <r>
    <x v="74"/>
    <x v="17"/>
    <n v="0"/>
  </r>
  <r>
    <x v="74"/>
    <x v="16"/>
    <n v="0"/>
  </r>
  <r>
    <x v="74"/>
    <x v="15"/>
    <n v="2"/>
  </r>
  <r>
    <x v="74"/>
    <x v="14"/>
    <n v="2"/>
  </r>
  <r>
    <x v="74"/>
    <x v="13"/>
    <n v="2"/>
  </r>
  <r>
    <x v="74"/>
    <x v="12"/>
    <n v="1"/>
  </r>
  <r>
    <x v="74"/>
    <x v="11"/>
    <n v="3"/>
  </r>
  <r>
    <x v="74"/>
    <x v="10"/>
    <n v="0"/>
  </r>
  <r>
    <x v="74"/>
    <x v="9"/>
    <n v="3"/>
  </r>
  <r>
    <x v="74"/>
    <x v="8"/>
    <n v="1"/>
  </r>
  <r>
    <x v="74"/>
    <x v="7"/>
    <n v="1"/>
  </r>
  <r>
    <x v="74"/>
    <x v="6"/>
    <n v="3"/>
  </r>
  <r>
    <x v="74"/>
    <x v="5"/>
    <n v="0"/>
  </r>
  <r>
    <x v="74"/>
    <x v="4"/>
    <n v="3"/>
  </r>
  <r>
    <x v="74"/>
    <x v="3"/>
    <n v="2"/>
  </r>
  <r>
    <x v="74"/>
    <x v="2"/>
    <n v="2"/>
  </r>
  <r>
    <x v="74"/>
    <x v="1"/>
    <n v="0"/>
  </r>
  <r>
    <x v="74"/>
    <x v="0"/>
    <n v="2"/>
  </r>
  <r>
    <x v="75"/>
    <x v="75"/>
    <n v="80"/>
  </r>
  <r>
    <x v="75"/>
    <x v="74"/>
    <n v="171"/>
  </r>
  <r>
    <x v="75"/>
    <x v="73"/>
    <n v="161"/>
  </r>
  <r>
    <x v="75"/>
    <x v="72"/>
    <n v="107"/>
  </r>
  <r>
    <x v="75"/>
    <x v="71"/>
    <n v="74"/>
  </r>
  <r>
    <x v="75"/>
    <x v="70"/>
    <n v="55"/>
  </r>
  <r>
    <x v="75"/>
    <x v="69"/>
    <n v="40"/>
  </r>
  <r>
    <x v="75"/>
    <x v="68"/>
    <n v="22"/>
  </r>
  <r>
    <x v="75"/>
    <x v="67"/>
    <n v="26"/>
  </r>
  <r>
    <x v="75"/>
    <x v="66"/>
    <n v="24"/>
  </r>
  <r>
    <x v="75"/>
    <x v="65"/>
    <n v="24"/>
  </r>
  <r>
    <x v="75"/>
    <x v="64"/>
    <n v="12"/>
  </r>
  <r>
    <x v="75"/>
    <x v="63"/>
    <n v="20"/>
  </r>
  <r>
    <x v="75"/>
    <x v="62"/>
    <n v="18"/>
  </r>
  <r>
    <x v="75"/>
    <x v="61"/>
    <n v="14"/>
  </r>
  <r>
    <x v="75"/>
    <x v="60"/>
    <n v="10"/>
  </r>
  <r>
    <x v="75"/>
    <x v="59"/>
    <n v="25"/>
  </r>
  <r>
    <x v="75"/>
    <x v="58"/>
    <n v="17"/>
  </r>
  <r>
    <x v="75"/>
    <x v="57"/>
    <n v="13"/>
  </r>
  <r>
    <x v="75"/>
    <x v="56"/>
    <n v="11"/>
  </r>
  <r>
    <x v="75"/>
    <x v="55"/>
    <n v="11"/>
  </r>
  <r>
    <x v="75"/>
    <x v="54"/>
    <n v="11"/>
  </r>
  <r>
    <x v="75"/>
    <x v="53"/>
    <n v="9"/>
  </r>
  <r>
    <x v="75"/>
    <x v="52"/>
    <n v="5"/>
  </r>
  <r>
    <x v="75"/>
    <x v="51"/>
    <n v="5"/>
  </r>
  <r>
    <x v="75"/>
    <x v="50"/>
    <n v="3"/>
  </r>
  <r>
    <x v="75"/>
    <x v="49"/>
    <n v="4"/>
  </r>
  <r>
    <x v="75"/>
    <x v="48"/>
    <n v="1"/>
  </r>
  <r>
    <x v="75"/>
    <x v="47"/>
    <n v="7"/>
  </r>
  <r>
    <x v="75"/>
    <x v="46"/>
    <n v="4"/>
  </r>
  <r>
    <x v="75"/>
    <x v="45"/>
    <n v="5"/>
  </r>
  <r>
    <x v="75"/>
    <x v="44"/>
    <n v="3"/>
  </r>
  <r>
    <x v="75"/>
    <x v="43"/>
    <n v="3"/>
  </r>
  <r>
    <x v="75"/>
    <x v="42"/>
    <n v="1"/>
  </r>
  <r>
    <x v="75"/>
    <x v="41"/>
    <n v="1"/>
  </r>
  <r>
    <x v="75"/>
    <x v="40"/>
    <n v="1"/>
  </r>
  <r>
    <x v="75"/>
    <x v="39"/>
    <n v="3"/>
  </r>
  <r>
    <x v="75"/>
    <x v="38"/>
    <n v="3"/>
  </r>
  <r>
    <x v="75"/>
    <x v="37"/>
    <n v="3"/>
  </r>
  <r>
    <x v="75"/>
    <x v="36"/>
    <n v="0"/>
  </r>
  <r>
    <x v="75"/>
    <x v="35"/>
    <n v="0"/>
  </r>
  <r>
    <x v="75"/>
    <x v="34"/>
    <n v="3"/>
  </r>
  <r>
    <x v="75"/>
    <x v="33"/>
    <n v="2"/>
  </r>
  <r>
    <x v="75"/>
    <x v="32"/>
    <n v="2"/>
  </r>
  <r>
    <x v="75"/>
    <x v="31"/>
    <n v="2"/>
  </r>
  <r>
    <x v="75"/>
    <x v="30"/>
    <n v="3"/>
  </r>
  <r>
    <x v="75"/>
    <x v="29"/>
    <n v="1"/>
  </r>
  <r>
    <x v="75"/>
    <x v="28"/>
    <n v="3"/>
  </r>
  <r>
    <x v="75"/>
    <x v="27"/>
    <n v="2"/>
  </r>
  <r>
    <x v="75"/>
    <x v="26"/>
    <n v="1"/>
  </r>
  <r>
    <x v="75"/>
    <x v="25"/>
    <n v="3"/>
  </r>
  <r>
    <x v="75"/>
    <x v="24"/>
    <n v="2"/>
  </r>
  <r>
    <x v="75"/>
    <x v="23"/>
    <n v="0"/>
  </r>
  <r>
    <x v="75"/>
    <x v="22"/>
    <n v="0"/>
  </r>
  <r>
    <x v="75"/>
    <x v="21"/>
    <n v="2"/>
  </r>
  <r>
    <x v="75"/>
    <x v="20"/>
    <n v="2"/>
  </r>
  <r>
    <x v="75"/>
    <x v="19"/>
    <n v="2"/>
  </r>
  <r>
    <x v="75"/>
    <x v="18"/>
    <n v="3"/>
  </r>
  <r>
    <x v="75"/>
    <x v="17"/>
    <n v="3"/>
  </r>
  <r>
    <x v="75"/>
    <x v="16"/>
    <n v="2"/>
  </r>
  <r>
    <x v="75"/>
    <x v="15"/>
    <n v="1"/>
  </r>
  <r>
    <x v="75"/>
    <x v="14"/>
    <n v="2"/>
  </r>
  <r>
    <x v="75"/>
    <x v="13"/>
    <n v="3"/>
  </r>
  <r>
    <x v="75"/>
    <x v="12"/>
    <n v="0"/>
  </r>
  <r>
    <x v="75"/>
    <x v="11"/>
    <n v="1"/>
  </r>
  <r>
    <x v="75"/>
    <x v="10"/>
    <n v="1"/>
  </r>
  <r>
    <x v="75"/>
    <x v="9"/>
    <n v="1"/>
  </r>
  <r>
    <x v="75"/>
    <x v="8"/>
    <n v="2"/>
  </r>
  <r>
    <x v="75"/>
    <x v="7"/>
    <n v="1"/>
  </r>
  <r>
    <x v="75"/>
    <x v="6"/>
    <n v="1"/>
  </r>
  <r>
    <x v="75"/>
    <x v="5"/>
    <n v="3"/>
  </r>
  <r>
    <x v="75"/>
    <x v="4"/>
    <n v="0"/>
  </r>
  <r>
    <x v="75"/>
    <x v="3"/>
    <n v="3"/>
  </r>
  <r>
    <x v="75"/>
    <x v="2"/>
    <n v="2"/>
  </r>
  <r>
    <x v="75"/>
    <x v="1"/>
    <n v="1"/>
  </r>
  <r>
    <x v="75"/>
    <x v="0"/>
    <n v="1"/>
  </r>
  <r>
    <x v="76"/>
    <x v="76"/>
    <n v="107"/>
  </r>
  <r>
    <x v="76"/>
    <x v="75"/>
    <n v="224"/>
  </r>
  <r>
    <x v="76"/>
    <x v="74"/>
    <n v="237"/>
  </r>
  <r>
    <x v="76"/>
    <x v="73"/>
    <n v="160"/>
  </r>
  <r>
    <x v="76"/>
    <x v="72"/>
    <n v="104"/>
  </r>
  <r>
    <x v="76"/>
    <x v="71"/>
    <n v="83"/>
  </r>
  <r>
    <x v="76"/>
    <x v="70"/>
    <n v="64"/>
  </r>
  <r>
    <x v="76"/>
    <x v="69"/>
    <n v="42"/>
  </r>
  <r>
    <x v="76"/>
    <x v="68"/>
    <n v="37"/>
  </r>
  <r>
    <x v="76"/>
    <x v="67"/>
    <n v="30"/>
  </r>
  <r>
    <x v="76"/>
    <x v="66"/>
    <n v="33"/>
  </r>
  <r>
    <x v="76"/>
    <x v="65"/>
    <n v="25"/>
  </r>
  <r>
    <x v="76"/>
    <x v="64"/>
    <n v="19"/>
  </r>
  <r>
    <x v="76"/>
    <x v="63"/>
    <n v="25"/>
  </r>
  <r>
    <x v="76"/>
    <x v="62"/>
    <n v="17"/>
  </r>
  <r>
    <x v="76"/>
    <x v="61"/>
    <n v="14"/>
  </r>
  <r>
    <x v="76"/>
    <x v="60"/>
    <n v="16"/>
  </r>
  <r>
    <x v="76"/>
    <x v="59"/>
    <n v="35"/>
  </r>
  <r>
    <x v="76"/>
    <x v="58"/>
    <n v="21"/>
  </r>
  <r>
    <x v="76"/>
    <x v="57"/>
    <n v="18"/>
  </r>
  <r>
    <x v="76"/>
    <x v="56"/>
    <n v="15"/>
  </r>
  <r>
    <x v="76"/>
    <x v="55"/>
    <n v="14"/>
  </r>
  <r>
    <x v="76"/>
    <x v="54"/>
    <n v="13"/>
  </r>
  <r>
    <x v="76"/>
    <x v="53"/>
    <n v="4"/>
  </r>
  <r>
    <x v="76"/>
    <x v="52"/>
    <n v="2"/>
  </r>
  <r>
    <x v="76"/>
    <x v="51"/>
    <n v="2"/>
  </r>
  <r>
    <x v="76"/>
    <x v="50"/>
    <n v="2"/>
  </r>
  <r>
    <x v="76"/>
    <x v="49"/>
    <n v="2"/>
  </r>
  <r>
    <x v="76"/>
    <x v="48"/>
    <n v="3"/>
  </r>
  <r>
    <x v="76"/>
    <x v="47"/>
    <n v="7"/>
  </r>
  <r>
    <x v="76"/>
    <x v="46"/>
    <n v="5"/>
  </r>
  <r>
    <x v="76"/>
    <x v="45"/>
    <n v="3"/>
  </r>
  <r>
    <x v="76"/>
    <x v="44"/>
    <n v="4"/>
  </r>
  <r>
    <x v="76"/>
    <x v="43"/>
    <n v="4"/>
  </r>
  <r>
    <x v="76"/>
    <x v="42"/>
    <n v="1"/>
  </r>
  <r>
    <x v="76"/>
    <x v="41"/>
    <n v="2"/>
  </r>
  <r>
    <x v="76"/>
    <x v="40"/>
    <n v="3"/>
  </r>
  <r>
    <x v="76"/>
    <x v="39"/>
    <n v="1"/>
  </r>
  <r>
    <x v="76"/>
    <x v="38"/>
    <n v="1"/>
  </r>
  <r>
    <x v="76"/>
    <x v="37"/>
    <n v="3"/>
  </r>
  <r>
    <x v="76"/>
    <x v="36"/>
    <n v="2"/>
  </r>
  <r>
    <x v="76"/>
    <x v="35"/>
    <n v="3"/>
  </r>
  <r>
    <x v="76"/>
    <x v="34"/>
    <n v="1"/>
  </r>
  <r>
    <x v="76"/>
    <x v="33"/>
    <n v="1"/>
  </r>
  <r>
    <x v="76"/>
    <x v="32"/>
    <n v="0"/>
  </r>
  <r>
    <x v="76"/>
    <x v="31"/>
    <n v="2"/>
  </r>
  <r>
    <x v="76"/>
    <x v="30"/>
    <n v="1"/>
  </r>
  <r>
    <x v="76"/>
    <x v="29"/>
    <n v="2"/>
  </r>
  <r>
    <x v="76"/>
    <x v="28"/>
    <n v="2"/>
  </r>
  <r>
    <x v="76"/>
    <x v="27"/>
    <n v="3"/>
  </r>
  <r>
    <x v="76"/>
    <x v="26"/>
    <n v="2"/>
  </r>
  <r>
    <x v="76"/>
    <x v="25"/>
    <n v="1"/>
  </r>
  <r>
    <x v="76"/>
    <x v="24"/>
    <n v="1"/>
  </r>
  <r>
    <x v="76"/>
    <x v="23"/>
    <n v="0"/>
  </r>
  <r>
    <x v="76"/>
    <x v="22"/>
    <n v="2"/>
  </r>
  <r>
    <x v="76"/>
    <x v="21"/>
    <n v="0"/>
  </r>
  <r>
    <x v="76"/>
    <x v="20"/>
    <n v="0"/>
  </r>
  <r>
    <x v="76"/>
    <x v="19"/>
    <n v="1"/>
  </r>
  <r>
    <x v="76"/>
    <x v="18"/>
    <n v="2"/>
  </r>
  <r>
    <x v="76"/>
    <x v="17"/>
    <n v="1"/>
  </r>
  <r>
    <x v="76"/>
    <x v="16"/>
    <n v="0"/>
  </r>
  <r>
    <x v="76"/>
    <x v="15"/>
    <n v="2"/>
  </r>
  <r>
    <x v="76"/>
    <x v="14"/>
    <n v="1"/>
  </r>
  <r>
    <x v="76"/>
    <x v="13"/>
    <n v="2"/>
  </r>
  <r>
    <x v="76"/>
    <x v="12"/>
    <n v="0"/>
  </r>
  <r>
    <x v="76"/>
    <x v="11"/>
    <n v="3"/>
  </r>
  <r>
    <x v="76"/>
    <x v="10"/>
    <n v="3"/>
  </r>
  <r>
    <x v="76"/>
    <x v="9"/>
    <n v="2"/>
  </r>
  <r>
    <x v="76"/>
    <x v="8"/>
    <n v="0"/>
  </r>
  <r>
    <x v="76"/>
    <x v="7"/>
    <n v="3"/>
  </r>
  <r>
    <x v="76"/>
    <x v="6"/>
    <n v="3"/>
  </r>
  <r>
    <x v="76"/>
    <x v="5"/>
    <n v="0"/>
  </r>
  <r>
    <x v="76"/>
    <x v="4"/>
    <n v="2"/>
  </r>
  <r>
    <x v="76"/>
    <x v="3"/>
    <n v="2"/>
  </r>
  <r>
    <x v="76"/>
    <x v="2"/>
    <n v="0"/>
  </r>
  <r>
    <x v="76"/>
    <x v="1"/>
    <n v="3"/>
  </r>
  <r>
    <x v="76"/>
    <x v="0"/>
    <n v="1"/>
  </r>
  <r>
    <x v="77"/>
    <x v="77"/>
    <n v="144"/>
  </r>
  <r>
    <x v="77"/>
    <x v="76"/>
    <n v="201"/>
  </r>
  <r>
    <x v="77"/>
    <x v="75"/>
    <n v="199"/>
  </r>
  <r>
    <x v="77"/>
    <x v="74"/>
    <n v="151"/>
  </r>
  <r>
    <x v="77"/>
    <x v="73"/>
    <n v="99"/>
  </r>
  <r>
    <x v="77"/>
    <x v="72"/>
    <n v="76"/>
  </r>
  <r>
    <x v="77"/>
    <x v="71"/>
    <n v="65"/>
  </r>
  <r>
    <x v="77"/>
    <x v="70"/>
    <n v="47"/>
  </r>
  <r>
    <x v="77"/>
    <x v="69"/>
    <n v="46"/>
  </r>
  <r>
    <x v="77"/>
    <x v="68"/>
    <n v="29"/>
  </r>
  <r>
    <x v="77"/>
    <x v="67"/>
    <n v="27"/>
  </r>
  <r>
    <x v="77"/>
    <x v="66"/>
    <n v="25"/>
  </r>
  <r>
    <x v="77"/>
    <x v="65"/>
    <n v="33"/>
  </r>
  <r>
    <x v="77"/>
    <x v="64"/>
    <n v="18"/>
  </r>
  <r>
    <x v="77"/>
    <x v="63"/>
    <n v="18"/>
  </r>
  <r>
    <x v="77"/>
    <x v="62"/>
    <n v="13"/>
  </r>
  <r>
    <x v="77"/>
    <x v="61"/>
    <n v="13"/>
  </r>
  <r>
    <x v="77"/>
    <x v="60"/>
    <n v="9"/>
  </r>
  <r>
    <x v="77"/>
    <x v="59"/>
    <n v="25"/>
  </r>
  <r>
    <x v="77"/>
    <x v="58"/>
    <n v="19"/>
  </r>
  <r>
    <x v="77"/>
    <x v="57"/>
    <n v="16"/>
  </r>
  <r>
    <x v="77"/>
    <x v="56"/>
    <n v="16"/>
  </r>
  <r>
    <x v="77"/>
    <x v="55"/>
    <n v="10"/>
  </r>
  <r>
    <x v="77"/>
    <x v="54"/>
    <n v="5"/>
  </r>
  <r>
    <x v="77"/>
    <x v="53"/>
    <n v="2"/>
  </r>
  <r>
    <x v="77"/>
    <x v="52"/>
    <n v="1"/>
  </r>
  <r>
    <x v="77"/>
    <x v="51"/>
    <n v="3"/>
  </r>
  <r>
    <x v="77"/>
    <x v="50"/>
    <n v="1"/>
  </r>
  <r>
    <x v="77"/>
    <x v="49"/>
    <n v="1"/>
  </r>
  <r>
    <x v="77"/>
    <x v="48"/>
    <n v="3"/>
  </r>
  <r>
    <x v="77"/>
    <x v="47"/>
    <n v="7"/>
  </r>
  <r>
    <x v="77"/>
    <x v="46"/>
    <n v="4"/>
  </r>
  <r>
    <x v="77"/>
    <x v="45"/>
    <n v="2"/>
  </r>
  <r>
    <x v="77"/>
    <x v="44"/>
    <n v="2"/>
  </r>
  <r>
    <x v="77"/>
    <x v="43"/>
    <n v="4"/>
  </r>
  <r>
    <x v="77"/>
    <x v="42"/>
    <n v="4"/>
  </r>
  <r>
    <x v="77"/>
    <x v="41"/>
    <n v="2"/>
  </r>
  <r>
    <x v="77"/>
    <x v="40"/>
    <n v="0"/>
  </r>
  <r>
    <x v="77"/>
    <x v="39"/>
    <n v="1"/>
  </r>
  <r>
    <x v="77"/>
    <x v="38"/>
    <n v="0"/>
  </r>
  <r>
    <x v="77"/>
    <x v="37"/>
    <n v="3"/>
  </r>
  <r>
    <x v="77"/>
    <x v="36"/>
    <n v="3"/>
  </r>
  <r>
    <x v="77"/>
    <x v="35"/>
    <n v="3"/>
  </r>
  <r>
    <x v="77"/>
    <x v="34"/>
    <n v="0"/>
  </r>
  <r>
    <x v="77"/>
    <x v="33"/>
    <n v="0"/>
  </r>
  <r>
    <x v="77"/>
    <x v="32"/>
    <n v="3"/>
  </r>
  <r>
    <x v="77"/>
    <x v="31"/>
    <n v="0"/>
  </r>
  <r>
    <x v="77"/>
    <x v="30"/>
    <n v="0"/>
  </r>
  <r>
    <x v="77"/>
    <x v="29"/>
    <n v="3"/>
  </r>
  <r>
    <x v="77"/>
    <x v="28"/>
    <n v="2"/>
  </r>
  <r>
    <x v="77"/>
    <x v="27"/>
    <n v="0"/>
  </r>
  <r>
    <x v="77"/>
    <x v="26"/>
    <n v="1"/>
  </r>
  <r>
    <x v="77"/>
    <x v="25"/>
    <n v="0"/>
  </r>
  <r>
    <x v="77"/>
    <x v="24"/>
    <n v="1"/>
  </r>
  <r>
    <x v="77"/>
    <x v="23"/>
    <n v="0"/>
  </r>
  <r>
    <x v="77"/>
    <x v="22"/>
    <n v="0"/>
  </r>
  <r>
    <x v="77"/>
    <x v="21"/>
    <n v="3"/>
  </r>
  <r>
    <x v="77"/>
    <x v="20"/>
    <n v="1"/>
  </r>
  <r>
    <x v="77"/>
    <x v="19"/>
    <n v="2"/>
  </r>
  <r>
    <x v="77"/>
    <x v="18"/>
    <n v="3"/>
  </r>
  <r>
    <x v="77"/>
    <x v="17"/>
    <n v="1"/>
  </r>
  <r>
    <x v="77"/>
    <x v="16"/>
    <n v="1"/>
  </r>
  <r>
    <x v="77"/>
    <x v="15"/>
    <n v="0"/>
  </r>
  <r>
    <x v="77"/>
    <x v="14"/>
    <n v="1"/>
  </r>
  <r>
    <x v="77"/>
    <x v="13"/>
    <n v="2"/>
  </r>
  <r>
    <x v="77"/>
    <x v="12"/>
    <n v="3"/>
  </r>
  <r>
    <x v="77"/>
    <x v="11"/>
    <n v="2"/>
  </r>
  <r>
    <x v="77"/>
    <x v="10"/>
    <n v="1"/>
  </r>
  <r>
    <x v="77"/>
    <x v="9"/>
    <n v="0"/>
  </r>
  <r>
    <x v="77"/>
    <x v="8"/>
    <n v="0"/>
  </r>
  <r>
    <x v="77"/>
    <x v="7"/>
    <n v="2"/>
  </r>
  <r>
    <x v="77"/>
    <x v="6"/>
    <n v="3"/>
  </r>
  <r>
    <x v="77"/>
    <x v="5"/>
    <n v="2"/>
  </r>
  <r>
    <x v="77"/>
    <x v="4"/>
    <n v="0"/>
  </r>
  <r>
    <x v="77"/>
    <x v="3"/>
    <n v="1"/>
  </r>
  <r>
    <x v="77"/>
    <x v="2"/>
    <n v="1"/>
  </r>
  <r>
    <x v="77"/>
    <x v="1"/>
    <n v="1"/>
  </r>
  <r>
    <x v="77"/>
    <x v="0"/>
    <n v="2"/>
  </r>
  <r>
    <x v="78"/>
    <x v="78"/>
    <n v="209"/>
  </r>
  <r>
    <x v="78"/>
    <x v="77"/>
    <n v="331"/>
  </r>
  <r>
    <x v="78"/>
    <x v="76"/>
    <n v="224"/>
  </r>
  <r>
    <x v="78"/>
    <x v="75"/>
    <n v="159"/>
  </r>
  <r>
    <x v="78"/>
    <x v="74"/>
    <n v="118"/>
  </r>
  <r>
    <x v="78"/>
    <x v="73"/>
    <n v="91"/>
  </r>
  <r>
    <x v="78"/>
    <x v="72"/>
    <n v="97"/>
  </r>
  <r>
    <x v="78"/>
    <x v="71"/>
    <n v="62"/>
  </r>
  <r>
    <x v="78"/>
    <x v="70"/>
    <n v="60"/>
  </r>
  <r>
    <x v="78"/>
    <x v="69"/>
    <n v="44"/>
  </r>
  <r>
    <x v="78"/>
    <x v="68"/>
    <n v="29"/>
  </r>
  <r>
    <x v="78"/>
    <x v="67"/>
    <n v="23"/>
  </r>
  <r>
    <x v="78"/>
    <x v="66"/>
    <n v="40"/>
  </r>
  <r>
    <x v="78"/>
    <x v="65"/>
    <n v="37"/>
  </r>
  <r>
    <x v="78"/>
    <x v="64"/>
    <n v="14"/>
  </r>
  <r>
    <x v="78"/>
    <x v="63"/>
    <n v="14"/>
  </r>
  <r>
    <x v="78"/>
    <x v="62"/>
    <n v="14"/>
  </r>
  <r>
    <x v="78"/>
    <x v="61"/>
    <n v="11"/>
  </r>
  <r>
    <x v="78"/>
    <x v="60"/>
    <n v="13"/>
  </r>
  <r>
    <x v="78"/>
    <x v="59"/>
    <n v="29"/>
  </r>
  <r>
    <x v="78"/>
    <x v="58"/>
    <n v="22"/>
  </r>
  <r>
    <x v="78"/>
    <x v="57"/>
    <n v="17"/>
  </r>
  <r>
    <x v="78"/>
    <x v="56"/>
    <n v="13"/>
  </r>
  <r>
    <x v="78"/>
    <x v="55"/>
    <n v="5"/>
  </r>
  <r>
    <x v="78"/>
    <x v="54"/>
    <n v="4"/>
  </r>
  <r>
    <x v="78"/>
    <x v="53"/>
    <n v="4"/>
  </r>
  <r>
    <x v="78"/>
    <x v="52"/>
    <n v="4"/>
  </r>
  <r>
    <x v="78"/>
    <x v="51"/>
    <n v="3"/>
  </r>
  <r>
    <x v="78"/>
    <x v="50"/>
    <n v="2"/>
  </r>
  <r>
    <x v="78"/>
    <x v="49"/>
    <n v="3"/>
  </r>
  <r>
    <x v="78"/>
    <x v="48"/>
    <n v="1"/>
  </r>
  <r>
    <x v="78"/>
    <x v="47"/>
    <n v="7"/>
  </r>
  <r>
    <x v="78"/>
    <x v="46"/>
    <n v="6"/>
  </r>
  <r>
    <x v="78"/>
    <x v="45"/>
    <n v="3"/>
  </r>
  <r>
    <x v="78"/>
    <x v="44"/>
    <n v="4"/>
  </r>
  <r>
    <x v="78"/>
    <x v="43"/>
    <n v="1"/>
  </r>
  <r>
    <x v="78"/>
    <x v="42"/>
    <n v="1"/>
  </r>
  <r>
    <x v="78"/>
    <x v="41"/>
    <n v="3"/>
  </r>
  <r>
    <x v="78"/>
    <x v="40"/>
    <n v="0"/>
  </r>
  <r>
    <x v="78"/>
    <x v="39"/>
    <n v="2"/>
  </r>
  <r>
    <x v="78"/>
    <x v="38"/>
    <n v="1"/>
  </r>
  <r>
    <x v="78"/>
    <x v="37"/>
    <n v="3"/>
  </r>
  <r>
    <x v="78"/>
    <x v="36"/>
    <n v="0"/>
  </r>
  <r>
    <x v="78"/>
    <x v="35"/>
    <n v="0"/>
  </r>
  <r>
    <x v="78"/>
    <x v="34"/>
    <n v="2"/>
  </r>
  <r>
    <x v="78"/>
    <x v="33"/>
    <n v="1"/>
  </r>
  <r>
    <x v="78"/>
    <x v="32"/>
    <n v="2"/>
  </r>
  <r>
    <x v="78"/>
    <x v="31"/>
    <n v="2"/>
  </r>
  <r>
    <x v="78"/>
    <x v="30"/>
    <n v="0"/>
  </r>
  <r>
    <x v="78"/>
    <x v="29"/>
    <n v="0"/>
  </r>
  <r>
    <x v="78"/>
    <x v="28"/>
    <n v="1"/>
  </r>
  <r>
    <x v="78"/>
    <x v="27"/>
    <n v="2"/>
  </r>
  <r>
    <x v="78"/>
    <x v="26"/>
    <n v="1"/>
  </r>
  <r>
    <x v="78"/>
    <x v="25"/>
    <n v="3"/>
  </r>
  <r>
    <x v="78"/>
    <x v="24"/>
    <n v="2"/>
  </r>
  <r>
    <x v="78"/>
    <x v="23"/>
    <n v="0"/>
  </r>
  <r>
    <x v="78"/>
    <x v="22"/>
    <n v="0"/>
  </r>
  <r>
    <x v="78"/>
    <x v="21"/>
    <n v="1"/>
  </r>
  <r>
    <x v="78"/>
    <x v="20"/>
    <n v="1"/>
  </r>
  <r>
    <x v="78"/>
    <x v="19"/>
    <n v="2"/>
  </r>
  <r>
    <x v="78"/>
    <x v="18"/>
    <n v="1"/>
  </r>
  <r>
    <x v="78"/>
    <x v="17"/>
    <n v="0"/>
  </r>
  <r>
    <x v="78"/>
    <x v="16"/>
    <n v="3"/>
  </r>
  <r>
    <x v="78"/>
    <x v="15"/>
    <n v="3"/>
  </r>
  <r>
    <x v="78"/>
    <x v="14"/>
    <n v="1"/>
  </r>
  <r>
    <x v="78"/>
    <x v="13"/>
    <n v="0"/>
  </r>
  <r>
    <x v="78"/>
    <x v="12"/>
    <n v="0"/>
  </r>
  <r>
    <x v="78"/>
    <x v="11"/>
    <n v="1"/>
  </r>
  <r>
    <x v="78"/>
    <x v="10"/>
    <n v="1"/>
  </r>
  <r>
    <x v="78"/>
    <x v="9"/>
    <n v="2"/>
  </r>
  <r>
    <x v="78"/>
    <x v="8"/>
    <n v="1"/>
  </r>
  <r>
    <x v="78"/>
    <x v="7"/>
    <n v="0"/>
  </r>
  <r>
    <x v="78"/>
    <x v="6"/>
    <n v="1"/>
  </r>
  <r>
    <x v="78"/>
    <x v="5"/>
    <n v="1"/>
  </r>
  <r>
    <x v="78"/>
    <x v="4"/>
    <n v="0"/>
  </r>
  <r>
    <x v="78"/>
    <x v="3"/>
    <n v="1"/>
  </r>
  <r>
    <x v="78"/>
    <x v="2"/>
    <n v="0"/>
  </r>
  <r>
    <x v="78"/>
    <x v="1"/>
    <n v="1"/>
  </r>
  <r>
    <x v="78"/>
    <x v="0"/>
    <n v="3"/>
  </r>
  <r>
    <x v="79"/>
    <x v="79"/>
    <n v="162"/>
  </r>
  <r>
    <x v="79"/>
    <x v="78"/>
    <n v="402"/>
  </r>
  <r>
    <x v="79"/>
    <x v="77"/>
    <n v="309"/>
  </r>
  <r>
    <x v="79"/>
    <x v="76"/>
    <n v="148"/>
  </r>
  <r>
    <x v="79"/>
    <x v="75"/>
    <n v="108"/>
  </r>
  <r>
    <x v="79"/>
    <x v="74"/>
    <n v="93"/>
  </r>
  <r>
    <x v="79"/>
    <x v="73"/>
    <n v="99"/>
  </r>
  <r>
    <x v="79"/>
    <x v="72"/>
    <n v="72"/>
  </r>
  <r>
    <x v="79"/>
    <x v="71"/>
    <n v="66"/>
  </r>
  <r>
    <x v="79"/>
    <x v="70"/>
    <n v="50"/>
  </r>
  <r>
    <x v="79"/>
    <x v="69"/>
    <n v="40"/>
  </r>
  <r>
    <x v="79"/>
    <x v="68"/>
    <n v="22"/>
  </r>
  <r>
    <x v="79"/>
    <x v="67"/>
    <n v="31"/>
  </r>
  <r>
    <x v="79"/>
    <x v="66"/>
    <n v="35"/>
  </r>
  <r>
    <x v="79"/>
    <x v="65"/>
    <n v="25"/>
  </r>
  <r>
    <x v="79"/>
    <x v="64"/>
    <n v="9"/>
  </r>
  <r>
    <x v="79"/>
    <x v="63"/>
    <n v="17"/>
  </r>
  <r>
    <x v="79"/>
    <x v="62"/>
    <n v="11"/>
  </r>
  <r>
    <x v="79"/>
    <x v="61"/>
    <n v="14"/>
  </r>
  <r>
    <x v="79"/>
    <x v="60"/>
    <n v="17"/>
  </r>
  <r>
    <x v="79"/>
    <x v="59"/>
    <n v="27"/>
  </r>
  <r>
    <x v="79"/>
    <x v="58"/>
    <n v="19"/>
  </r>
  <r>
    <x v="79"/>
    <x v="57"/>
    <n v="15"/>
  </r>
  <r>
    <x v="79"/>
    <x v="56"/>
    <n v="8"/>
  </r>
  <r>
    <x v="79"/>
    <x v="55"/>
    <n v="4"/>
  </r>
  <r>
    <x v="79"/>
    <x v="54"/>
    <n v="3"/>
  </r>
  <r>
    <x v="79"/>
    <x v="53"/>
    <n v="1"/>
  </r>
  <r>
    <x v="79"/>
    <x v="52"/>
    <n v="2"/>
  </r>
  <r>
    <x v="79"/>
    <x v="51"/>
    <n v="1"/>
  </r>
  <r>
    <x v="79"/>
    <x v="50"/>
    <n v="2"/>
  </r>
  <r>
    <x v="79"/>
    <x v="49"/>
    <n v="1"/>
  </r>
  <r>
    <x v="79"/>
    <x v="48"/>
    <n v="0"/>
  </r>
  <r>
    <x v="79"/>
    <x v="47"/>
    <n v="4"/>
  </r>
  <r>
    <x v="79"/>
    <x v="46"/>
    <n v="3"/>
  </r>
  <r>
    <x v="79"/>
    <x v="45"/>
    <n v="4"/>
  </r>
  <r>
    <x v="79"/>
    <x v="44"/>
    <n v="2"/>
  </r>
  <r>
    <x v="79"/>
    <x v="43"/>
    <n v="2"/>
  </r>
  <r>
    <x v="79"/>
    <x v="42"/>
    <n v="2"/>
  </r>
  <r>
    <x v="79"/>
    <x v="41"/>
    <n v="3"/>
  </r>
  <r>
    <x v="79"/>
    <x v="40"/>
    <n v="1"/>
  </r>
  <r>
    <x v="79"/>
    <x v="39"/>
    <n v="1"/>
  </r>
  <r>
    <x v="79"/>
    <x v="38"/>
    <n v="0"/>
  </r>
  <r>
    <x v="79"/>
    <x v="37"/>
    <n v="3"/>
  </r>
  <r>
    <x v="79"/>
    <x v="36"/>
    <n v="2"/>
  </r>
  <r>
    <x v="79"/>
    <x v="35"/>
    <n v="2"/>
  </r>
  <r>
    <x v="79"/>
    <x v="34"/>
    <n v="1"/>
  </r>
  <r>
    <x v="79"/>
    <x v="33"/>
    <n v="1"/>
  </r>
  <r>
    <x v="79"/>
    <x v="32"/>
    <n v="2"/>
  </r>
  <r>
    <x v="79"/>
    <x v="31"/>
    <n v="2"/>
  </r>
  <r>
    <x v="79"/>
    <x v="30"/>
    <n v="3"/>
  </r>
  <r>
    <x v="79"/>
    <x v="29"/>
    <n v="3"/>
  </r>
  <r>
    <x v="79"/>
    <x v="28"/>
    <n v="2"/>
  </r>
  <r>
    <x v="79"/>
    <x v="27"/>
    <n v="3"/>
  </r>
  <r>
    <x v="79"/>
    <x v="26"/>
    <n v="0"/>
  </r>
  <r>
    <x v="79"/>
    <x v="25"/>
    <n v="2"/>
  </r>
  <r>
    <x v="79"/>
    <x v="24"/>
    <n v="3"/>
  </r>
  <r>
    <x v="79"/>
    <x v="23"/>
    <n v="1"/>
  </r>
  <r>
    <x v="79"/>
    <x v="22"/>
    <n v="0"/>
  </r>
  <r>
    <x v="79"/>
    <x v="21"/>
    <n v="0"/>
  </r>
  <r>
    <x v="79"/>
    <x v="20"/>
    <n v="0"/>
  </r>
  <r>
    <x v="79"/>
    <x v="19"/>
    <n v="1"/>
  </r>
  <r>
    <x v="79"/>
    <x v="18"/>
    <n v="2"/>
  </r>
  <r>
    <x v="79"/>
    <x v="17"/>
    <n v="2"/>
  </r>
  <r>
    <x v="79"/>
    <x v="16"/>
    <n v="2"/>
  </r>
  <r>
    <x v="79"/>
    <x v="15"/>
    <n v="2"/>
  </r>
  <r>
    <x v="79"/>
    <x v="14"/>
    <n v="3"/>
  </r>
  <r>
    <x v="79"/>
    <x v="13"/>
    <n v="2"/>
  </r>
  <r>
    <x v="79"/>
    <x v="12"/>
    <n v="2"/>
  </r>
  <r>
    <x v="79"/>
    <x v="11"/>
    <n v="3"/>
  </r>
  <r>
    <x v="79"/>
    <x v="10"/>
    <n v="0"/>
  </r>
  <r>
    <x v="79"/>
    <x v="9"/>
    <n v="2"/>
  </r>
  <r>
    <x v="79"/>
    <x v="8"/>
    <n v="3"/>
  </r>
  <r>
    <x v="79"/>
    <x v="7"/>
    <n v="3"/>
  </r>
  <r>
    <x v="79"/>
    <x v="6"/>
    <n v="2"/>
  </r>
  <r>
    <x v="79"/>
    <x v="5"/>
    <n v="0"/>
  </r>
  <r>
    <x v="79"/>
    <x v="4"/>
    <n v="1"/>
  </r>
  <r>
    <x v="79"/>
    <x v="3"/>
    <n v="0"/>
  </r>
  <r>
    <x v="79"/>
    <x v="2"/>
    <n v="0"/>
  </r>
  <r>
    <x v="79"/>
    <x v="1"/>
    <n v="1"/>
  </r>
  <r>
    <x v="79"/>
    <x v="0"/>
    <n v="3"/>
  </r>
  <r>
    <x v="80"/>
    <x v="80"/>
    <n v="109"/>
  </r>
  <r>
    <x v="80"/>
    <x v="79"/>
    <n v="219"/>
  </r>
  <r>
    <x v="80"/>
    <x v="78"/>
    <n v="262"/>
  </r>
  <r>
    <x v="80"/>
    <x v="77"/>
    <n v="147"/>
  </r>
  <r>
    <x v="80"/>
    <x v="76"/>
    <n v="72"/>
  </r>
  <r>
    <x v="80"/>
    <x v="75"/>
    <n v="58"/>
  </r>
  <r>
    <x v="80"/>
    <x v="74"/>
    <n v="70"/>
  </r>
  <r>
    <x v="80"/>
    <x v="73"/>
    <n v="49"/>
  </r>
  <r>
    <x v="80"/>
    <x v="72"/>
    <n v="49"/>
  </r>
  <r>
    <x v="80"/>
    <x v="71"/>
    <n v="38"/>
  </r>
  <r>
    <x v="80"/>
    <x v="70"/>
    <n v="30"/>
  </r>
  <r>
    <x v="80"/>
    <x v="69"/>
    <n v="23"/>
  </r>
  <r>
    <x v="80"/>
    <x v="68"/>
    <n v="21"/>
  </r>
  <r>
    <x v="80"/>
    <x v="67"/>
    <n v="20"/>
  </r>
  <r>
    <x v="80"/>
    <x v="66"/>
    <n v="16"/>
  </r>
  <r>
    <x v="80"/>
    <x v="65"/>
    <n v="12"/>
  </r>
  <r>
    <x v="80"/>
    <x v="64"/>
    <n v="7"/>
  </r>
  <r>
    <x v="80"/>
    <x v="63"/>
    <n v="9"/>
  </r>
  <r>
    <x v="80"/>
    <x v="62"/>
    <n v="8"/>
  </r>
  <r>
    <x v="80"/>
    <x v="61"/>
    <n v="12"/>
  </r>
  <r>
    <x v="80"/>
    <x v="60"/>
    <n v="11"/>
  </r>
  <r>
    <x v="80"/>
    <x v="59"/>
    <n v="19"/>
  </r>
  <r>
    <x v="80"/>
    <x v="58"/>
    <n v="10"/>
  </r>
  <r>
    <x v="80"/>
    <x v="57"/>
    <n v="7"/>
  </r>
  <r>
    <x v="80"/>
    <x v="56"/>
    <n v="2"/>
  </r>
  <r>
    <x v="80"/>
    <x v="55"/>
    <n v="2"/>
  </r>
  <r>
    <x v="80"/>
    <x v="54"/>
    <n v="1"/>
  </r>
  <r>
    <x v="80"/>
    <x v="53"/>
    <n v="0"/>
  </r>
  <r>
    <x v="80"/>
    <x v="52"/>
    <n v="3"/>
  </r>
  <r>
    <x v="80"/>
    <x v="51"/>
    <n v="0"/>
  </r>
  <r>
    <x v="80"/>
    <x v="50"/>
    <n v="3"/>
  </r>
  <r>
    <x v="80"/>
    <x v="49"/>
    <n v="0"/>
  </r>
  <r>
    <x v="80"/>
    <x v="48"/>
    <n v="1"/>
  </r>
  <r>
    <x v="80"/>
    <x v="47"/>
    <n v="4"/>
  </r>
  <r>
    <x v="80"/>
    <x v="46"/>
    <n v="1"/>
  </r>
  <r>
    <x v="80"/>
    <x v="45"/>
    <n v="0"/>
  </r>
  <r>
    <x v="80"/>
    <x v="44"/>
    <n v="3"/>
  </r>
  <r>
    <x v="80"/>
    <x v="43"/>
    <n v="0"/>
  </r>
  <r>
    <x v="80"/>
    <x v="42"/>
    <n v="0"/>
  </r>
  <r>
    <x v="80"/>
    <x v="41"/>
    <n v="2"/>
  </r>
  <r>
    <x v="80"/>
    <x v="40"/>
    <n v="2"/>
  </r>
  <r>
    <x v="80"/>
    <x v="39"/>
    <n v="2"/>
  </r>
  <r>
    <x v="80"/>
    <x v="38"/>
    <n v="0"/>
  </r>
  <r>
    <x v="80"/>
    <x v="37"/>
    <n v="3"/>
  </r>
  <r>
    <x v="80"/>
    <x v="36"/>
    <n v="0"/>
  </r>
  <r>
    <x v="80"/>
    <x v="35"/>
    <n v="3"/>
  </r>
  <r>
    <x v="80"/>
    <x v="34"/>
    <n v="3"/>
  </r>
  <r>
    <x v="80"/>
    <x v="33"/>
    <n v="1"/>
  </r>
  <r>
    <x v="80"/>
    <x v="32"/>
    <n v="0"/>
  </r>
  <r>
    <x v="80"/>
    <x v="31"/>
    <n v="2"/>
  </r>
  <r>
    <x v="80"/>
    <x v="30"/>
    <n v="3"/>
  </r>
  <r>
    <x v="80"/>
    <x v="29"/>
    <n v="1"/>
  </r>
  <r>
    <x v="80"/>
    <x v="28"/>
    <n v="3"/>
  </r>
  <r>
    <x v="80"/>
    <x v="27"/>
    <n v="1"/>
  </r>
  <r>
    <x v="80"/>
    <x v="26"/>
    <n v="3"/>
  </r>
  <r>
    <x v="80"/>
    <x v="25"/>
    <n v="2"/>
  </r>
  <r>
    <x v="80"/>
    <x v="24"/>
    <n v="0"/>
  </r>
  <r>
    <x v="80"/>
    <x v="23"/>
    <n v="1"/>
  </r>
  <r>
    <x v="80"/>
    <x v="22"/>
    <n v="0"/>
  </r>
  <r>
    <x v="80"/>
    <x v="21"/>
    <n v="1"/>
  </r>
  <r>
    <x v="80"/>
    <x v="20"/>
    <n v="3"/>
  </r>
  <r>
    <x v="80"/>
    <x v="19"/>
    <n v="1"/>
  </r>
  <r>
    <x v="80"/>
    <x v="18"/>
    <n v="0"/>
  </r>
  <r>
    <x v="80"/>
    <x v="17"/>
    <n v="2"/>
  </r>
  <r>
    <x v="80"/>
    <x v="16"/>
    <n v="0"/>
  </r>
  <r>
    <x v="80"/>
    <x v="15"/>
    <n v="2"/>
  </r>
  <r>
    <x v="80"/>
    <x v="14"/>
    <n v="1"/>
  </r>
  <r>
    <x v="80"/>
    <x v="13"/>
    <n v="3"/>
  </r>
  <r>
    <x v="80"/>
    <x v="12"/>
    <n v="2"/>
  </r>
  <r>
    <x v="80"/>
    <x v="11"/>
    <n v="3"/>
  </r>
  <r>
    <x v="80"/>
    <x v="10"/>
    <n v="3"/>
  </r>
  <r>
    <x v="80"/>
    <x v="9"/>
    <n v="0"/>
  </r>
  <r>
    <x v="80"/>
    <x v="8"/>
    <n v="1"/>
  </r>
  <r>
    <x v="80"/>
    <x v="7"/>
    <n v="0"/>
  </r>
  <r>
    <x v="80"/>
    <x v="6"/>
    <n v="0"/>
  </r>
  <r>
    <x v="80"/>
    <x v="5"/>
    <n v="3"/>
  </r>
  <r>
    <x v="80"/>
    <x v="4"/>
    <n v="3"/>
  </r>
  <r>
    <x v="80"/>
    <x v="3"/>
    <n v="3"/>
  </r>
  <r>
    <x v="80"/>
    <x v="2"/>
    <n v="2"/>
  </r>
  <r>
    <x v="80"/>
    <x v="1"/>
    <n v="0"/>
  </r>
  <r>
    <x v="80"/>
    <x v="0"/>
    <n v="2"/>
  </r>
  <r>
    <x v="81"/>
    <x v="81"/>
    <n v="133"/>
  </r>
  <r>
    <x v="81"/>
    <x v="80"/>
    <n v="232"/>
  </r>
  <r>
    <x v="81"/>
    <x v="79"/>
    <n v="224"/>
  </r>
  <r>
    <x v="81"/>
    <x v="78"/>
    <n v="194"/>
  </r>
  <r>
    <x v="81"/>
    <x v="77"/>
    <n v="108"/>
  </r>
  <r>
    <x v="81"/>
    <x v="76"/>
    <n v="57"/>
  </r>
  <r>
    <x v="81"/>
    <x v="75"/>
    <n v="68"/>
  </r>
  <r>
    <x v="81"/>
    <x v="74"/>
    <n v="54"/>
  </r>
  <r>
    <x v="81"/>
    <x v="73"/>
    <n v="55"/>
  </r>
  <r>
    <x v="81"/>
    <x v="72"/>
    <n v="53"/>
  </r>
  <r>
    <x v="81"/>
    <x v="71"/>
    <n v="38"/>
  </r>
  <r>
    <x v="81"/>
    <x v="70"/>
    <n v="26"/>
  </r>
  <r>
    <x v="81"/>
    <x v="69"/>
    <n v="34"/>
  </r>
  <r>
    <x v="81"/>
    <x v="68"/>
    <n v="24"/>
  </r>
  <r>
    <x v="81"/>
    <x v="67"/>
    <n v="16"/>
  </r>
  <r>
    <x v="81"/>
    <x v="66"/>
    <n v="14"/>
  </r>
  <r>
    <x v="81"/>
    <x v="65"/>
    <n v="15"/>
  </r>
  <r>
    <x v="81"/>
    <x v="64"/>
    <n v="5"/>
  </r>
  <r>
    <x v="81"/>
    <x v="63"/>
    <n v="10"/>
  </r>
  <r>
    <x v="81"/>
    <x v="62"/>
    <n v="12"/>
  </r>
  <r>
    <x v="81"/>
    <x v="61"/>
    <n v="10"/>
  </r>
  <r>
    <x v="81"/>
    <x v="60"/>
    <n v="28"/>
  </r>
  <r>
    <x v="81"/>
    <x v="59"/>
    <n v="14"/>
  </r>
  <r>
    <x v="81"/>
    <x v="58"/>
    <n v="5"/>
  </r>
  <r>
    <x v="81"/>
    <x v="57"/>
    <n v="6"/>
  </r>
  <r>
    <x v="81"/>
    <x v="56"/>
    <n v="1"/>
  </r>
  <r>
    <x v="81"/>
    <x v="55"/>
    <n v="2"/>
  </r>
  <r>
    <x v="81"/>
    <x v="54"/>
    <n v="1"/>
  </r>
  <r>
    <x v="81"/>
    <x v="53"/>
    <n v="1"/>
  </r>
  <r>
    <x v="81"/>
    <x v="52"/>
    <n v="0"/>
  </r>
  <r>
    <x v="81"/>
    <x v="51"/>
    <n v="1"/>
  </r>
  <r>
    <x v="81"/>
    <x v="50"/>
    <n v="3"/>
  </r>
  <r>
    <x v="81"/>
    <x v="49"/>
    <n v="0"/>
  </r>
  <r>
    <x v="81"/>
    <x v="48"/>
    <n v="2"/>
  </r>
  <r>
    <x v="81"/>
    <x v="47"/>
    <n v="4"/>
  </r>
  <r>
    <x v="81"/>
    <x v="46"/>
    <n v="2"/>
  </r>
  <r>
    <x v="81"/>
    <x v="45"/>
    <n v="0"/>
  </r>
  <r>
    <x v="81"/>
    <x v="44"/>
    <n v="0"/>
  </r>
  <r>
    <x v="81"/>
    <x v="43"/>
    <n v="3"/>
  </r>
  <r>
    <x v="81"/>
    <x v="42"/>
    <n v="0"/>
  </r>
  <r>
    <x v="81"/>
    <x v="41"/>
    <n v="0"/>
  </r>
  <r>
    <x v="81"/>
    <x v="40"/>
    <n v="3"/>
  </r>
  <r>
    <x v="81"/>
    <x v="39"/>
    <n v="0"/>
  </r>
  <r>
    <x v="81"/>
    <x v="38"/>
    <n v="0"/>
  </r>
  <r>
    <x v="81"/>
    <x v="37"/>
    <n v="1"/>
  </r>
  <r>
    <x v="81"/>
    <x v="36"/>
    <n v="2"/>
  </r>
  <r>
    <x v="81"/>
    <x v="35"/>
    <n v="0"/>
  </r>
  <r>
    <x v="81"/>
    <x v="34"/>
    <n v="2"/>
  </r>
  <r>
    <x v="81"/>
    <x v="33"/>
    <n v="2"/>
  </r>
  <r>
    <x v="81"/>
    <x v="32"/>
    <n v="3"/>
  </r>
  <r>
    <x v="81"/>
    <x v="31"/>
    <n v="3"/>
  </r>
  <r>
    <x v="81"/>
    <x v="30"/>
    <n v="0"/>
  </r>
  <r>
    <x v="81"/>
    <x v="29"/>
    <n v="3"/>
  </r>
  <r>
    <x v="81"/>
    <x v="28"/>
    <n v="3"/>
  </r>
  <r>
    <x v="81"/>
    <x v="27"/>
    <n v="0"/>
  </r>
  <r>
    <x v="81"/>
    <x v="26"/>
    <n v="0"/>
  </r>
  <r>
    <x v="81"/>
    <x v="25"/>
    <n v="3"/>
  </r>
  <r>
    <x v="81"/>
    <x v="24"/>
    <n v="3"/>
  </r>
  <r>
    <x v="81"/>
    <x v="23"/>
    <n v="2"/>
  </r>
  <r>
    <x v="81"/>
    <x v="22"/>
    <n v="2"/>
  </r>
  <r>
    <x v="81"/>
    <x v="21"/>
    <n v="3"/>
  </r>
  <r>
    <x v="81"/>
    <x v="20"/>
    <n v="0"/>
  </r>
  <r>
    <x v="81"/>
    <x v="19"/>
    <n v="3"/>
  </r>
  <r>
    <x v="81"/>
    <x v="18"/>
    <n v="0"/>
  </r>
  <r>
    <x v="81"/>
    <x v="17"/>
    <n v="2"/>
  </r>
  <r>
    <x v="81"/>
    <x v="16"/>
    <n v="0"/>
  </r>
  <r>
    <x v="81"/>
    <x v="15"/>
    <n v="0"/>
  </r>
  <r>
    <x v="81"/>
    <x v="14"/>
    <n v="0"/>
  </r>
  <r>
    <x v="81"/>
    <x v="13"/>
    <n v="1"/>
  </r>
  <r>
    <x v="81"/>
    <x v="12"/>
    <n v="3"/>
  </r>
  <r>
    <x v="81"/>
    <x v="11"/>
    <n v="2"/>
  </r>
  <r>
    <x v="81"/>
    <x v="10"/>
    <n v="3"/>
  </r>
  <r>
    <x v="81"/>
    <x v="9"/>
    <n v="0"/>
  </r>
  <r>
    <x v="81"/>
    <x v="8"/>
    <n v="0"/>
  </r>
  <r>
    <x v="81"/>
    <x v="7"/>
    <n v="3"/>
  </r>
  <r>
    <x v="81"/>
    <x v="6"/>
    <n v="2"/>
  </r>
  <r>
    <x v="81"/>
    <x v="5"/>
    <n v="1"/>
  </r>
  <r>
    <x v="81"/>
    <x v="4"/>
    <n v="2"/>
  </r>
  <r>
    <x v="81"/>
    <x v="3"/>
    <n v="0"/>
  </r>
  <r>
    <x v="81"/>
    <x v="2"/>
    <n v="1"/>
  </r>
  <r>
    <x v="81"/>
    <x v="1"/>
    <n v="3"/>
  </r>
  <r>
    <x v="81"/>
    <x v="0"/>
    <n v="3"/>
  </r>
  <r>
    <x v="82"/>
    <x v="82"/>
    <n v="158"/>
  </r>
  <r>
    <x v="82"/>
    <x v="81"/>
    <n v="259"/>
  </r>
  <r>
    <x v="82"/>
    <x v="80"/>
    <n v="213"/>
  </r>
  <r>
    <x v="82"/>
    <x v="79"/>
    <n v="152"/>
  </r>
  <r>
    <x v="82"/>
    <x v="78"/>
    <n v="129"/>
  </r>
  <r>
    <x v="82"/>
    <x v="77"/>
    <n v="81"/>
  </r>
  <r>
    <x v="82"/>
    <x v="76"/>
    <n v="63"/>
  </r>
  <r>
    <x v="82"/>
    <x v="75"/>
    <n v="49"/>
  </r>
  <r>
    <x v="82"/>
    <x v="74"/>
    <n v="56"/>
  </r>
  <r>
    <x v="82"/>
    <x v="73"/>
    <n v="56"/>
  </r>
  <r>
    <x v="82"/>
    <x v="72"/>
    <n v="53"/>
  </r>
  <r>
    <x v="82"/>
    <x v="71"/>
    <n v="29"/>
  </r>
  <r>
    <x v="82"/>
    <x v="70"/>
    <n v="35"/>
  </r>
  <r>
    <x v="82"/>
    <x v="69"/>
    <n v="31"/>
  </r>
  <r>
    <x v="82"/>
    <x v="68"/>
    <n v="14"/>
  </r>
  <r>
    <x v="82"/>
    <x v="67"/>
    <n v="11"/>
  </r>
  <r>
    <x v="82"/>
    <x v="66"/>
    <n v="16"/>
  </r>
  <r>
    <x v="82"/>
    <x v="65"/>
    <n v="12"/>
  </r>
  <r>
    <x v="82"/>
    <x v="64"/>
    <n v="8"/>
  </r>
  <r>
    <x v="82"/>
    <x v="63"/>
    <n v="12"/>
  </r>
  <r>
    <x v="82"/>
    <x v="62"/>
    <n v="9"/>
  </r>
  <r>
    <x v="82"/>
    <x v="61"/>
    <n v="27"/>
  </r>
  <r>
    <x v="82"/>
    <x v="60"/>
    <n v="13"/>
  </r>
  <r>
    <x v="82"/>
    <x v="59"/>
    <n v="9"/>
  </r>
  <r>
    <x v="82"/>
    <x v="58"/>
    <n v="3"/>
  </r>
  <r>
    <x v="82"/>
    <x v="57"/>
    <n v="2"/>
  </r>
  <r>
    <x v="82"/>
    <x v="56"/>
    <n v="3"/>
  </r>
  <r>
    <x v="82"/>
    <x v="55"/>
    <n v="3"/>
  </r>
  <r>
    <x v="82"/>
    <x v="54"/>
    <n v="3"/>
  </r>
  <r>
    <x v="82"/>
    <x v="53"/>
    <n v="2"/>
  </r>
  <r>
    <x v="82"/>
    <x v="52"/>
    <n v="3"/>
  </r>
  <r>
    <x v="82"/>
    <x v="51"/>
    <n v="0"/>
  </r>
  <r>
    <x v="82"/>
    <x v="50"/>
    <n v="1"/>
  </r>
  <r>
    <x v="82"/>
    <x v="49"/>
    <n v="3"/>
  </r>
  <r>
    <x v="82"/>
    <x v="48"/>
    <n v="3"/>
  </r>
  <r>
    <x v="82"/>
    <x v="47"/>
    <n v="4"/>
  </r>
  <r>
    <x v="82"/>
    <x v="46"/>
    <n v="3"/>
  </r>
  <r>
    <x v="82"/>
    <x v="45"/>
    <n v="0"/>
  </r>
  <r>
    <x v="82"/>
    <x v="44"/>
    <n v="2"/>
  </r>
  <r>
    <x v="82"/>
    <x v="43"/>
    <n v="1"/>
  </r>
  <r>
    <x v="82"/>
    <x v="42"/>
    <n v="1"/>
  </r>
  <r>
    <x v="82"/>
    <x v="41"/>
    <n v="0"/>
  </r>
  <r>
    <x v="82"/>
    <x v="40"/>
    <n v="3"/>
  </r>
  <r>
    <x v="82"/>
    <x v="39"/>
    <n v="3"/>
  </r>
  <r>
    <x v="82"/>
    <x v="38"/>
    <n v="3"/>
  </r>
  <r>
    <x v="82"/>
    <x v="37"/>
    <n v="1"/>
  </r>
  <r>
    <x v="82"/>
    <x v="36"/>
    <n v="1"/>
  </r>
  <r>
    <x v="82"/>
    <x v="35"/>
    <n v="2"/>
  </r>
  <r>
    <x v="82"/>
    <x v="34"/>
    <n v="1"/>
  </r>
  <r>
    <x v="82"/>
    <x v="33"/>
    <n v="1"/>
  </r>
  <r>
    <x v="82"/>
    <x v="32"/>
    <n v="1"/>
  </r>
  <r>
    <x v="82"/>
    <x v="31"/>
    <n v="3"/>
  </r>
  <r>
    <x v="82"/>
    <x v="30"/>
    <n v="0"/>
  </r>
  <r>
    <x v="82"/>
    <x v="29"/>
    <n v="2"/>
  </r>
  <r>
    <x v="82"/>
    <x v="28"/>
    <n v="1"/>
  </r>
  <r>
    <x v="82"/>
    <x v="27"/>
    <n v="0"/>
  </r>
  <r>
    <x v="82"/>
    <x v="26"/>
    <n v="1"/>
  </r>
  <r>
    <x v="82"/>
    <x v="25"/>
    <n v="0"/>
  </r>
  <r>
    <x v="82"/>
    <x v="24"/>
    <n v="0"/>
  </r>
  <r>
    <x v="82"/>
    <x v="23"/>
    <n v="3"/>
  </r>
  <r>
    <x v="82"/>
    <x v="22"/>
    <n v="0"/>
  </r>
  <r>
    <x v="82"/>
    <x v="21"/>
    <n v="1"/>
  </r>
  <r>
    <x v="82"/>
    <x v="20"/>
    <n v="1"/>
  </r>
  <r>
    <x v="82"/>
    <x v="19"/>
    <n v="1"/>
  </r>
  <r>
    <x v="82"/>
    <x v="18"/>
    <n v="0"/>
  </r>
  <r>
    <x v="82"/>
    <x v="17"/>
    <n v="0"/>
  </r>
  <r>
    <x v="82"/>
    <x v="16"/>
    <n v="2"/>
  </r>
  <r>
    <x v="82"/>
    <x v="15"/>
    <n v="1"/>
  </r>
  <r>
    <x v="82"/>
    <x v="14"/>
    <n v="2"/>
  </r>
  <r>
    <x v="82"/>
    <x v="13"/>
    <n v="2"/>
  </r>
  <r>
    <x v="82"/>
    <x v="12"/>
    <n v="0"/>
  </r>
  <r>
    <x v="82"/>
    <x v="11"/>
    <n v="1"/>
  </r>
  <r>
    <x v="82"/>
    <x v="10"/>
    <n v="2"/>
  </r>
  <r>
    <x v="82"/>
    <x v="9"/>
    <n v="0"/>
  </r>
  <r>
    <x v="82"/>
    <x v="8"/>
    <n v="1"/>
  </r>
  <r>
    <x v="82"/>
    <x v="7"/>
    <n v="3"/>
  </r>
  <r>
    <x v="82"/>
    <x v="6"/>
    <n v="1"/>
  </r>
  <r>
    <x v="82"/>
    <x v="5"/>
    <n v="3"/>
  </r>
  <r>
    <x v="82"/>
    <x v="4"/>
    <n v="2"/>
  </r>
  <r>
    <x v="82"/>
    <x v="3"/>
    <n v="2"/>
  </r>
  <r>
    <x v="82"/>
    <x v="2"/>
    <n v="2"/>
  </r>
  <r>
    <x v="82"/>
    <x v="1"/>
    <n v="3"/>
  </r>
  <r>
    <x v="82"/>
    <x v="0"/>
    <n v="2"/>
  </r>
  <r>
    <x v="83"/>
    <x v="83"/>
    <n v="209"/>
  </r>
  <r>
    <x v="83"/>
    <x v="82"/>
    <n v="335"/>
  </r>
  <r>
    <x v="83"/>
    <x v="81"/>
    <n v="265"/>
  </r>
  <r>
    <x v="83"/>
    <x v="80"/>
    <n v="156"/>
  </r>
  <r>
    <x v="83"/>
    <x v="79"/>
    <n v="108"/>
  </r>
  <r>
    <x v="83"/>
    <x v="78"/>
    <n v="106"/>
  </r>
  <r>
    <x v="83"/>
    <x v="77"/>
    <n v="97"/>
  </r>
  <r>
    <x v="83"/>
    <x v="76"/>
    <n v="51"/>
  </r>
  <r>
    <x v="83"/>
    <x v="75"/>
    <n v="54"/>
  </r>
  <r>
    <x v="83"/>
    <x v="74"/>
    <n v="60"/>
  </r>
  <r>
    <x v="83"/>
    <x v="73"/>
    <n v="57"/>
  </r>
  <r>
    <x v="83"/>
    <x v="72"/>
    <n v="47"/>
  </r>
  <r>
    <x v="83"/>
    <x v="71"/>
    <n v="43"/>
  </r>
  <r>
    <x v="83"/>
    <x v="70"/>
    <n v="38"/>
  </r>
  <r>
    <x v="83"/>
    <x v="69"/>
    <n v="23"/>
  </r>
  <r>
    <x v="83"/>
    <x v="68"/>
    <n v="11"/>
  </r>
  <r>
    <x v="83"/>
    <x v="67"/>
    <n v="14"/>
  </r>
  <r>
    <x v="83"/>
    <x v="66"/>
    <n v="10"/>
  </r>
  <r>
    <x v="83"/>
    <x v="65"/>
    <n v="13"/>
  </r>
  <r>
    <x v="83"/>
    <x v="64"/>
    <n v="10"/>
  </r>
  <r>
    <x v="83"/>
    <x v="63"/>
    <n v="9"/>
  </r>
  <r>
    <x v="83"/>
    <x v="62"/>
    <n v="26"/>
  </r>
  <r>
    <x v="83"/>
    <x v="61"/>
    <n v="12"/>
  </r>
  <r>
    <x v="83"/>
    <x v="60"/>
    <n v="8"/>
  </r>
  <r>
    <x v="83"/>
    <x v="59"/>
    <n v="4"/>
  </r>
  <r>
    <x v="83"/>
    <x v="58"/>
    <n v="3"/>
  </r>
  <r>
    <x v="83"/>
    <x v="57"/>
    <n v="3"/>
  </r>
  <r>
    <x v="83"/>
    <x v="56"/>
    <n v="1"/>
  </r>
  <r>
    <x v="83"/>
    <x v="55"/>
    <n v="0"/>
  </r>
  <r>
    <x v="83"/>
    <x v="54"/>
    <n v="3"/>
  </r>
  <r>
    <x v="83"/>
    <x v="53"/>
    <n v="1"/>
  </r>
  <r>
    <x v="83"/>
    <x v="52"/>
    <n v="0"/>
  </r>
  <r>
    <x v="83"/>
    <x v="51"/>
    <n v="0"/>
  </r>
  <r>
    <x v="83"/>
    <x v="50"/>
    <n v="2"/>
  </r>
  <r>
    <x v="83"/>
    <x v="49"/>
    <n v="1"/>
  </r>
  <r>
    <x v="83"/>
    <x v="48"/>
    <n v="2"/>
  </r>
  <r>
    <x v="83"/>
    <x v="47"/>
    <n v="4"/>
  </r>
  <r>
    <x v="83"/>
    <x v="46"/>
    <n v="2"/>
  </r>
  <r>
    <x v="83"/>
    <x v="45"/>
    <n v="3"/>
  </r>
  <r>
    <x v="83"/>
    <x v="44"/>
    <n v="3"/>
  </r>
  <r>
    <x v="83"/>
    <x v="43"/>
    <n v="3"/>
  </r>
  <r>
    <x v="83"/>
    <x v="42"/>
    <n v="2"/>
  </r>
  <r>
    <x v="83"/>
    <x v="41"/>
    <n v="0"/>
  </r>
  <r>
    <x v="83"/>
    <x v="40"/>
    <n v="3"/>
  </r>
  <r>
    <x v="83"/>
    <x v="39"/>
    <n v="1"/>
  </r>
  <r>
    <x v="83"/>
    <x v="38"/>
    <n v="2"/>
  </r>
  <r>
    <x v="83"/>
    <x v="37"/>
    <n v="3"/>
  </r>
  <r>
    <x v="83"/>
    <x v="36"/>
    <n v="2"/>
  </r>
  <r>
    <x v="83"/>
    <x v="35"/>
    <n v="0"/>
  </r>
  <r>
    <x v="83"/>
    <x v="34"/>
    <n v="2"/>
  </r>
  <r>
    <x v="83"/>
    <x v="33"/>
    <n v="3"/>
  </r>
  <r>
    <x v="83"/>
    <x v="32"/>
    <n v="0"/>
  </r>
  <r>
    <x v="83"/>
    <x v="31"/>
    <n v="3"/>
  </r>
  <r>
    <x v="83"/>
    <x v="30"/>
    <n v="1"/>
  </r>
  <r>
    <x v="83"/>
    <x v="29"/>
    <n v="1"/>
  </r>
  <r>
    <x v="83"/>
    <x v="28"/>
    <n v="1"/>
  </r>
  <r>
    <x v="83"/>
    <x v="27"/>
    <n v="3"/>
  </r>
  <r>
    <x v="83"/>
    <x v="26"/>
    <n v="3"/>
  </r>
  <r>
    <x v="83"/>
    <x v="25"/>
    <n v="3"/>
  </r>
  <r>
    <x v="83"/>
    <x v="24"/>
    <n v="0"/>
  </r>
  <r>
    <x v="83"/>
    <x v="23"/>
    <n v="3"/>
  </r>
  <r>
    <x v="83"/>
    <x v="22"/>
    <n v="3"/>
  </r>
  <r>
    <x v="83"/>
    <x v="21"/>
    <n v="2"/>
  </r>
  <r>
    <x v="83"/>
    <x v="20"/>
    <n v="3"/>
  </r>
  <r>
    <x v="83"/>
    <x v="19"/>
    <n v="2"/>
  </r>
  <r>
    <x v="83"/>
    <x v="18"/>
    <n v="0"/>
  </r>
  <r>
    <x v="83"/>
    <x v="17"/>
    <n v="1"/>
  </r>
  <r>
    <x v="83"/>
    <x v="16"/>
    <n v="2"/>
  </r>
  <r>
    <x v="83"/>
    <x v="15"/>
    <n v="1"/>
  </r>
  <r>
    <x v="83"/>
    <x v="14"/>
    <n v="1"/>
  </r>
  <r>
    <x v="83"/>
    <x v="13"/>
    <n v="3"/>
  </r>
  <r>
    <x v="83"/>
    <x v="12"/>
    <n v="2"/>
  </r>
  <r>
    <x v="83"/>
    <x v="11"/>
    <n v="0"/>
  </r>
  <r>
    <x v="83"/>
    <x v="10"/>
    <n v="2"/>
  </r>
  <r>
    <x v="83"/>
    <x v="9"/>
    <n v="0"/>
  </r>
  <r>
    <x v="83"/>
    <x v="8"/>
    <n v="2"/>
  </r>
  <r>
    <x v="83"/>
    <x v="7"/>
    <n v="1"/>
  </r>
  <r>
    <x v="83"/>
    <x v="6"/>
    <n v="3"/>
  </r>
  <r>
    <x v="83"/>
    <x v="5"/>
    <n v="3"/>
  </r>
  <r>
    <x v="83"/>
    <x v="4"/>
    <n v="3"/>
  </r>
  <r>
    <x v="83"/>
    <x v="3"/>
    <n v="1"/>
  </r>
  <r>
    <x v="83"/>
    <x v="2"/>
    <n v="2"/>
  </r>
  <r>
    <x v="83"/>
    <x v="1"/>
    <n v="1"/>
  </r>
  <r>
    <x v="83"/>
    <x v="0"/>
    <n v="3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84">
  <r>
    <x v="0"/>
    <n v="610"/>
  </r>
  <r>
    <x v="1"/>
    <n v="559"/>
  </r>
  <r>
    <x v="2"/>
    <n v="421"/>
  </r>
  <r>
    <x v="3"/>
    <n v="414"/>
  </r>
  <r>
    <x v="4"/>
    <n v="411"/>
  </r>
  <r>
    <x v="5"/>
    <n v="544"/>
  </r>
  <r>
    <x v="6"/>
    <n v="585"/>
  </r>
  <r>
    <x v="7"/>
    <n v="448"/>
  </r>
  <r>
    <x v="8"/>
    <n v="413"/>
  </r>
  <r>
    <x v="9"/>
    <n v="581"/>
  </r>
  <r>
    <x v="10"/>
    <n v="686"/>
  </r>
  <r>
    <x v="11"/>
    <n v="738"/>
  </r>
  <r>
    <x v="12"/>
    <n v="484"/>
  </r>
  <r>
    <x v="13"/>
    <n v="381"/>
  </r>
  <r>
    <x v="14"/>
    <n v="394"/>
  </r>
  <r>
    <x v="15"/>
    <n v="349"/>
  </r>
  <r>
    <x v="16"/>
    <n v="320"/>
  </r>
  <r>
    <x v="17"/>
    <n v="407"/>
  </r>
  <r>
    <x v="18"/>
    <n v="437"/>
  </r>
  <r>
    <x v="19"/>
    <n v="356"/>
  </r>
  <r>
    <x v="20"/>
    <n v="369"/>
  </r>
  <r>
    <x v="21"/>
    <n v="462"/>
  </r>
  <r>
    <x v="22"/>
    <n v="508"/>
  </r>
  <r>
    <x v="23"/>
    <n v="532"/>
  </r>
  <r>
    <x v="24"/>
    <n v="520"/>
  </r>
  <r>
    <x v="25"/>
    <n v="490"/>
  </r>
  <r>
    <x v="26"/>
    <n v="421"/>
  </r>
  <r>
    <x v="27"/>
    <n v="357"/>
  </r>
  <r>
    <x v="28"/>
    <n v="302"/>
  </r>
  <r>
    <x v="29"/>
    <n v="425"/>
  </r>
  <r>
    <x v="30"/>
    <n v="502"/>
  </r>
  <r>
    <x v="31"/>
    <n v="420"/>
  </r>
  <r>
    <x v="32"/>
    <n v="378"/>
  </r>
  <r>
    <x v="33"/>
    <n v="435"/>
  </r>
  <r>
    <x v="34"/>
    <n v="455"/>
  </r>
  <r>
    <x v="35"/>
    <n v="603"/>
  </r>
  <r>
    <x v="36"/>
    <n v="574"/>
  </r>
  <r>
    <x v="37"/>
    <n v="522"/>
  </r>
  <r>
    <x v="38"/>
    <n v="487"/>
  </r>
  <r>
    <x v="39"/>
    <n v="471"/>
  </r>
  <r>
    <x v="40"/>
    <n v="347"/>
  </r>
  <r>
    <x v="41"/>
    <n v="535"/>
  </r>
  <r>
    <x v="42"/>
    <n v="612"/>
  </r>
  <r>
    <x v="43"/>
    <n v="451"/>
  </r>
  <r>
    <x v="44"/>
    <n v="454"/>
  </r>
  <r>
    <x v="45"/>
    <n v="565"/>
  </r>
  <r>
    <x v="46"/>
    <n v="669"/>
  </r>
  <r>
    <x v="47"/>
    <n v="748"/>
  </r>
  <r>
    <x v="48"/>
    <n v="447"/>
  </r>
  <r>
    <x v="49"/>
    <n v="491"/>
  </r>
  <r>
    <x v="50"/>
    <n v="337"/>
  </r>
  <r>
    <x v="51"/>
    <n v="417"/>
  </r>
  <r>
    <x v="52"/>
    <n v="338"/>
  </r>
  <r>
    <x v="53"/>
    <n v="365"/>
  </r>
  <r>
    <x v="54"/>
    <n v="441"/>
  </r>
  <r>
    <x v="55"/>
    <n v="342"/>
  </r>
  <r>
    <x v="56"/>
    <n v="358"/>
  </r>
  <r>
    <x v="57"/>
    <n v="391"/>
  </r>
  <r>
    <x v="58"/>
    <n v="410"/>
  </r>
  <r>
    <x v="59"/>
    <n v="522"/>
  </r>
  <r>
    <x v="60"/>
    <n v="392"/>
  </r>
  <r>
    <x v="61"/>
    <n v="366"/>
  </r>
  <r>
    <x v="62"/>
    <n v="334"/>
  </r>
  <r>
    <x v="63"/>
    <n v="335"/>
  </r>
  <r>
    <x v="64"/>
    <n v="223"/>
  </r>
  <r>
    <x v="65"/>
    <n v="408"/>
  </r>
  <r>
    <x v="66"/>
    <n v="395"/>
  </r>
  <r>
    <x v="67"/>
    <n v="318"/>
  </r>
  <r>
    <x v="68"/>
    <n v="300"/>
  </r>
  <r>
    <x v="69"/>
    <n v="391"/>
  </r>
  <r>
    <x v="70"/>
    <n v="438"/>
  </r>
  <r>
    <x v="71"/>
    <n v="466"/>
  </r>
  <r>
    <x v="72"/>
    <n v="431"/>
  </r>
  <r>
    <x v="73"/>
    <n v="432"/>
  </r>
  <r>
    <x v="74"/>
    <n v="424"/>
  </r>
  <r>
    <x v="75"/>
    <n v="371"/>
  </r>
  <r>
    <x v="76"/>
    <n v="340"/>
  </r>
  <r>
    <x v="77"/>
    <n v="465"/>
  </r>
  <r>
    <x v="78"/>
    <n v="551"/>
  </r>
  <r>
    <x v="79"/>
    <n v="422"/>
  </r>
  <r>
    <x v="80"/>
    <n v="396"/>
  </r>
  <r>
    <x v="81"/>
    <n v="438"/>
  </r>
  <r>
    <x v="82"/>
    <n v="510"/>
  </r>
  <r>
    <x v="83"/>
    <n v="60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3571">
  <r>
    <x v="0"/>
    <d v="2009-01-01T00:00:00"/>
    <n v="180"/>
  </r>
  <r>
    <x v="1"/>
    <d v="2009-02-01T00:00:00"/>
    <n v="156"/>
  </r>
  <r>
    <x v="1"/>
    <d v="2009-01-01T00:00:00"/>
    <n v="285"/>
  </r>
  <r>
    <x v="2"/>
    <d v="2009-03-01T00:00:00"/>
    <n v="175"/>
  </r>
  <r>
    <x v="2"/>
    <d v="2009-02-01T00:00:00"/>
    <n v="385"/>
  </r>
  <r>
    <x v="2"/>
    <d v="2009-01-01T00:00:00"/>
    <n v="299"/>
  </r>
  <r>
    <x v="3"/>
    <d v="2009-04-01T00:00:00"/>
    <n v="69"/>
  </r>
  <r>
    <x v="3"/>
    <d v="2009-03-01T00:00:00"/>
    <n v="115"/>
  </r>
  <r>
    <x v="3"/>
    <d v="2009-02-01T00:00:00"/>
    <n v="109"/>
  </r>
  <r>
    <x v="3"/>
    <d v="2009-01-01T00:00:00"/>
    <n v="88"/>
  </r>
  <r>
    <x v="4"/>
    <d v="2009-05-01T00:00:00"/>
    <n v="99"/>
  </r>
  <r>
    <x v="4"/>
    <d v="2009-04-01T00:00:00"/>
    <n v="166"/>
  </r>
  <r>
    <x v="4"/>
    <d v="2009-03-01T00:00:00"/>
    <n v="119"/>
  </r>
  <r>
    <x v="4"/>
    <d v="2009-02-01T00:00:00"/>
    <n v="121"/>
  </r>
  <r>
    <x v="4"/>
    <d v="2009-01-01T00:00:00"/>
    <n v="108"/>
  </r>
  <r>
    <x v="5"/>
    <d v="2009-06-01T00:00:00"/>
    <n v="130"/>
  </r>
  <r>
    <x v="5"/>
    <d v="2009-05-01T00:00:00"/>
    <n v="163"/>
  </r>
  <r>
    <x v="5"/>
    <d v="2009-04-01T00:00:00"/>
    <n v="117"/>
  </r>
  <r>
    <x v="5"/>
    <d v="2009-03-01T00:00:00"/>
    <n v="90"/>
  </r>
  <r>
    <x v="5"/>
    <d v="2009-02-01T00:00:00"/>
    <n v="97"/>
  </r>
  <r>
    <x v="5"/>
    <d v="2009-01-01T00:00:00"/>
    <n v="90"/>
  </r>
  <r>
    <x v="6"/>
    <d v="2009-07-01T00:00:00"/>
    <n v="169"/>
  </r>
  <r>
    <x v="6"/>
    <d v="2009-06-01T00:00:00"/>
    <n v="259"/>
  </r>
  <r>
    <x v="6"/>
    <d v="2009-05-01T00:00:00"/>
    <n v="140"/>
  </r>
  <r>
    <x v="6"/>
    <d v="2009-04-01T00:00:00"/>
    <n v="107"/>
  </r>
  <r>
    <x v="6"/>
    <d v="2009-03-01T00:00:00"/>
    <n v="88"/>
  </r>
  <r>
    <x v="6"/>
    <d v="2009-02-01T00:00:00"/>
    <n v="99"/>
  </r>
  <r>
    <x v="6"/>
    <d v="2009-01-01T00:00:00"/>
    <n v="98"/>
  </r>
  <r>
    <x v="7"/>
    <d v="2009-08-01T00:00:00"/>
    <n v="130"/>
  </r>
  <r>
    <x v="7"/>
    <d v="2009-07-01T00:00:00"/>
    <n v="284"/>
  </r>
  <r>
    <x v="7"/>
    <d v="2009-06-01T00:00:00"/>
    <n v="187"/>
  </r>
  <r>
    <x v="7"/>
    <d v="2009-05-01T00:00:00"/>
    <n v="108"/>
  </r>
  <r>
    <x v="7"/>
    <d v="2009-04-01T00:00:00"/>
    <n v="88"/>
  </r>
  <r>
    <x v="7"/>
    <d v="2009-03-01T00:00:00"/>
    <n v="76"/>
  </r>
  <r>
    <x v="7"/>
    <d v="2009-02-01T00:00:00"/>
    <n v="91"/>
  </r>
  <r>
    <x v="7"/>
    <d v="2009-01-01T00:00:00"/>
    <n v="87"/>
  </r>
  <r>
    <x v="8"/>
    <d v="2009-09-01T00:00:00"/>
    <n v="88"/>
  </r>
  <r>
    <x v="8"/>
    <d v="2009-08-01T00:00:00"/>
    <n v="157"/>
  </r>
  <r>
    <x v="8"/>
    <d v="2009-07-01T00:00:00"/>
    <n v="143"/>
  </r>
  <r>
    <x v="8"/>
    <d v="2009-06-01T00:00:00"/>
    <n v="101"/>
  </r>
  <r>
    <x v="8"/>
    <d v="2009-05-01T00:00:00"/>
    <n v="63"/>
  </r>
  <r>
    <x v="8"/>
    <d v="2009-04-01T00:00:00"/>
    <n v="52"/>
  </r>
  <r>
    <x v="8"/>
    <d v="2009-03-01T00:00:00"/>
    <n v="51"/>
  </r>
  <r>
    <x v="8"/>
    <d v="2009-02-01T00:00:00"/>
    <n v="58"/>
  </r>
  <r>
    <x v="8"/>
    <d v="2009-01-01T00:00:00"/>
    <n v="56"/>
  </r>
  <r>
    <x v="9"/>
    <d v="2009-10-01T00:00:00"/>
    <n v="137"/>
  </r>
  <r>
    <x v="9"/>
    <d v="2009-09-01T00:00:00"/>
    <n v="161"/>
  </r>
  <r>
    <x v="9"/>
    <d v="2009-08-01T00:00:00"/>
    <n v="124"/>
  </r>
  <r>
    <x v="9"/>
    <d v="2009-07-01T00:00:00"/>
    <n v="122"/>
  </r>
  <r>
    <x v="9"/>
    <d v="2009-06-01T00:00:00"/>
    <n v="94"/>
  </r>
  <r>
    <x v="9"/>
    <d v="2009-05-01T00:00:00"/>
    <n v="60"/>
  </r>
  <r>
    <x v="9"/>
    <d v="2009-04-01T00:00:00"/>
    <n v="53"/>
  </r>
  <r>
    <x v="9"/>
    <d v="2009-03-01T00:00:00"/>
    <n v="50"/>
  </r>
  <r>
    <x v="9"/>
    <d v="2009-02-01T00:00:00"/>
    <n v="59"/>
  </r>
  <r>
    <x v="9"/>
    <d v="2009-01-01T00:00:00"/>
    <n v="55"/>
  </r>
  <r>
    <x v="10"/>
    <d v="2009-11-01T00:00:00"/>
    <n v="162"/>
  </r>
  <r>
    <x v="10"/>
    <d v="2009-10-01T00:00:00"/>
    <n v="230"/>
  </r>
  <r>
    <x v="10"/>
    <d v="2009-09-01T00:00:00"/>
    <n v="117"/>
  </r>
  <r>
    <x v="10"/>
    <d v="2009-08-01T00:00:00"/>
    <n v="94"/>
  </r>
  <r>
    <x v="10"/>
    <d v="2009-07-01T00:00:00"/>
    <n v="101"/>
  </r>
  <r>
    <x v="10"/>
    <d v="2009-06-01T00:00:00"/>
    <n v="81"/>
  </r>
  <r>
    <x v="10"/>
    <d v="2009-05-01T00:00:00"/>
    <n v="57"/>
  </r>
  <r>
    <x v="10"/>
    <d v="2009-04-01T00:00:00"/>
    <n v="49"/>
  </r>
  <r>
    <x v="10"/>
    <d v="2009-03-01T00:00:00"/>
    <n v="43"/>
  </r>
  <r>
    <x v="10"/>
    <d v="2009-02-01T00:00:00"/>
    <n v="54"/>
  </r>
  <r>
    <x v="10"/>
    <d v="2009-01-01T00:00:00"/>
    <n v="47"/>
  </r>
  <r>
    <x v="11"/>
    <d v="2009-12-01T00:00:00"/>
    <n v="198"/>
  </r>
  <r>
    <x v="11"/>
    <d v="2009-11-01T00:00:00"/>
    <n v="299"/>
  </r>
  <r>
    <x v="11"/>
    <d v="2009-10-01T00:00:00"/>
    <n v="182"/>
  </r>
  <r>
    <x v="11"/>
    <d v="2009-09-01T00:00:00"/>
    <n v="97"/>
  </r>
  <r>
    <x v="11"/>
    <d v="2009-08-01T00:00:00"/>
    <n v="89"/>
  </r>
  <r>
    <x v="11"/>
    <d v="2009-07-01T00:00:00"/>
    <n v="95"/>
  </r>
  <r>
    <x v="11"/>
    <d v="2009-06-01T00:00:00"/>
    <n v="80"/>
  </r>
  <r>
    <x v="11"/>
    <d v="2009-05-01T00:00:00"/>
    <n v="55"/>
  </r>
  <r>
    <x v="11"/>
    <d v="2009-04-01T00:00:00"/>
    <n v="48"/>
  </r>
  <r>
    <x v="11"/>
    <d v="2009-03-01T00:00:00"/>
    <n v="44"/>
  </r>
  <r>
    <x v="11"/>
    <d v="2009-02-01T00:00:00"/>
    <n v="48"/>
  </r>
  <r>
    <x v="11"/>
    <d v="2009-01-01T00:00:00"/>
    <n v="52"/>
  </r>
  <r>
    <x v="12"/>
    <d v="2010-01-01T00:00:00"/>
    <n v="207"/>
  </r>
  <r>
    <x v="12"/>
    <d v="2009-12-01T00:00:00"/>
    <n v="363"/>
  </r>
  <r>
    <x v="12"/>
    <d v="2009-11-01T00:00:00"/>
    <n v="240"/>
  </r>
  <r>
    <x v="12"/>
    <d v="2009-10-01T00:00:00"/>
    <n v="153"/>
  </r>
  <r>
    <x v="12"/>
    <d v="2009-09-01T00:00:00"/>
    <n v="89"/>
  </r>
  <r>
    <x v="12"/>
    <d v="2009-08-01T00:00:00"/>
    <n v="82"/>
  </r>
  <r>
    <x v="12"/>
    <d v="2009-07-01T00:00:00"/>
    <n v="98"/>
  </r>
  <r>
    <x v="12"/>
    <d v="2009-06-01T00:00:00"/>
    <n v="80"/>
  </r>
  <r>
    <x v="12"/>
    <d v="2009-05-01T00:00:00"/>
    <n v="54"/>
  </r>
  <r>
    <x v="12"/>
    <d v="2009-04-01T00:00:00"/>
    <n v="48"/>
  </r>
  <r>
    <x v="12"/>
    <d v="2009-03-01T00:00:00"/>
    <n v="41"/>
  </r>
  <r>
    <x v="12"/>
    <d v="2009-02-01T00:00:00"/>
    <n v="53"/>
  </r>
  <r>
    <x v="12"/>
    <d v="2009-01-01T00:00:00"/>
    <n v="58"/>
  </r>
  <r>
    <x v="13"/>
    <d v="2010-02-01T00:00:00"/>
    <n v="158"/>
  </r>
  <r>
    <x v="13"/>
    <d v="2010-01-01T00:00:00"/>
    <n v="291"/>
  </r>
  <r>
    <x v="13"/>
    <d v="2009-12-01T00:00:00"/>
    <n v="245"/>
  </r>
  <r>
    <x v="13"/>
    <d v="2009-11-01T00:00:00"/>
    <n v="173"/>
  </r>
  <r>
    <x v="13"/>
    <d v="2009-10-01T00:00:00"/>
    <n v="118"/>
  </r>
  <r>
    <x v="13"/>
    <d v="2009-09-01T00:00:00"/>
    <n v="72"/>
  </r>
  <r>
    <x v="13"/>
    <d v="2009-08-01T00:00:00"/>
    <n v="72"/>
  </r>
  <r>
    <x v="13"/>
    <d v="2009-07-01T00:00:00"/>
    <n v="81"/>
  </r>
  <r>
    <x v="13"/>
    <d v="2009-06-01T00:00:00"/>
    <n v="69"/>
  </r>
  <r>
    <x v="13"/>
    <d v="2009-05-01T00:00:00"/>
    <n v="46"/>
  </r>
  <r>
    <x v="13"/>
    <d v="2009-04-01T00:00:00"/>
    <n v="41"/>
  </r>
  <r>
    <x v="13"/>
    <d v="2009-03-01T00:00:00"/>
    <n v="39"/>
  </r>
  <r>
    <x v="13"/>
    <d v="2009-02-01T00:00:00"/>
    <n v="49"/>
  </r>
  <r>
    <x v="13"/>
    <d v="2009-01-01T00:00:00"/>
    <n v="44"/>
  </r>
  <r>
    <x v="14"/>
    <d v="2010-03-01T00:00:00"/>
    <n v="238"/>
  </r>
  <r>
    <x v="14"/>
    <d v="2010-02-01T00:00:00"/>
    <n v="340"/>
  </r>
  <r>
    <x v="14"/>
    <d v="2010-01-01T00:00:00"/>
    <n v="307"/>
  </r>
  <r>
    <x v="14"/>
    <d v="2009-12-01T00:00:00"/>
    <n v="273"/>
  </r>
  <r>
    <x v="14"/>
    <d v="2009-11-01T00:00:00"/>
    <n v="207"/>
  </r>
  <r>
    <x v="14"/>
    <d v="2009-10-01T00:00:00"/>
    <n v="147"/>
  </r>
  <r>
    <x v="14"/>
    <d v="2009-09-01T00:00:00"/>
    <n v="96"/>
  </r>
  <r>
    <x v="14"/>
    <d v="2009-08-01T00:00:00"/>
    <n v="92"/>
  </r>
  <r>
    <x v="14"/>
    <d v="2009-07-01T00:00:00"/>
    <n v="106"/>
  </r>
  <r>
    <x v="14"/>
    <d v="2009-06-01T00:00:00"/>
    <n v="88"/>
  </r>
  <r>
    <x v="14"/>
    <d v="2009-05-01T00:00:00"/>
    <n v="57"/>
  </r>
  <r>
    <x v="14"/>
    <d v="2009-04-01T00:00:00"/>
    <n v="56"/>
  </r>
  <r>
    <x v="14"/>
    <d v="2009-03-01T00:00:00"/>
    <n v="56"/>
  </r>
  <r>
    <x v="14"/>
    <d v="2009-02-01T00:00:00"/>
    <n v="61"/>
  </r>
  <r>
    <x v="14"/>
    <d v="2009-01-01T00:00:00"/>
    <n v="61"/>
  </r>
  <r>
    <x v="15"/>
    <d v="2010-04-01T00:00:00"/>
    <n v="83"/>
  </r>
  <r>
    <x v="15"/>
    <d v="2010-03-01T00:00:00"/>
    <n v="137"/>
  </r>
  <r>
    <x v="15"/>
    <d v="2010-02-01T00:00:00"/>
    <n v="95"/>
  </r>
  <r>
    <x v="15"/>
    <d v="2010-01-01T00:00:00"/>
    <n v="91"/>
  </r>
  <r>
    <x v="15"/>
    <d v="2009-12-01T00:00:00"/>
    <n v="86"/>
  </r>
  <r>
    <x v="15"/>
    <d v="2009-11-01T00:00:00"/>
    <n v="68"/>
  </r>
  <r>
    <x v="15"/>
    <d v="2009-10-01T00:00:00"/>
    <n v="53"/>
  </r>
  <r>
    <x v="15"/>
    <d v="2009-09-01T00:00:00"/>
    <n v="35"/>
  </r>
  <r>
    <x v="15"/>
    <d v="2009-08-01T00:00:00"/>
    <n v="34"/>
  </r>
  <r>
    <x v="15"/>
    <d v="2009-07-01T00:00:00"/>
    <n v="37"/>
  </r>
  <r>
    <x v="15"/>
    <d v="2009-06-01T00:00:00"/>
    <n v="29"/>
  </r>
  <r>
    <x v="15"/>
    <d v="2009-05-01T00:00:00"/>
    <n v="23"/>
  </r>
  <r>
    <x v="15"/>
    <d v="2009-04-01T00:00:00"/>
    <n v="22"/>
  </r>
  <r>
    <x v="15"/>
    <d v="2009-03-01T00:00:00"/>
    <n v="18"/>
  </r>
  <r>
    <x v="15"/>
    <d v="2009-02-01T00:00:00"/>
    <n v="22"/>
  </r>
  <r>
    <x v="15"/>
    <d v="2009-01-01T00:00:00"/>
    <n v="24"/>
  </r>
  <r>
    <x v="16"/>
    <d v="2010-05-01T00:00:00"/>
    <n v="115"/>
  </r>
  <r>
    <x v="16"/>
    <d v="2010-04-01T00:00:00"/>
    <n v="185"/>
  </r>
  <r>
    <x v="16"/>
    <d v="2010-03-01T00:00:00"/>
    <n v="149"/>
  </r>
  <r>
    <x v="16"/>
    <d v="2010-02-01T00:00:00"/>
    <n v="108"/>
  </r>
  <r>
    <x v="16"/>
    <d v="2010-01-01T00:00:00"/>
    <n v="123"/>
  </r>
  <r>
    <x v="16"/>
    <d v="2009-12-01T00:00:00"/>
    <n v="108"/>
  </r>
  <r>
    <x v="16"/>
    <d v="2009-11-01T00:00:00"/>
    <n v="93"/>
  </r>
  <r>
    <x v="16"/>
    <d v="2009-10-01T00:00:00"/>
    <n v="70"/>
  </r>
  <r>
    <x v="16"/>
    <d v="2009-09-01T00:00:00"/>
    <n v="44"/>
  </r>
  <r>
    <x v="16"/>
    <d v="2009-08-01T00:00:00"/>
    <n v="45"/>
  </r>
  <r>
    <x v="16"/>
    <d v="2009-07-01T00:00:00"/>
    <n v="49"/>
  </r>
  <r>
    <x v="16"/>
    <d v="2009-06-01T00:00:00"/>
    <n v="44"/>
  </r>
  <r>
    <x v="16"/>
    <d v="2009-05-01T00:00:00"/>
    <n v="32"/>
  </r>
  <r>
    <x v="16"/>
    <d v="2009-04-01T00:00:00"/>
    <n v="27"/>
  </r>
  <r>
    <x v="16"/>
    <d v="2009-03-01T00:00:00"/>
    <n v="28"/>
  </r>
  <r>
    <x v="16"/>
    <d v="2009-02-01T00:00:00"/>
    <n v="32"/>
  </r>
  <r>
    <x v="16"/>
    <d v="2009-01-01T00:00:00"/>
    <n v="30"/>
  </r>
  <r>
    <x v="17"/>
    <d v="2010-06-01T00:00:00"/>
    <n v="142"/>
  </r>
  <r>
    <x v="17"/>
    <d v="2010-05-01T00:00:00"/>
    <n v="164"/>
  </r>
  <r>
    <x v="17"/>
    <d v="2010-04-01T00:00:00"/>
    <n v="127"/>
  </r>
  <r>
    <x v="17"/>
    <d v="2010-03-01T00:00:00"/>
    <n v="106"/>
  </r>
  <r>
    <x v="17"/>
    <d v="2010-02-01T00:00:00"/>
    <n v="94"/>
  </r>
  <r>
    <x v="17"/>
    <d v="2010-01-01T00:00:00"/>
    <n v="102"/>
  </r>
  <r>
    <x v="17"/>
    <d v="2009-12-01T00:00:00"/>
    <n v="99"/>
  </r>
  <r>
    <x v="17"/>
    <d v="2009-11-01T00:00:00"/>
    <n v="80"/>
  </r>
  <r>
    <x v="17"/>
    <d v="2009-10-01T00:00:00"/>
    <n v="62"/>
  </r>
  <r>
    <x v="17"/>
    <d v="2009-09-01T00:00:00"/>
    <n v="37"/>
  </r>
  <r>
    <x v="17"/>
    <d v="2009-08-01T00:00:00"/>
    <n v="34"/>
  </r>
  <r>
    <x v="17"/>
    <d v="2009-07-01T00:00:00"/>
    <n v="45"/>
  </r>
  <r>
    <x v="17"/>
    <d v="2009-06-01T00:00:00"/>
    <n v="43"/>
  </r>
  <r>
    <x v="17"/>
    <d v="2009-05-01T00:00:00"/>
    <n v="26"/>
  </r>
  <r>
    <x v="17"/>
    <d v="2009-04-01T00:00:00"/>
    <n v="26"/>
  </r>
  <r>
    <x v="17"/>
    <d v="2009-03-01T00:00:00"/>
    <n v="22"/>
  </r>
  <r>
    <x v="17"/>
    <d v="2009-02-01T00:00:00"/>
    <n v="24"/>
  </r>
  <r>
    <x v="17"/>
    <d v="2009-01-01T00:00:00"/>
    <n v="27"/>
  </r>
  <r>
    <x v="18"/>
    <d v="2010-07-01T00:00:00"/>
    <n v="182"/>
  </r>
  <r>
    <x v="18"/>
    <d v="2010-06-01T00:00:00"/>
    <n v="252"/>
  </r>
  <r>
    <x v="18"/>
    <d v="2010-05-01T00:00:00"/>
    <n v="140"/>
  </r>
  <r>
    <x v="18"/>
    <d v="2010-04-01T00:00:00"/>
    <n v="114"/>
  </r>
  <r>
    <x v="18"/>
    <d v="2010-03-01T00:00:00"/>
    <n v="116"/>
  </r>
  <r>
    <x v="18"/>
    <d v="2010-02-01T00:00:00"/>
    <n v="95"/>
  </r>
  <r>
    <x v="18"/>
    <d v="2010-01-01T00:00:00"/>
    <n v="103"/>
  </r>
  <r>
    <x v="18"/>
    <d v="2009-12-01T00:00:00"/>
    <n v="102"/>
  </r>
  <r>
    <x v="18"/>
    <d v="2009-11-01T00:00:00"/>
    <n v="87"/>
  </r>
  <r>
    <x v="18"/>
    <d v="2009-10-01T00:00:00"/>
    <n v="67"/>
  </r>
  <r>
    <x v="18"/>
    <d v="2009-09-01T00:00:00"/>
    <n v="42"/>
  </r>
  <r>
    <x v="18"/>
    <d v="2009-08-01T00:00:00"/>
    <n v="41"/>
  </r>
  <r>
    <x v="18"/>
    <d v="2009-07-01T00:00:00"/>
    <n v="54"/>
  </r>
  <r>
    <x v="18"/>
    <d v="2009-06-01T00:00:00"/>
    <n v="41"/>
  </r>
  <r>
    <x v="18"/>
    <d v="2009-05-01T00:00:00"/>
    <n v="30"/>
  </r>
  <r>
    <x v="18"/>
    <d v="2009-04-01T00:00:00"/>
    <n v="29"/>
  </r>
  <r>
    <x v="18"/>
    <d v="2009-03-01T00:00:00"/>
    <n v="24"/>
  </r>
  <r>
    <x v="18"/>
    <d v="2009-02-01T00:00:00"/>
    <n v="30"/>
  </r>
  <r>
    <x v="18"/>
    <d v="2009-01-01T00:00:00"/>
    <n v="30"/>
  </r>
  <r>
    <x v="19"/>
    <d v="2010-08-01T00:00:00"/>
    <n v="151"/>
  </r>
  <r>
    <x v="19"/>
    <d v="2010-07-01T00:00:00"/>
    <n v="276"/>
  </r>
  <r>
    <x v="19"/>
    <d v="2010-06-01T00:00:00"/>
    <n v="184"/>
  </r>
  <r>
    <x v="19"/>
    <d v="2010-05-01T00:00:00"/>
    <n v="108"/>
  </r>
  <r>
    <x v="19"/>
    <d v="2010-04-01T00:00:00"/>
    <n v="107"/>
  </r>
  <r>
    <x v="19"/>
    <d v="2010-03-01T00:00:00"/>
    <n v="102"/>
  </r>
  <r>
    <x v="19"/>
    <d v="2010-02-01T00:00:00"/>
    <n v="81"/>
  </r>
  <r>
    <x v="19"/>
    <d v="2010-01-01T00:00:00"/>
    <n v="94"/>
  </r>
  <r>
    <x v="19"/>
    <d v="2009-12-01T00:00:00"/>
    <n v="95"/>
  </r>
  <r>
    <x v="19"/>
    <d v="2009-11-01T00:00:00"/>
    <n v="80"/>
  </r>
  <r>
    <x v="19"/>
    <d v="2009-10-01T00:00:00"/>
    <n v="56"/>
  </r>
  <r>
    <x v="19"/>
    <d v="2009-09-01T00:00:00"/>
    <n v="40"/>
  </r>
  <r>
    <x v="19"/>
    <d v="2009-08-01T00:00:00"/>
    <n v="40"/>
  </r>
  <r>
    <x v="19"/>
    <d v="2009-07-01T00:00:00"/>
    <n v="44"/>
  </r>
  <r>
    <x v="19"/>
    <d v="2009-06-01T00:00:00"/>
    <n v="41"/>
  </r>
  <r>
    <x v="19"/>
    <d v="2009-05-01T00:00:00"/>
    <n v="26"/>
  </r>
  <r>
    <x v="19"/>
    <d v="2009-04-01T00:00:00"/>
    <n v="22"/>
  </r>
  <r>
    <x v="19"/>
    <d v="2009-03-01T00:00:00"/>
    <n v="23"/>
  </r>
  <r>
    <x v="19"/>
    <d v="2009-02-01T00:00:00"/>
    <n v="30"/>
  </r>
  <r>
    <x v="19"/>
    <d v="2009-01-01T00:00:00"/>
    <n v="32"/>
  </r>
  <r>
    <x v="20"/>
    <d v="2010-09-01T00:00:00"/>
    <n v="114"/>
  </r>
  <r>
    <x v="20"/>
    <d v="2010-08-01T00:00:00"/>
    <n v="162"/>
  </r>
  <r>
    <x v="20"/>
    <d v="2010-07-01T00:00:00"/>
    <n v="140"/>
  </r>
  <r>
    <x v="20"/>
    <d v="2010-06-01T00:00:00"/>
    <n v="99"/>
  </r>
  <r>
    <x v="20"/>
    <d v="2010-05-01T00:00:00"/>
    <n v="72"/>
  </r>
  <r>
    <x v="20"/>
    <d v="2010-04-01T00:00:00"/>
    <n v="65"/>
  </r>
  <r>
    <x v="20"/>
    <d v="2010-03-01T00:00:00"/>
    <n v="60"/>
  </r>
  <r>
    <x v="20"/>
    <d v="2010-02-01T00:00:00"/>
    <n v="52"/>
  </r>
  <r>
    <x v="20"/>
    <d v="2010-01-01T00:00:00"/>
    <n v="57"/>
  </r>
  <r>
    <x v="20"/>
    <d v="2009-12-01T00:00:00"/>
    <n v="61"/>
  </r>
  <r>
    <x v="20"/>
    <d v="2009-11-01T00:00:00"/>
    <n v="49"/>
  </r>
  <r>
    <x v="20"/>
    <d v="2009-10-01T00:00:00"/>
    <n v="39"/>
  </r>
  <r>
    <x v="20"/>
    <d v="2009-09-01T00:00:00"/>
    <n v="29"/>
  </r>
  <r>
    <x v="20"/>
    <d v="2009-08-01T00:00:00"/>
    <n v="26"/>
  </r>
  <r>
    <x v="20"/>
    <d v="2009-07-01T00:00:00"/>
    <n v="29"/>
  </r>
  <r>
    <x v="20"/>
    <d v="2009-06-01T00:00:00"/>
    <n v="27"/>
  </r>
  <r>
    <x v="20"/>
    <d v="2009-05-01T00:00:00"/>
    <n v="15"/>
  </r>
  <r>
    <x v="20"/>
    <d v="2009-04-01T00:00:00"/>
    <n v="19"/>
  </r>
  <r>
    <x v="20"/>
    <d v="2009-03-01T00:00:00"/>
    <n v="17"/>
  </r>
  <r>
    <x v="20"/>
    <d v="2009-02-01T00:00:00"/>
    <n v="23"/>
  </r>
  <r>
    <x v="20"/>
    <d v="2009-01-01T00:00:00"/>
    <n v="21"/>
  </r>
  <r>
    <x v="21"/>
    <d v="2010-10-01T00:00:00"/>
    <n v="159"/>
  </r>
  <r>
    <x v="21"/>
    <d v="2010-09-01T00:00:00"/>
    <n v="188"/>
  </r>
  <r>
    <x v="21"/>
    <d v="2010-08-01T00:00:00"/>
    <n v="130"/>
  </r>
  <r>
    <x v="21"/>
    <d v="2010-07-01T00:00:00"/>
    <n v="119"/>
  </r>
  <r>
    <x v="21"/>
    <d v="2010-06-01T00:00:00"/>
    <n v="100"/>
  </r>
  <r>
    <x v="21"/>
    <d v="2010-05-01T00:00:00"/>
    <n v="65"/>
  </r>
  <r>
    <x v="21"/>
    <d v="2010-04-01T00:00:00"/>
    <n v="61"/>
  </r>
  <r>
    <x v="21"/>
    <d v="2010-03-01T00:00:00"/>
    <n v="61"/>
  </r>
  <r>
    <x v="21"/>
    <d v="2010-02-01T00:00:00"/>
    <n v="49"/>
  </r>
  <r>
    <x v="21"/>
    <d v="2010-01-01T00:00:00"/>
    <n v="62"/>
  </r>
  <r>
    <x v="21"/>
    <d v="2009-12-01T00:00:00"/>
    <n v="59"/>
  </r>
  <r>
    <x v="21"/>
    <d v="2009-11-01T00:00:00"/>
    <n v="50"/>
  </r>
  <r>
    <x v="21"/>
    <d v="2009-10-01T00:00:00"/>
    <n v="44"/>
  </r>
  <r>
    <x v="21"/>
    <d v="2009-09-01T00:00:00"/>
    <n v="25"/>
  </r>
  <r>
    <x v="21"/>
    <d v="2009-08-01T00:00:00"/>
    <n v="27"/>
  </r>
  <r>
    <x v="21"/>
    <d v="2009-07-01T00:00:00"/>
    <n v="31"/>
  </r>
  <r>
    <x v="21"/>
    <d v="2009-06-01T00:00:00"/>
    <n v="26"/>
  </r>
  <r>
    <x v="21"/>
    <d v="2009-05-01T00:00:00"/>
    <n v="20"/>
  </r>
  <r>
    <x v="21"/>
    <d v="2009-04-01T00:00:00"/>
    <n v="16"/>
  </r>
  <r>
    <x v="21"/>
    <d v="2009-03-01T00:00:00"/>
    <n v="18"/>
  </r>
  <r>
    <x v="21"/>
    <d v="2009-02-01T00:00:00"/>
    <n v="22"/>
  </r>
  <r>
    <x v="21"/>
    <d v="2009-01-01T00:00:00"/>
    <n v="19"/>
  </r>
  <r>
    <x v="22"/>
    <d v="2010-11-01T00:00:00"/>
    <n v="174"/>
  </r>
  <r>
    <x v="22"/>
    <d v="2010-10-01T00:00:00"/>
    <n v="237"/>
  </r>
  <r>
    <x v="22"/>
    <d v="2010-09-01T00:00:00"/>
    <n v="133"/>
  </r>
  <r>
    <x v="22"/>
    <d v="2010-08-01T00:00:00"/>
    <n v="99"/>
  </r>
  <r>
    <x v="22"/>
    <d v="2010-07-01T00:00:00"/>
    <n v="108"/>
  </r>
  <r>
    <x v="22"/>
    <d v="2010-06-01T00:00:00"/>
    <n v="85"/>
  </r>
  <r>
    <x v="22"/>
    <d v="2010-05-01T00:00:00"/>
    <n v="58"/>
  </r>
  <r>
    <x v="22"/>
    <d v="2010-04-01T00:00:00"/>
    <n v="56"/>
  </r>
  <r>
    <x v="22"/>
    <d v="2010-03-01T00:00:00"/>
    <n v="50"/>
  </r>
  <r>
    <x v="22"/>
    <d v="2010-02-01T00:00:00"/>
    <n v="50"/>
  </r>
  <r>
    <x v="22"/>
    <d v="2010-01-01T00:00:00"/>
    <n v="52"/>
  </r>
  <r>
    <x v="22"/>
    <d v="2009-12-01T00:00:00"/>
    <n v="54"/>
  </r>
  <r>
    <x v="22"/>
    <d v="2009-11-01T00:00:00"/>
    <n v="51"/>
  </r>
  <r>
    <x v="22"/>
    <d v="2009-10-01T00:00:00"/>
    <n v="37"/>
  </r>
  <r>
    <x v="22"/>
    <d v="2009-09-01T00:00:00"/>
    <n v="24"/>
  </r>
  <r>
    <x v="22"/>
    <d v="2009-08-01T00:00:00"/>
    <n v="25"/>
  </r>
  <r>
    <x v="22"/>
    <d v="2009-07-01T00:00:00"/>
    <n v="27"/>
  </r>
  <r>
    <x v="22"/>
    <d v="2009-06-01T00:00:00"/>
    <n v="26"/>
  </r>
  <r>
    <x v="22"/>
    <d v="2009-05-01T00:00:00"/>
    <n v="16"/>
  </r>
  <r>
    <x v="22"/>
    <d v="2009-04-01T00:00:00"/>
    <n v="17"/>
  </r>
  <r>
    <x v="22"/>
    <d v="2009-03-01T00:00:00"/>
    <n v="16"/>
  </r>
  <r>
    <x v="22"/>
    <d v="2009-02-01T00:00:00"/>
    <n v="18"/>
  </r>
  <r>
    <x v="22"/>
    <d v="2009-01-01T00:00:00"/>
    <n v="16"/>
  </r>
  <r>
    <x v="23"/>
    <d v="2010-12-01T00:00:00"/>
    <n v="205"/>
  </r>
  <r>
    <x v="23"/>
    <d v="2010-11-01T00:00:00"/>
    <n v="292"/>
  </r>
  <r>
    <x v="23"/>
    <d v="2010-10-01T00:00:00"/>
    <n v="190"/>
  </r>
  <r>
    <x v="23"/>
    <d v="2010-09-01T00:00:00"/>
    <n v="113"/>
  </r>
  <r>
    <x v="23"/>
    <d v="2010-08-01T00:00:00"/>
    <n v="98"/>
  </r>
  <r>
    <x v="23"/>
    <d v="2010-07-01T00:00:00"/>
    <n v="100"/>
  </r>
  <r>
    <x v="23"/>
    <d v="2010-06-01T00:00:00"/>
    <n v="79"/>
  </r>
  <r>
    <x v="23"/>
    <d v="2010-05-01T00:00:00"/>
    <n v="56"/>
  </r>
  <r>
    <x v="23"/>
    <d v="2010-04-01T00:00:00"/>
    <n v="51"/>
  </r>
  <r>
    <x v="23"/>
    <d v="2010-03-01T00:00:00"/>
    <n v="57"/>
  </r>
  <r>
    <x v="23"/>
    <d v="2010-02-01T00:00:00"/>
    <n v="44"/>
  </r>
  <r>
    <x v="23"/>
    <d v="2010-01-01T00:00:00"/>
    <n v="51"/>
  </r>
  <r>
    <x v="23"/>
    <d v="2009-12-01T00:00:00"/>
    <n v="63"/>
  </r>
  <r>
    <x v="23"/>
    <d v="2009-11-01T00:00:00"/>
    <n v="49"/>
  </r>
  <r>
    <x v="23"/>
    <d v="2009-10-01T00:00:00"/>
    <n v="38"/>
  </r>
  <r>
    <x v="23"/>
    <d v="2009-09-01T00:00:00"/>
    <n v="27"/>
  </r>
  <r>
    <x v="23"/>
    <d v="2009-08-01T00:00:00"/>
    <n v="23"/>
  </r>
  <r>
    <x v="23"/>
    <d v="2009-07-01T00:00:00"/>
    <n v="31"/>
  </r>
  <r>
    <x v="23"/>
    <d v="2009-06-01T00:00:00"/>
    <n v="25"/>
  </r>
  <r>
    <x v="23"/>
    <d v="2009-05-01T00:00:00"/>
    <n v="20"/>
  </r>
  <r>
    <x v="23"/>
    <d v="2009-04-01T00:00:00"/>
    <n v="19"/>
  </r>
  <r>
    <x v="23"/>
    <d v="2009-03-01T00:00:00"/>
    <n v="15"/>
  </r>
  <r>
    <x v="23"/>
    <d v="2009-02-01T00:00:00"/>
    <n v="20"/>
  </r>
  <r>
    <x v="23"/>
    <d v="2009-01-01T00:00:00"/>
    <n v="17"/>
  </r>
  <r>
    <x v="24"/>
    <d v="2011-01-01T00:00:00"/>
    <n v="256"/>
  </r>
  <r>
    <x v="24"/>
    <d v="2010-12-01T00:00:00"/>
    <n v="341"/>
  </r>
  <r>
    <x v="24"/>
    <d v="2010-11-01T00:00:00"/>
    <n v="232"/>
  </r>
  <r>
    <x v="24"/>
    <d v="2010-10-01T00:00:00"/>
    <n v="159"/>
  </r>
  <r>
    <x v="24"/>
    <d v="2010-09-01T00:00:00"/>
    <n v="114"/>
  </r>
  <r>
    <x v="24"/>
    <d v="2010-08-01T00:00:00"/>
    <n v="94"/>
  </r>
  <r>
    <x v="24"/>
    <d v="2010-07-01T00:00:00"/>
    <n v="94"/>
  </r>
  <r>
    <x v="24"/>
    <d v="2010-06-01T00:00:00"/>
    <n v="80"/>
  </r>
  <r>
    <x v="24"/>
    <d v="2010-05-01T00:00:00"/>
    <n v="54"/>
  </r>
  <r>
    <x v="24"/>
    <d v="2010-04-01T00:00:00"/>
    <n v="56"/>
  </r>
  <r>
    <x v="24"/>
    <d v="2010-03-01T00:00:00"/>
    <n v="52"/>
  </r>
  <r>
    <x v="24"/>
    <d v="2010-02-01T00:00:00"/>
    <n v="47"/>
  </r>
  <r>
    <x v="24"/>
    <d v="2010-01-01T00:00:00"/>
    <n v="58"/>
  </r>
  <r>
    <x v="24"/>
    <d v="2009-12-01T00:00:00"/>
    <n v="56"/>
  </r>
  <r>
    <x v="24"/>
    <d v="2009-11-01T00:00:00"/>
    <n v="52"/>
  </r>
  <r>
    <x v="24"/>
    <d v="2009-10-01T00:00:00"/>
    <n v="40"/>
  </r>
  <r>
    <x v="24"/>
    <d v="2009-09-01T00:00:00"/>
    <n v="23"/>
  </r>
  <r>
    <x v="24"/>
    <d v="2009-08-01T00:00:00"/>
    <n v="26"/>
  </r>
  <r>
    <x v="24"/>
    <d v="2009-07-01T00:00:00"/>
    <n v="31"/>
  </r>
  <r>
    <x v="24"/>
    <d v="2009-06-01T00:00:00"/>
    <n v="29"/>
  </r>
  <r>
    <x v="24"/>
    <d v="2009-05-01T00:00:00"/>
    <n v="18"/>
  </r>
  <r>
    <x v="24"/>
    <d v="2009-04-01T00:00:00"/>
    <n v="16"/>
  </r>
  <r>
    <x v="24"/>
    <d v="2009-03-01T00:00:00"/>
    <n v="14"/>
  </r>
  <r>
    <x v="24"/>
    <d v="2009-02-01T00:00:00"/>
    <n v="19"/>
  </r>
  <r>
    <x v="24"/>
    <d v="2009-01-01T00:00:00"/>
    <n v="17"/>
  </r>
  <r>
    <x v="25"/>
    <d v="2011-02-01T00:00:00"/>
    <n v="228"/>
  </r>
  <r>
    <x v="25"/>
    <d v="2011-01-01T00:00:00"/>
    <n v="481"/>
  </r>
  <r>
    <x v="25"/>
    <d v="2010-12-01T00:00:00"/>
    <n v="228"/>
  </r>
  <r>
    <x v="25"/>
    <d v="2010-11-01T00:00:00"/>
    <n v="162"/>
  </r>
  <r>
    <x v="25"/>
    <d v="2010-10-01T00:00:00"/>
    <n v="134"/>
  </r>
  <r>
    <x v="25"/>
    <d v="2010-09-01T00:00:00"/>
    <n v="91"/>
  </r>
  <r>
    <x v="25"/>
    <d v="2010-08-01T00:00:00"/>
    <n v="75"/>
  </r>
  <r>
    <x v="25"/>
    <d v="2010-07-01T00:00:00"/>
    <n v="81"/>
  </r>
  <r>
    <x v="25"/>
    <d v="2010-06-01T00:00:00"/>
    <n v="64"/>
  </r>
  <r>
    <x v="25"/>
    <d v="2010-05-01T00:00:00"/>
    <n v="47"/>
  </r>
  <r>
    <x v="25"/>
    <d v="2010-04-01T00:00:00"/>
    <n v="45"/>
  </r>
  <r>
    <x v="25"/>
    <d v="2010-03-01T00:00:00"/>
    <n v="44"/>
  </r>
  <r>
    <x v="25"/>
    <d v="2010-02-01T00:00:00"/>
    <n v="43"/>
  </r>
  <r>
    <x v="25"/>
    <d v="2010-01-01T00:00:00"/>
    <n v="50"/>
  </r>
  <r>
    <x v="25"/>
    <d v="2009-12-01T00:00:00"/>
    <n v="52"/>
  </r>
  <r>
    <x v="25"/>
    <d v="2009-11-01T00:00:00"/>
    <n v="45"/>
  </r>
  <r>
    <x v="25"/>
    <d v="2009-10-01T00:00:00"/>
    <n v="31"/>
  </r>
  <r>
    <x v="25"/>
    <d v="2009-09-01T00:00:00"/>
    <n v="22"/>
  </r>
  <r>
    <x v="25"/>
    <d v="2009-08-01T00:00:00"/>
    <n v="23"/>
  </r>
  <r>
    <x v="25"/>
    <d v="2009-07-01T00:00:00"/>
    <n v="28"/>
  </r>
  <r>
    <x v="25"/>
    <d v="2009-06-01T00:00:00"/>
    <n v="25"/>
  </r>
  <r>
    <x v="25"/>
    <d v="2009-05-01T00:00:00"/>
    <n v="18"/>
  </r>
  <r>
    <x v="25"/>
    <d v="2009-04-01T00:00:00"/>
    <n v="13"/>
  </r>
  <r>
    <x v="25"/>
    <d v="2009-03-01T00:00:00"/>
    <n v="12"/>
  </r>
  <r>
    <x v="25"/>
    <d v="2009-02-01T00:00:00"/>
    <n v="15"/>
  </r>
  <r>
    <x v="25"/>
    <d v="2009-01-01T00:00:00"/>
    <n v="25"/>
  </r>
  <r>
    <x v="26"/>
    <d v="2011-03-01T00:00:00"/>
    <n v="292"/>
  </r>
  <r>
    <x v="26"/>
    <d v="2011-02-01T00:00:00"/>
    <n v="672"/>
  </r>
  <r>
    <x v="26"/>
    <d v="2011-01-01T00:00:00"/>
    <n v="505"/>
  </r>
  <r>
    <x v="26"/>
    <d v="2010-12-01T00:00:00"/>
    <n v="254"/>
  </r>
  <r>
    <x v="26"/>
    <d v="2010-11-01T00:00:00"/>
    <n v="218"/>
  </r>
  <r>
    <x v="26"/>
    <d v="2010-10-01T00:00:00"/>
    <n v="165"/>
  </r>
  <r>
    <x v="26"/>
    <d v="2010-09-01T00:00:00"/>
    <n v="113"/>
  </r>
  <r>
    <x v="26"/>
    <d v="2010-08-01T00:00:00"/>
    <n v="99"/>
  </r>
  <r>
    <x v="26"/>
    <d v="2010-07-01T00:00:00"/>
    <n v="101"/>
  </r>
  <r>
    <x v="26"/>
    <d v="2010-06-01T00:00:00"/>
    <n v="88"/>
  </r>
  <r>
    <x v="26"/>
    <d v="2010-05-01T00:00:00"/>
    <n v="59"/>
  </r>
  <r>
    <x v="26"/>
    <d v="2010-04-01T00:00:00"/>
    <n v="58"/>
  </r>
  <r>
    <x v="26"/>
    <d v="2010-03-01T00:00:00"/>
    <n v="67"/>
  </r>
  <r>
    <x v="26"/>
    <d v="2010-02-01T00:00:00"/>
    <n v="59"/>
  </r>
  <r>
    <x v="26"/>
    <d v="2010-01-01T00:00:00"/>
    <n v="70"/>
  </r>
  <r>
    <x v="26"/>
    <d v="2009-12-01T00:00:00"/>
    <n v="68"/>
  </r>
  <r>
    <x v="26"/>
    <d v="2009-11-01T00:00:00"/>
    <n v="52"/>
  </r>
  <r>
    <x v="26"/>
    <d v="2009-10-01T00:00:00"/>
    <n v="48"/>
  </r>
  <r>
    <x v="26"/>
    <d v="2009-09-01T00:00:00"/>
    <n v="29"/>
  </r>
  <r>
    <x v="26"/>
    <d v="2009-08-01T00:00:00"/>
    <n v="31"/>
  </r>
  <r>
    <x v="26"/>
    <d v="2009-07-01T00:00:00"/>
    <n v="37"/>
  </r>
  <r>
    <x v="26"/>
    <d v="2009-06-01T00:00:00"/>
    <n v="31"/>
  </r>
  <r>
    <x v="26"/>
    <d v="2009-05-01T00:00:00"/>
    <n v="21"/>
  </r>
  <r>
    <x v="26"/>
    <d v="2009-04-01T00:00:00"/>
    <n v="20"/>
  </r>
  <r>
    <x v="26"/>
    <d v="2009-03-01T00:00:00"/>
    <n v="16"/>
  </r>
  <r>
    <x v="26"/>
    <d v="2009-02-01T00:00:00"/>
    <n v="31"/>
  </r>
  <r>
    <x v="26"/>
    <d v="2009-01-01T00:00:00"/>
    <n v="28"/>
  </r>
  <r>
    <x v="27"/>
    <d v="2011-04-01T00:00:00"/>
    <n v="99"/>
  </r>
  <r>
    <x v="27"/>
    <d v="2011-03-01T00:00:00"/>
    <n v="228"/>
  </r>
  <r>
    <x v="27"/>
    <d v="2011-02-01T00:00:00"/>
    <n v="185"/>
  </r>
  <r>
    <x v="27"/>
    <d v="2011-01-01T00:00:00"/>
    <n v="154"/>
  </r>
  <r>
    <x v="27"/>
    <d v="2010-12-01T00:00:00"/>
    <n v="89"/>
  </r>
  <r>
    <x v="27"/>
    <d v="2010-11-01T00:00:00"/>
    <n v="73"/>
  </r>
  <r>
    <x v="27"/>
    <d v="2010-10-01T00:00:00"/>
    <n v="55"/>
  </r>
  <r>
    <x v="27"/>
    <d v="2010-09-01T00:00:00"/>
    <n v="39"/>
  </r>
  <r>
    <x v="27"/>
    <d v="2010-08-01T00:00:00"/>
    <n v="33"/>
  </r>
  <r>
    <x v="27"/>
    <d v="2010-07-01T00:00:00"/>
    <n v="40"/>
  </r>
  <r>
    <x v="27"/>
    <d v="2010-06-01T00:00:00"/>
    <n v="31"/>
  </r>
  <r>
    <x v="27"/>
    <d v="2010-05-01T00:00:00"/>
    <n v="21"/>
  </r>
  <r>
    <x v="27"/>
    <d v="2010-04-01T00:00:00"/>
    <n v="22"/>
  </r>
  <r>
    <x v="27"/>
    <d v="2010-03-01T00:00:00"/>
    <n v="23"/>
  </r>
  <r>
    <x v="27"/>
    <d v="2010-02-01T00:00:00"/>
    <n v="22"/>
  </r>
  <r>
    <x v="27"/>
    <d v="2010-01-01T00:00:00"/>
    <n v="28"/>
  </r>
  <r>
    <x v="27"/>
    <d v="2009-12-01T00:00:00"/>
    <n v="25"/>
  </r>
  <r>
    <x v="27"/>
    <d v="2009-11-01T00:00:00"/>
    <n v="22"/>
  </r>
  <r>
    <x v="27"/>
    <d v="2009-10-01T00:00:00"/>
    <n v="15"/>
  </r>
  <r>
    <x v="27"/>
    <d v="2009-09-01T00:00:00"/>
    <n v="14"/>
  </r>
  <r>
    <x v="27"/>
    <d v="2009-08-01T00:00:00"/>
    <n v="12"/>
  </r>
  <r>
    <x v="27"/>
    <d v="2009-07-01T00:00:00"/>
    <n v="13"/>
  </r>
  <r>
    <x v="27"/>
    <d v="2009-06-01T00:00:00"/>
    <n v="11"/>
  </r>
  <r>
    <x v="27"/>
    <d v="2009-05-01T00:00:00"/>
    <n v="6"/>
  </r>
  <r>
    <x v="27"/>
    <d v="2009-04-01T00:00:00"/>
    <n v="7"/>
  </r>
  <r>
    <x v="27"/>
    <d v="2009-03-01T00:00:00"/>
    <n v="11"/>
  </r>
  <r>
    <x v="27"/>
    <d v="2009-02-01T00:00:00"/>
    <n v="12"/>
  </r>
  <r>
    <x v="27"/>
    <d v="2009-01-01T00:00:00"/>
    <n v="11"/>
  </r>
  <r>
    <x v="28"/>
    <d v="2011-05-01T00:00:00"/>
    <n v="125"/>
  </r>
  <r>
    <x v="28"/>
    <d v="2011-04-01T00:00:00"/>
    <n v="288"/>
  </r>
  <r>
    <x v="28"/>
    <d v="2011-03-01T00:00:00"/>
    <n v="241"/>
  </r>
  <r>
    <x v="28"/>
    <d v="2011-02-01T00:00:00"/>
    <n v="216"/>
  </r>
  <r>
    <x v="28"/>
    <d v="2011-01-01T00:00:00"/>
    <n v="176"/>
  </r>
  <r>
    <x v="28"/>
    <d v="2010-12-01T00:00:00"/>
    <n v="111"/>
  </r>
  <r>
    <x v="28"/>
    <d v="2010-11-01T00:00:00"/>
    <n v="92"/>
  </r>
  <r>
    <x v="28"/>
    <d v="2010-10-01T00:00:00"/>
    <n v="76"/>
  </r>
  <r>
    <x v="28"/>
    <d v="2010-09-01T00:00:00"/>
    <n v="48"/>
  </r>
  <r>
    <x v="28"/>
    <d v="2010-08-01T00:00:00"/>
    <n v="45"/>
  </r>
  <r>
    <x v="28"/>
    <d v="2010-07-01T00:00:00"/>
    <n v="49"/>
  </r>
  <r>
    <x v="28"/>
    <d v="2010-06-01T00:00:00"/>
    <n v="41"/>
  </r>
  <r>
    <x v="28"/>
    <d v="2010-05-01T00:00:00"/>
    <n v="32"/>
  </r>
  <r>
    <x v="28"/>
    <d v="2010-04-01T00:00:00"/>
    <n v="32"/>
  </r>
  <r>
    <x v="28"/>
    <d v="2010-03-01T00:00:00"/>
    <n v="35"/>
  </r>
  <r>
    <x v="28"/>
    <d v="2010-02-01T00:00:00"/>
    <n v="36"/>
  </r>
  <r>
    <x v="28"/>
    <d v="2010-01-01T00:00:00"/>
    <n v="45"/>
  </r>
  <r>
    <x v="28"/>
    <d v="2009-12-01T00:00:00"/>
    <n v="34"/>
  </r>
  <r>
    <x v="28"/>
    <d v="2009-11-01T00:00:00"/>
    <n v="31"/>
  </r>
  <r>
    <x v="28"/>
    <d v="2009-10-01T00:00:00"/>
    <n v="25"/>
  </r>
  <r>
    <x v="28"/>
    <d v="2009-09-01T00:00:00"/>
    <n v="18"/>
  </r>
  <r>
    <x v="28"/>
    <d v="2009-08-01T00:00:00"/>
    <n v="14"/>
  </r>
  <r>
    <x v="28"/>
    <d v="2009-07-01T00:00:00"/>
    <n v="18"/>
  </r>
  <r>
    <x v="28"/>
    <d v="2009-06-01T00:00:00"/>
    <n v="15"/>
  </r>
  <r>
    <x v="28"/>
    <d v="2009-05-01T00:00:00"/>
    <n v="11"/>
  </r>
  <r>
    <x v="28"/>
    <d v="2009-04-01T00:00:00"/>
    <n v="13"/>
  </r>
  <r>
    <x v="28"/>
    <d v="2009-03-01T00:00:00"/>
    <n v="12"/>
  </r>
  <r>
    <x v="28"/>
    <d v="2009-02-01T00:00:00"/>
    <n v="14"/>
  </r>
  <r>
    <x v="28"/>
    <d v="2009-01-01T00:00:00"/>
    <n v="15"/>
  </r>
  <r>
    <x v="29"/>
    <d v="2011-06-01T00:00:00"/>
    <n v="170"/>
  </r>
  <r>
    <x v="29"/>
    <d v="2011-05-01T00:00:00"/>
    <n v="237"/>
  </r>
  <r>
    <x v="29"/>
    <d v="2011-04-01T00:00:00"/>
    <n v="198"/>
  </r>
  <r>
    <x v="29"/>
    <d v="2011-03-01T00:00:00"/>
    <n v="181"/>
  </r>
  <r>
    <x v="29"/>
    <d v="2011-02-01T00:00:00"/>
    <n v="164"/>
  </r>
  <r>
    <x v="29"/>
    <d v="2011-01-01T00:00:00"/>
    <n v="154"/>
  </r>
  <r>
    <x v="29"/>
    <d v="2010-12-01T00:00:00"/>
    <n v="94"/>
  </r>
  <r>
    <x v="29"/>
    <d v="2010-11-01T00:00:00"/>
    <n v="81"/>
  </r>
  <r>
    <x v="29"/>
    <d v="2010-10-01T00:00:00"/>
    <n v="61"/>
  </r>
  <r>
    <x v="29"/>
    <d v="2010-09-01T00:00:00"/>
    <n v="48"/>
  </r>
  <r>
    <x v="29"/>
    <d v="2010-08-01T00:00:00"/>
    <n v="39"/>
  </r>
  <r>
    <x v="29"/>
    <d v="2010-07-01T00:00:00"/>
    <n v="44"/>
  </r>
  <r>
    <x v="29"/>
    <d v="2010-06-01T00:00:00"/>
    <n v="38"/>
  </r>
  <r>
    <x v="29"/>
    <d v="2010-05-01T00:00:00"/>
    <n v="28"/>
  </r>
  <r>
    <x v="29"/>
    <d v="2010-04-01T00:00:00"/>
    <n v="31"/>
  </r>
  <r>
    <x v="29"/>
    <d v="2010-03-01T00:00:00"/>
    <n v="36"/>
  </r>
  <r>
    <x v="29"/>
    <d v="2010-02-01T00:00:00"/>
    <n v="33"/>
  </r>
  <r>
    <x v="29"/>
    <d v="2010-01-01T00:00:00"/>
    <n v="40"/>
  </r>
  <r>
    <x v="29"/>
    <d v="2009-12-01T00:00:00"/>
    <n v="30"/>
  </r>
  <r>
    <x v="29"/>
    <d v="2009-11-01T00:00:00"/>
    <n v="30"/>
  </r>
  <r>
    <x v="29"/>
    <d v="2009-10-01T00:00:00"/>
    <n v="20"/>
  </r>
  <r>
    <x v="29"/>
    <d v="2009-09-01T00:00:00"/>
    <n v="14"/>
  </r>
  <r>
    <x v="29"/>
    <d v="2009-08-01T00:00:00"/>
    <n v="13"/>
  </r>
  <r>
    <x v="29"/>
    <d v="2009-07-01T00:00:00"/>
    <n v="15"/>
  </r>
  <r>
    <x v="29"/>
    <d v="2009-06-01T00:00:00"/>
    <n v="12"/>
  </r>
  <r>
    <x v="29"/>
    <d v="2009-05-01T00:00:00"/>
    <n v="13"/>
  </r>
  <r>
    <x v="29"/>
    <d v="2009-04-01T00:00:00"/>
    <n v="11"/>
  </r>
  <r>
    <x v="29"/>
    <d v="2009-03-01T00:00:00"/>
    <n v="10"/>
  </r>
  <r>
    <x v="29"/>
    <d v="2009-02-01T00:00:00"/>
    <n v="14"/>
  </r>
  <r>
    <x v="29"/>
    <d v="2009-01-01T00:00:00"/>
    <n v="10"/>
  </r>
  <r>
    <x v="30"/>
    <d v="2011-07-01T00:00:00"/>
    <n v="242"/>
  </r>
  <r>
    <x v="30"/>
    <d v="2011-06-01T00:00:00"/>
    <n v="403"/>
  </r>
  <r>
    <x v="30"/>
    <d v="2011-05-01T00:00:00"/>
    <n v="205"/>
  </r>
  <r>
    <x v="30"/>
    <d v="2011-04-01T00:00:00"/>
    <n v="186"/>
  </r>
  <r>
    <x v="30"/>
    <d v="2011-03-01T00:00:00"/>
    <n v="171"/>
  </r>
  <r>
    <x v="30"/>
    <d v="2011-02-01T00:00:00"/>
    <n v="179"/>
  </r>
  <r>
    <x v="30"/>
    <d v="2011-01-01T00:00:00"/>
    <n v="199"/>
  </r>
  <r>
    <x v="30"/>
    <d v="2010-12-01T00:00:00"/>
    <n v="100"/>
  </r>
  <r>
    <x v="30"/>
    <d v="2010-11-01T00:00:00"/>
    <n v="81"/>
  </r>
  <r>
    <x v="30"/>
    <d v="2010-10-01T00:00:00"/>
    <n v="70"/>
  </r>
  <r>
    <x v="30"/>
    <d v="2010-09-01T00:00:00"/>
    <n v="46"/>
  </r>
  <r>
    <x v="30"/>
    <d v="2010-08-01T00:00:00"/>
    <n v="41"/>
  </r>
  <r>
    <x v="30"/>
    <d v="2010-07-01T00:00:00"/>
    <n v="53"/>
  </r>
  <r>
    <x v="30"/>
    <d v="2010-06-01T00:00:00"/>
    <n v="44"/>
  </r>
  <r>
    <x v="30"/>
    <d v="2010-05-01T00:00:00"/>
    <n v="33"/>
  </r>
  <r>
    <x v="30"/>
    <d v="2010-04-01T00:00:00"/>
    <n v="38"/>
  </r>
  <r>
    <x v="30"/>
    <d v="2010-03-01T00:00:00"/>
    <n v="42"/>
  </r>
  <r>
    <x v="30"/>
    <d v="2010-02-01T00:00:00"/>
    <n v="38"/>
  </r>
  <r>
    <x v="30"/>
    <d v="2010-01-01T00:00:00"/>
    <n v="44"/>
  </r>
  <r>
    <x v="30"/>
    <d v="2009-12-01T00:00:00"/>
    <n v="39"/>
  </r>
  <r>
    <x v="30"/>
    <d v="2009-11-01T00:00:00"/>
    <n v="30"/>
  </r>
  <r>
    <x v="30"/>
    <d v="2009-10-01T00:00:00"/>
    <n v="23"/>
  </r>
  <r>
    <x v="30"/>
    <d v="2009-09-01T00:00:00"/>
    <n v="16"/>
  </r>
  <r>
    <x v="30"/>
    <d v="2009-08-01T00:00:00"/>
    <n v="12"/>
  </r>
  <r>
    <x v="30"/>
    <d v="2009-07-01T00:00:00"/>
    <n v="15"/>
  </r>
  <r>
    <x v="30"/>
    <d v="2009-06-01T00:00:00"/>
    <n v="22"/>
  </r>
  <r>
    <x v="30"/>
    <d v="2009-05-01T00:00:00"/>
    <n v="13"/>
  </r>
  <r>
    <x v="30"/>
    <d v="2009-04-01T00:00:00"/>
    <n v="14"/>
  </r>
  <r>
    <x v="30"/>
    <d v="2009-03-01T00:00:00"/>
    <n v="10"/>
  </r>
  <r>
    <x v="30"/>
    <d v="2009-02-01T00:00:00"/>
    <n v="12"/>
  </r>
  <r>
    <x v="30"/>
    <d v="2009-01-01T00:00:00"/>
    <n v="12"/>
  </r>
  <r>
    <x v="31"/>
    <d v="2011-08-01T00:00:00"/>
    <n v="207"/>
  </r>
  <r>
    <x v="31"/>
    <d v="2011-07-01T00:00:00"/>
    <n v="486"/>
  </r>
  <r>
    <x v="31"/>
    <d v="2011-06-01T00:00:00"/>
    <n v="294"/>
  </r>
  <r>
    <x v="31"/>
    <d v="2011-05-01T00:00:00"/>
    <n v="161"/>
  </r>
  <r>
    <x v="31"/>
    <d v="2011-04-01T00:00:00"/>
    <n v="149"/>
  </r>
  <r>
    <x v="31"/>
    <d v="2011-03-01T00:00:00"/>
    <n v="155"/>
  </r>
  <r>
    <x v="31"/>
    <d v="2011-02-01T00:00:00"/>
    <n v="192"/>
  </r>
  <r>
    <x v="31"/>
    <d v="2011-01-01T00:00:00"/>
    <n v="165"/>
  </r>
  <r>
    <x v="31"/>
    <d v="2010-12-01T00:00:00"/>
    <n v="84"/>
  </r>
  <r>
    <x v="31"/>
    <d v="2010-11-01T00:00:00"/>
    <n v="79"/>
  </r>
  <r>
    <x v="31"/>
    <d v="2010-10-01T00:00:00"/>
    <n v="59"/>
  </r>
  <r>
    <x v="31"/>
    <d v="2010-09-01T00:00:00"/>
    <n v="46"/>
  </r>
  <r>
    <x v="31"/>
    <d v="2010-08-01T00:00:00"/>
    <n v="42"/>
  </r>
  <r>
    <x v="31"/>
    <d v="2010-07-01T00:00:00"/>
    <n v="48"/>
  </r>
  <r>
    <x v="31"/>
    <d v="2010-06-01T00:00:00"/>
    <n v="43"/>
  </r>
  <r>
    <x v="31"/>
    <d v="2010-05-01T00:00:00"/>
    <n v="36"/>
  </r>
  <r>
    <x v="31"/>
    <d v="2010-04-01T00:00:00"/>
    <n v="40"/>
  </r>
  <r>
    <x v="31"/>
    <d v="2010-03-01T00:00:00"/>
    <n v="42"/>
  </r>
  <r>
    <x v="31"/>
    <d v="2010-02-01T00:00:00"/>
    <n v="36"/>
  </r>
  <r>
    <x v="31"/>
    <d v="2010-01-01T00:00:00"/>
    <n v="43"/>
  </r>
  <r>
    <x v="31"/>
    <d v="2009-12-01T00:00:00"/>
    <n v="32"/>
  </r>
  <r>
    <x v="31"/>
    <d v="2009-11-01T00:00:00"/>
    <n v="30"/>
  </r>
  <r>
    <x v="31"/>
    <d v="2009-10-01T00:00:00"/>
    <n v="20"/>
  </r>
  <r>
    <x v="31"/>
    <d v="2009-09-01T00:00:00"/>
    <n v="15"/>
  </r>
  <r>
    <x v="31"/>
    <d v="2009-08-01T00:00:00"/>
    <n v="14"/>
  </r>
  <r>
    <x v="31"/>
    <d v="2009-07-01T00:00:00"/>
    <n v="23"/>
  </r>
  <r>
    <x v="31"/>
    <d v="2009-06-01T00:00:00"/>
    <n v="17"/>
  </r>
  <r>
    <x v="31"/>
    <d v="2009-05-01T00:00:00"/>
    <n v="11"/>
  </r>
  <r>
    <x v="31"/>
    <d v="2009-04-01T00:00:00"/>
    <n v="11"/>
  </r>
  <r>
    <x v="31"/>
    <d v="2009-03-01T00:00:00"/>
    <n v="10"/>
  </r>
  <r>
    <x v="31"/>
    <d v="2009-02-01T00:00:00"/>
    <n v="12"/>
  </r>
  <r>
    <x v="31"/>
    <d v="2009-01-01T00:00:00"/>
    <n v="10"/>
  </r>
  <r>
    <x v="32"/>
    <d v="2011-09-01T00:00:00"/>
    <n v="132"/>
  </r>
  <r>
    <x v="32"/>
    <d v="2011-08-01T00:00:00"/>
    <n v="290"/>
  </r>
  <r>
    <x v="32"/>
    <d v="2011-07-01T00:00:00"/>
    <n v="245"/>
  </r>
  <r>
    <x v="32"/>
    <d v="2011-06-01T00:00:00"/>
    <n v="161"/>
  </r>
  <r>
    <x v="32"/>
    <d v="2011-05-01T00:00:00"/>
    <n v="89"/>
  </r>
  <r>
    <x v="32"/>
    <d v="2011-04-01T00:00:00"/>
    <n v="95"/>
  </r>
  <r>
    <x v="32"/>
    <d v="2011-03-01T00:00:00"/>
    <n v="117"/>
  </r>
  <r>
    <x v="32"/>
    <d v="2011-02-01T00:00:00"/>
    <n v="112"/>
  </r>
  <r>
    <x v="32"/>
    <d v="2011-01-01T00:00:00"/>
    <n v="97"/>
  </r>
  <r>
    <x v="32"/>
    <d v="2010-12-01T00:00:00"/>
    <n v="59"/>
  </r>
  <r>
    <x v="32"/>
    <d v="2010-11-01T00:00:00"/>
    <n v="48"/>
  </r>
  <r>
    <x v="32"/>
    <d v="2010-10-01T00:00:00"/>
    <n v="38"/>
  </r>
  <r>
    <x v="32"/>
    <d v="2010-09-01T00:00:00"/>
    <n v="31"/>
  </r>
  <r>
    <x v="32"/>
    <d v="2010-08-01T00:00:00"/>
    <n v="29"/>
  </r>
  <r>
    <x v="32"/>
    <d v="2010-07-01T00:00:00"/>
    <n v="30"/>
  </r>
  <r>
    <x v="32"/>
    <d v="2010-06-01T00:00:00"/>
    <n v="31"/>
  </r>
  <r>
    <x v="32"/>
    <d v="2010-05-01T00:00:00"/>
    <n v="24"/>
  </r>
  <r>
    <x v="32"/>
    <d v="2010-04-01T00:00:00"/>
    <n v="27"/>
  </r>
  <r>
    <x v="32"/>
    <d v="2010-03-01T00:00:00"/>
    <n v="24"/>
  </r>
  <r>
    <x v="32"/>
    <d v="2010-02-01T00:00:00"/>
    <n v="24"/>
  </r>
  <r>
    <x v="32"/>
    <d v="2010-01-01T00:00:00"/>
    <n v="28"/>
  </r>
  <r>
    <x v="32"/>
    <d v="2009-12-01T00:00:00"/>
    <n v="21"/>
  </r>
  <r>
    <x v="32"/>
    <d v="2009-11-01T00:00:00"/>
    <n v="16"/>
  </r>
  <r>
    <x v="32"/>
    <d v="2009-10-01T00:00:00"/>
    <n v="13"/>
  </r>
  <r>
    <x v="32"/>
    <d v="2009-09-01T00:00:00"/>
    <n v="7"/>
  </r>
  <r>
    <x v="32"/>
    <d v="2009-08-01T00:00:00"/>
    <n v="12"/>
  </r>
  <r>
    <x v="32"/>
    <d v="2009-07-01T00:00:00"/>
    <n v="14"/>
  </r>
  <r>
    <x v="32"/>
    <d v="2009-06-01T00:00:00"/>
    <n v="12"/>
  </r>
  <r>
    <x v="32"/>
    <d v="2009-05-01T00:00:00"/>
    <n v="7"/>
  </r>
  <r>
    <x v="32"/>
    <d v="2009-04-01T00:00:00"/>
    <n v="8"/>
  </r>
  <r>
    <x v="32"/>
    <d v="2009-03-01T00:00:00"/>
    <n v="6"/>
  </r>
  <r>
    <x v="32"/>
    <d v="2009-02-01T00:00:00"/>
    <n v="8"/>
  </r>
  <r>
    <x v="32"/>
    <d v="2009-01-01T00:00:00"/>
    <n v="8"/>
  </r>
  <r>
    <x v="33"/>
    <d v="2011-10-01T00:00:00"/>
    <n v="170"/>
  </r>
  <r>
    <x v="33"/>
    <d v="2011-09-01T00:00:00"/>
    <n v="292"/>
  </r>
  <r>
    <x v="33"/>
    <d v="2011-08-01T00:00:00"/>
    <n v="232"/>
  </r>
  <r>
    <x v="33"/>
    <d v="2011-07-01T00:00:00"/>
    <n v="212"/>
  </r>
  <r>
    <x v="33"/>
    <d v="2011-06-01T00:00:00"/>
    <n v="138"/>
  </r>
  <r>
    <x v="33"/>
    <d v="2011-05-01T00:00:00"/>
    <n v="89"/>
  </r>
  <r>
    <x v="33"/>
    <d v="2011-04-01T00:00:00"/>
    <n v="111"/>
  </r>
  <r>
    <x v="33"/>
    <d v="2011-03-01T00:00:00"/>
    <n v="106"/>
  </r>
  <r>
    <x v="33"/>
    <d v="2011-02-01T00:00:00"/>
    <n v="102"/>
  </r>
  <r>
    <x v="33"/>
    <d v="2011-01-01T00:00:00"/>
    <n v="101"/>
  </r>
  <r>
    <x v="33"/>
    <d v="2010-12-01T00:00:00"/>
    <n v="57"/>
  </r>
  <r>
    <x v="33"/>
    <d v="2010-11-01T00:00:00"/>
    <n v="48"/>
  </r>
  <r>
    <x v="33"/>
    <d v="2010-10-01T00:00:00"/>
    <n v="44"/>
  </r>
  <r>
    <x v="33"/>
    <d v="2010-09-01T00:00:00"/>
    <n v="32"/>
  </r>
  <r>
    <x v="33"/>
    <d v="2010-08-01T00:00:00"/>
    <n v="30"/>
  </r>
  <r>
    <x v="33"/>
    <d v="2010-07-01T00:00:00"/>
    <n v="36"/>
  </r>
  <r>
    <x v="33"/>
    <d v="2010-06-01T00:00:00"/>
    <n v="37"/>
  </r>
  <r>
    <x v="33"/>
    <d v="2010-05-01T00:00:00"/>
    <n v="27"/>
  </r>
  <r>
    <x v="33"/>
    <d v="2010-04-01T00:00:00"/>
    <n v="27"/>
  </r>
  <r>
    <x v="33"/>
    <d v="2010-03-01T00:00:00"/>
    <n v="28"/>
  </r>
  <r>
    <x v="33"/>
    <d v="2010-02-01T00:00:00"/>
    <n v="22"/>
  </r>
  <r>
    <x v="33"/>
    <d v="2010-01-01T00:00:00"/>
    <n v="30"/>
  </r>
  <r>
    <x v="33"/>
    <d v="2009-12-01T00:00:00"/>
    <n v="21"/>
  </r>
  <r>
    <x v="33"/>
    <d v="2009-11-01T00:00:00"/>
    <n v="19"/>
  </r>
  <r>
    <x v="33"/>
    <d v="2009-10-01T00:00:00"/>
    <n v="14"/>
  </r>
  <r>
    <x v="33"/>
    <d v="2009-09-01T00:00:00"/>
    <n v="14"/>
  </r>
  <r>
    <x v="33"/>
    <d v="2009-08-01T00:00:00"/>
    <n v="12"/>
  </r>
  <r>
    <x v="33"/>
    <d v="2009-07-01T00:00:00"/>
    <n v="13"/>
  </r>
  <r>
    <x v="33"/>
    <d v="2009-06-01T00:00:00"/>
    <n v="13"/>
  </r>
  <r>
    <x v="33"/>
    <d v="2009-05-01T00:00:00"/>
    <n v="8"/>
  </r>
  <r>
    <x v="33"/>
    <d v="2009-04-01T00:00:00"/>
    <n v="6"/>
  </r>
  <r>
    <x v="33"/>
    <d v="2009-03-01T00:00:00"/>
    <n v="7"/>
  </r>
  <r>
    <x v="33"/>
    <d v="2009-02-01T00:00:00"/>
    <n v="8"/>
  </r>
  <r>
    <x v="33"/>
    <d v="2009-01-01T00:00:00"/>
    <n v="6"/>
  </r>
  <r>
    <x v="34"/>
    <d v="2011-11-01T00:00:00"/>
    <n v="180"/>
  </r>
  <r>
    <x v="34"/>
    <d v="2011-10-01T00:00:00"/>
    <n v="341"/>
  </r>
  <r>
    <x v="34"/>
    <d v="2011-09-01T00:00:00"/>
    <n v="211"/>
  </r>
  <r>
    <x v="34"/>
    <d v="2011-08-01T00:00:00"/>
    <n v="178"/>
  </r>
  <r>
    <x v="34"/>
    <d v="2011-07-01T00:00:00"/>
    <n v="166"/>
  </r>
  <r>
    <x v="34"/>
    <d v="2011-06-01T00:00:00"/>
    <n v="126"/>
  </r>
  <r>
    <x v="34"/>
    <d v="2011-05-01T00:00:00"/>
    <n v="94"/>
  </r>
  <r>
    <x v="34"/>
    <d v="2011-04-01T00:00:00"/>
    <n v="93"/>
  </r>
  <r>
    <x v="34"/>
    <d v="2011-03-01T00:00:00"/>
    <n v="89"/>
  </r>
  <r>
    <x v="34"/>
    <d v="2011-02-01T00:00:00"/>
    <n v="97"/>
  </r>
  <r>
    <x v="34"/>
    <d v="2011-01-01T00:00:00"/>
    <n v="87"/>
  </r>
  <r>
    <x v="34"/>
    <d v="2010-12-01T00:00:00"/>
    <n v="52"/>
  </r>
  <r>
    <x v="34"/>
    <d v="2010-11-01T00:00:00"/>
    <n v="48"/>
  </r>
  <r>
    <x v="34"/>
    <d v="2010-10-01T00:00:00"/>
    <n v="39"/>
  </r>
  <r>
    <x v="34"/>
    <d v="2010-09-01T00:00:00"/>
    <n v="30"/>
  </r>
  <r>
    <x v="34"/>
    <d v="2010-08-01T00:00:00"/>
    <n v="33"/>
  </r>
  <r>
    <x v="34"/>
    <d v="2010-07-01T00:00:00"/>
    <n v="39"/>
  </r>
  <r>
    <x v="34"/>
    <d v="2010-06-01T00:00:00"/>
    <n v="33"/>
  </r>
  <r>
    <x v="34"/>
    <d v="2010-05-01T00:00:00"/>
    <n v="22"/>
  </r>
  <r>
    <x v="34"/>
    <d v="2010-04-01T00:00:00"/>
    <n v="26"/>
  </r>
  <r>
    <x v="34"/>
    <d v="2010-03-01T00:00:00"/>
    <n v="25"/>
  </r>
  <r>
    <x v="34"/>
    <d v="2010-02-01T00:00:00"/>
    <n v="24"/>
  </r>
  <r>
    <x v="34"/>
    <d v="2010-01-01T00:00:00"/>
    <n v="26"/>
  </r>
  <r>
    <x v="34"/>
    <d v="2009-12-01T00:00:00"/>
    <n v="20"/>
  </r>
  <r>
    <x v="34"/>
    <d v="2009-11-01T00:00:00"/>
    <n v="16"/>
  </r>
  <r>
    <x v="34"/>
    <d v="2009-10-01T00:00:00"/>
    <n v="19"/>
  </r>
  <r>
    <x v="34"/>
    <d v="2009-09-01T00:00:00"/>
    <n v="10"/>
  </r>
  <r>
    <x v="34"/>
    <d v="2009-08-01T00:00:00"/>
    <n v="10"/>
  </r>
  <r>
    <x v="34"/>
    <d v="2009-07-01T00:00:00"/>
    <n v="11"/>
  </r>
  <r>
    <x v="34"/>
    <d v="2009-06-01T00:00:00"/>
    <n v="12"/>
  </r>
  <r>
    <x v="34"/>
    <d v="2009-05-01T00:00:00"/>
    <n v="6"/>
  </r>
  <r>
    <x v="34"/>
    <d v="2009-04-01T00:00:00"/>
    <n v="8"/>
  </r>
  <r>
    <x v="34"/>
    <d v="2009-03-01T00:00:00"/>
    <n v="5"/>
  </r>
  <r>
    <x v="34"/>
    <d v="2009-02-01T00:00:00"/>
    <n v="7"/>
  </r>
  <r>
    <x v="34"/>
    <d v="2009-01-01T00:00:00"/>
    <n v="8"/>
  </r>
  <r>
    <x v="35"/>
    <d v="2011-12-01T00:00:00"/>
    <n v="266"/>
  </r>
  <r>
    <x v="35"/>
    <d v="2011-11-01T00:00:00"/>
    <n v="397"/>
  </r>
  <r>
    <x v="35"/>
    <d v="2011-10-01T00:00:00"/>
    <n v="271"/>
  </r>
  <r>
    <x v="35"/>
    <d v="2011-09-01T00:00:00"/>
    <n v="179"/>
  </r>
  <r>
    <x v="35"/>
    <d v="2011-08-01T00:00:00"/>
    <n v="157"/>
  </r>
  <r>
    <x v="35"/>
    <d v="2011-07-01T00:00:00"/>
    <n v="168"/>
  </r>
  <r>
    <x v="35"/>
    <d v="2011-06-01T00:00:00"/>
    <n v="148"/>
  </r>
  <r>
    <x v="35"/>
    <d v="2011-05-01T00:00:00"/>
    <n v="86"/>
  </r>
  <r>
    <x v="35"/>
    <d v="2011-04-01T00:00:00"/>
    <n v="83"/>
  </r>
  <r>
    <x v="35"/>
    <d v="2011-03-01T00:00:00"/>
    <n v="91"/>
  </r>
  <r>
    <x v="35"/>
    <d v="2011-02-01T00:00:00"/>
    <n v="91"/>
  </r>
  <r>
    <x v="35"/>
    <d v="2011-01-01T00:00:00"/>
    <n v="91"/>
  </r>
  <r>
    <x v="35"/>
    <d v="2010-12-01T00:00:00"/>
    <n v="57"/>
  </r>
  <r>
    <x v="35"/>
    <d v="2010-11-01T00:00:00"/>
    <n v="48"/>
  </r>
  <r>
    <x v="35"/>
    <d v="2010-10-01T00:00:00"/>
    <n v="44"/>
  </r>
  <r>
    <x v="35"/>
    <d v="2010-09-01T00:00:00"/>
    <n v="38"/>
  </r>
  <r>
    <x v="35"/>
    <d v="2010-08-01T00:00:00"/>
    <n v="34"/>
  </r>
  <r>
    <x v="35"/>
    <d v="2010-07-01T00:00:00"/>
    <n v="42"/>
  </r>
  <r>
    <x v="35"/>
    <d v="2010-06-01T00:00:00"/>
    <n v="34"/>
  </r>
  <r>
    <x v="35"/>
    <d v="2010-05-01T00:00:00"/>
    <n v="27"/>
  </r>
  <r>
    <x v="35"/>
    <d v="2010-04-01T00:00:00"/>
    <n v="25"/>
  </r>
  <r>
    <x v="35"/>
    <d v="2010-03-01T00:00:00"/>
    <n v="31"/>
  </r>
  <r>
    <x v="35"/>
    <d v="2010-02-01T00:00:00"/>
    <n v="25"/>
  </r>
  <r>
    <x v="35"/>
    <d v="2010-01-01T00:00:00"/>
    <n v="26"/>
  </r>
  <r>
    <x v="35"/>
    <d v="2009-12-01T00:00:00"/>
    <n v="18"/>
  </r>
  <r>
    <x v="35"/>
    <d v="2009-11-01T00:00:00"/>
    <n v="26"/>
  </r>
  <r>
    <x v="35"/>
    <d v="2009-10-01T00:00:00"/>
    <n v="17"/>
  </r>
  <r>
    <x v="35"/>
    <d v="2009-09-01T00:00:00"/>
    <n v="12"/>
  </r>
  <r>
    <x v="35"/>
    <d v="2009-08-01T00:00:00"/>
    <n v="11"/>
  </r>
  <r>
    <x v="35"/>
    <d v="2009-07-01T00:00:00"/>
    <n v="14"/>
  </r>
  <r>
    <x v="35"/>
    <d v="2009-06-01T00:00:00"/>
    <n v="8"/>
  </r>
  <r>
    <x v="35"/>
    <d v="2009-05-01T00:00:00"/>
    <n v="5"/>
  </r>
  <r>
    <x v="35"/>
    <d v="2009-04-01T00:00:00"/>
    <n v="8"/>
  </r>
  <r>
    <x v="35"/>
    <d v="2009-03-01T00:00:00"/>
    <n v="7"/>
  </r>
  <r>
    <x v="35"/>
    <d v="2009-02-01T00:00:00"/>
    <n v="7"/>
  </r>
  <r>
    <x v="35"/>
    <d v="2009-01-01T00:00:00"/>
    <n v="4"/>
  </r>
  <r>
    <x v="36"/>
    <d v="2012-01-01T00:00:00"/>
    <n v="279"/>
  </r>
  <r>
    <x v="36"/>
    <d v="2011-12-01T00:00:00"/>
    <n v="591"/>
  </r>
  <r>
    <x v="36"/>
    <d v="2011-11-01T00:00:00"/>
    <n v="316"/>
  </r>
  <r>
    <x v="36"/>
    <d v="2011-10-01T00:00:00"/>
    <n v="233"/>
  </r>
  <r>
    <x v="36"/>
    <d v="2011-09-01T00:00:00"/>
    <n v="158"/>
  </r>
  <r>
    <x v="36"/>
    <d v="2011-08-01T00:00:00"/>
    <n v="157"/>
  </r>
  <r>
    <x v="36"/>
    <d v="2011-07-01T00:00:00"/>
    <n v="199"/>
  </r>
  <r>
    <x v="36"/>
    <d v="2011-06-01T00:00:00"/>
    <n v="136"/>
  </r>
  <r>
    <x v="36"/>
    <d v="2011-05-01T00:00:00"/>
    <n v="81"/>
  </r>
  <r>
    <x v="36"/>
    <d v="2011-04-01T00:00:00"/>
    <n v="86"/>
  </r>
  <r>
    <x v="36"/>
    <d v="2011-03-01T00:00:00"/>
    <n v="86"/>
  </r>
  <r>
    <x v="36"/>
    <d v="2011-02-01T00:00:00"/>
    <n v="96"/>
  </r>
  <r>
    <x v="36"/>
    <d v="2011-01-01T00:00:00"/>
    <n v="101"/>
  </r>
  <r>
    <x v="36"/>
    <d v="2010-12-01T00:00:00"/>
    <n v="56"/>
  </r>
  <r>
    <x v="36"/>
    <d v="2010-11-01T00:00:00"/>
    <n v="51"/>
  </r>
  <r>
    <x v="36"/>
    <d v="2010-10-01T00:00:00"/>
    <n v="50"/>
  </r>
  <r>
    <x v="36"/>
    <d v="2010-09-01T00:00:00"/>
    <n v="40"/>
  </r>
  <r>
    <x v="36"/>
    <d v="2010-08-01T00:00:00"/>
    <n v="37"/>
  </r>
  <r>
    <x v="36"/>
    <d v="2010-07-01T00:00:00"/>
    <n v="38"/>
  </r>
  <r>
    <x v="36"/>
    <d v="2010-06-01T00:00:00"/>
    <n v="36"/>
  </r>
  <r>
    <x v="36"/>
    <d v="2010-05-01T00:00:00"/>
    <n v="25"/>
  </r>
  <r>
    <x v="36"/>
    <d v="2010-04-01T00:00:00"/>
    <n v="28"/>
  </r>
  <r>
    <x v="36"/>
    <d v="2010-03-01T00:00:00"/>
    <n v="26"/>
  </r>
  <r>
    <x v="36"/>
    <d v="2010-02-01T00:00:00"/>
    <n v="21"/>
  </r>
  <r>
    <x v="36"/>
    <d v="2010-01-01T00:00:00"/>
    <n v="23"/>
  </r>
  <r>
    <x v="36"/>
    <d v="2009-12-01T00:00:00"/>
    <n v="30"/>
  </r>
  <r>
    <x v="36"/>
    <d v="2009-11-01T00:00:00"/>
    <n v="22"/>
  </r>
  <r>
    <x v="36"/>
    <d v="2009-10-01T00:00:00"/>
    <n v="17"/>
  </r>
  <r>
    <x v="36"/>
    <d v="2009-09-01T00:00:00"/>
    <n v="10"/>
  </r>
  <r>
    <x v="36"/>
    <d v="2009-08-01T00:00:00"/>
    <n v="12"/>
  </r>
  <r>
    <x v="36"/>
    <d v="2009-07-01T00:00:00"/>
    <n v="11"/>
  </r>
  <r>
    <x v="36"/>
    <d v="2009-06-01T00:00:00"/>
    <n v="11"/>
  </r>
  <r>
    <x v="36"/>
    <d v="2009-05-01T00:00:00"/>
    <n v="6"/>
  </r>
  <r>
    <x v="36"/>
    <d v="2009-04-01T00:00:00"/>
    <n v="5"/>
  </r>
  <r>
    <x v="36"/>
    <d v="2009-03-01T00:00:00"/>
    <n v="7"/>
  </r>
  <r>
    <x v="36"/>
    <d v="2009-02-01T00:00:00"/>
    <n v="4"/>
  </r>
  <r>
    <x v="36"/>
    <d v="2009-01-01T00:00:00"/>
    <n v="5"/>
  </r>
  <r>
    <x v="37"/>
    <d v="2012-02-01T00:00:00"/>
    <n v="238"/>
  </r>
  <r>
    <x v="37"/>
    <d v="2012-01-01T00:00:00"/>
    <n v="571"/>
  </r>
  <r>
    <x v="37"/>
    <d v="2011-12-01T00:00:00"/>
    <n v="396"/>
  </r>
  <r>
    <x v="37"/>
    <d v="2011-11-01T00:00:00"/>
    <n v="231"/>
  </r>
  <r>
    <x v="37"/>
    <d v="2011-10-01T00:00:00"/>
    <n v="171"/>
  </r>
  <r>
    <x v="37"/>
    <d v="2011-09-01T00:00:00"/>
    <n v="135"/>
  </r>
  <r>
    <x v="37"/>
    <d v="2011-08-01T00:00:00"/>
    <n v="158"/>
  </r>
  <r>
    <x v="37"/>
    <d v="2011-07-01T00:00:00"/>
    <n v="151"/>
  </r>
  <r>
    <x v="37"/>
    <d v="2011-06-01T00:00:00"/>
    <n v="108"/>
  </r>
  <r>
    <x v="37"/>
    <d v="2011-05-01T00:00:00"/>
    <n v="70"/>
  </r>
  <r>
    <x v="37"/>
    <d v="2011-04-01T00:00:00"/>
    <n v="68"/>
  </r>
  <r>
    <x v="37"/>
    <d v="2011-03-01T00:00:00"/>
    <n v="81"/>
  </r>
  <r>
    <x v="37"/>
    <d v="2011-02-01T00:00:00"/>
    <n v="92"/>
  </r>
  <r>
    <x v="37"/>
    <d v="2011-01-01T00:00:00"/>
    <n v="84"/>
  </r>
  <r>
    <x v="37"/>
    <d v="2010-12-01T00:00:00"/>
    <n v="52"/>
  </r>
  <r>
    <x v="37"/>
    <d v="2010-11-01T00:00:00"/>
    <n v="51"/>
  </r>
  <r>
    <x v="37"/>
    <d v="2010-10-01T00:00:00"/>
    <n v="50"/>
  </r>
  <r>
    <x v="37"/>
    <d v="2010-09-01T00:00:00"/>
    <n v="36"/>
  </r>
  <r>
    <x v="37"/>
    <d v="2010-08-01T00:00:00"/>
    <n v="30"/>
  </r>
  <r>
    <x v="37"/>
    <d v="2010-07-01T00:00:00"/>
    <n v="35"/>
  </r>
  <r>
    <x v="37"/>
    <d v="2010-06-01T00:00:00"/>
    <n v="32"/>
  </r>
  <r>
    <x v="37"/>
    <d v="2010-05-01T00:00:00"/>
    <n v="26"/>
  </r>
  <r>
    <x v="37"/>
    <d v="2010-04-01T00:00:00"/>
    <n v="23"/>
  </r>
  <r>
    <x v="37"/>
    <d v="2010-03-01T00:00:00"/>
    <n v="23"/>
  </r>
  <r>
    <x v="37"/>
    <d v="2010-02-01T00:00:00"/>
    <n v="16"/>
  </r>
  <r>
    <x v="37"/>
    <d v="2010-01-01T00:00:00"/>
    <n v="19"/>
  </r>
  <r>
    <x v="37"/>
    <d v="2009-12-01T00:00:00"/>
    <n v="25"/>
  </r>
  <r>
    <x v="37"/>
    <d v="2009-11-01T00:00:00"/>
    <n v="18"/>
  </r>
  <r>
    <x v="37"/>
    <d v="2009-10-01T00:00:00"/>
    <n v="14"/>
  </r>
  <r>
    <x v="37"/>
    <d v="2009-09-01T00:00:00"/>
    <n v="11"/>
  </r>
  <r>
    <x v="37"/>
    <d v="2009-08-01T00:00:00"/>
    <n v="10"/>
  </r>
  <r>
    <x v="37"/>
    <d v="2009-07-01T00:00:00"/>
    <n v="11"/>
  </r>
  <r>
    <x v="37"/>
    <d v="2009-06-01T00:00:00"/>
    <n v="7"/>
  </r>
  <r>
    <x v="37"/>
    <d v="2009-05-01T00:00:00"/>
    <n v="7"/>
  </r>
  <r>
    <x v="37"/>
    <d v="2009-04-01T00:00:00"/>
    <n v="6"/>
  </r>
  <r>
    <x v="37"/>
    <d v="2009-03-01T00:00:00"/>
    <n v="6"/>
  </r>
  <r>
    <x v="37"/>
    <d v="2009-02-01T00:00:00"/>
    <n v="5"/>
  </r>
  <r>
    <x v="37"/>
    <d v="2009-01-01T00:00:00"/>
    <n v="3"/>
  </r>
  <r>
    <x v="38"/>
    <d v="2012-03-01T00:00:00"/>
    <n v="328"/>
  </r>
  <r>
    <x v="38"/>
    <d v="2012-02-01T00:00:00"/>
    <n v="769"/>
  </r>
  <r>
    <x v="38"/>
    <d v="2012-01-01T00:00:00"/>
    <n v="665"/>
  </r>
  <r>
    <x v="38"/>
    <d v="2011-12-01T00:00:00"/>
    <n v="450"/>
  </r>
  <r>
    <x v="38"/>
    <d v="2011-11-01T00:00:00"/>
    <n v="264"/>
  </r>
  <r>
    <x v="38"/>
    <d v="2011-10-01T00:00:00"/>
    <n v="227"/>
  </r>
  <r>
    <x v="38"/>
    <d v="2011-09-01T00:00:00"/>
    <n v="208"/>
  </r>
  <r>
    <x v="38"/>
    <d v="2011-08-01T00:00:00"/>
    <n v="190"/>
  </r>
  <r>
    <x v="38"/>
    <d v="2011-07-01T00:00:00"/>
    <n v="185"/>
  </r>
  <r>
    <x v="38"/>
    <d v="2011-06-01T00:00:00"/>
    <n v="145"/>
  </r>
  <r>
    <x v="38"/>
    <d v="2011-05-01T00:00:00"/>
    <n v="88"/>
  </r>
  <r>
    <x v="38"/>
    <d v="2011-04-01T00:00:00"/>
    <n v="101"/>
  </r>
  <r>
    <x v="38"/>
    <d v="2011-03-01T00:00:00"/>
    <n v="114"/>
  </r>
  <r>
    <x v="38"/>
    <d v="2011-02-01T00:00:00"/>
    <n v="115"/>
  </r>
  <r>
    <x v="38"/>
    <d v="2011-01-01T00:00:00"/>
    <n v="104"/>
  </r>
  <r>
    <x v="38"/>
    <d v="2010-12-01T00:00:00"/>
    <n v="79"/>
  </r>
  <r>
    <x v="38"/>
    <d v="2010-11-01T00:00:00"/>
    <n v="78"/>
  </r>
  <r>
    <x v="38"/>
    <d v="2010-10-01T00:00:00"/>
    <n v="68"/>
  </r>
  <r>
    <x v="38"/>
    <d v="2010-09-01T00:00:00"/>
    <n v="47"/>
  </r>
  <r>
    <x v="38"/>
    <d v="2010-08-01T00:00:00"/>
    <n v="46"/>
  </r>
  <r>
    <x v="38"/>
    <d v="2010-07-01T00:00:00"/>
    <n v="46"/>
  </r>
  <r>
    <x v="38"/>
    <d v="2010-06-01T00:00:00"/>
    <n v="48"/>
  </r>
  <r>
    <x v="38"/>
    <d v="2010-05-01T00:00:00"/>
    <n v="31"/>
  </r>
  <r>
    <x v="38"/>
    <d v="2010-04-01T00:00:00"/>
    <n v="26"/>
  </r>
  <r>
    <x v="38"/>
    <d v="2010-03-01T00:00:00"/>
    <n v="25"/>
  </r>
  <r>
    <x v="38"/>
    <d v="2010-02-01T00:00:00"/>
    <n v="19"/>
  </r>
  <r>
    <x v="38"/>
    <d v="2010-01-01T00:00:00"/>
    <n v="23"/>
  </r>
  <r>
    <x v="38"/>
    <d v="2009-12-01T00:00:00"/>
    <n v="31"/>
  </r>
  <r>
    <x v="38"/>
    <d v="2009-11-01T00:00:00"/>
    <n v="23"/>
  </r>
  <r>
    <x v="38"/>
    <d v="2009-10-01T00:00:00"/>
    <n v="18"/>
  </r>
  <r>
    <x v="38"/>
    <d v="2009-09-01T00:00:00"/>
    <n v="11"/>
  </r>
  <r>
    <x v="38"/>
    <d v="2009-08-01T00:00:00"/>
    <n v="12"/>
  </r>
  <r>
    <x v="38"/>
    <d v="2009-07-01T00:00:00"/>
    <n v="12"/>
  </r>
  <r>
    <x v="38"/>
    <d v="2009-06-01T00:00:00"/>
    <n v="10"/>
  </r>
  <r>
    <x v="38"/>
    <d v="2009-05-01T00:00:00"/>
    <n v="5"/>
  </r>
  <r>
    <x v="38"/>
    <d v="2009-04-01T00:00:00"/>
    <n v="7"/>
  </r>
  <r>
    <x v="38"/>
    <d v="2009-03-01T00:00:00"/>
    <n v="4"/>
  </r>
  <r>
    <x v="38"/>
    <d v="2009-02-01T00:00:00"/>
    <n v="7"/>
  </r>
  <r>
    <x v="38"/>
    <d v="2009-01-01T00:00:00"/>
    <n v="6"/>
  </r>
  <r>
    <x v="39"/>
    <d v="2012-04-01T00:00:00"/>
    <n v="125"/>
  </r>
  <r>
    <x v="39"/>
    <d v="2012-03-01T00:00:00"/>
    <n v="282"/>
  </r>
  <r>
    <x v="39"/>
    <d v="2012-02-01T00:00:00"/>
    <n v="237"/>
  </r>
  <r>
    <x v="39"/>
    <d v="2012-01-01T00:00:00"/>
    <n v="182"/>
  </r>
  <r>
    <x v="39"/>
    <d v="2011-12-01T00:00:00"/>
    <n v="137"/>
  </r>
  <r>
    <x v="39"/>
    <d v="2011-11-01T00:00:00"/>
    <n v="93"/>
  </r>
  <r>
    <x v="39"/>
    <d v="2011-10-01T00:00:00"/>
    <n v="95"/>
  </r>
  <r>
    <x v="39"/>
    <d v="2011-09-01T00:00:00"/>
    <n v="67"/>
  </r>
  <r>
    <x v="39"/>
    <d v="2011-08-01T00:00:00"/>
    <n v="62"/>
  </r>
  <r>
    <x v="39"/>
    <d v="2011-07-01T00:00:00"/>
    <n v="67"/>
  </r>
  <r>
    <x v="39"/>
    <d v="2011-06-01T00:00:00"/>
    <n v="50"/>
  </r>
  <r>
    <x v="39"/>
    <d v="2011-05-01T00:00:00"/>
    <n v="32"/>
  </r>
  <r>
    <x v="39"/>
    <d v="2011-04-01T00:00:00"/>
    <n v="38"/>
  </r>
  <r>
    <x v="39"/>
    <d v="2011-03-01T00:00:00"/>
    <n v="39"/>
  </r>
  <r>
    <x v="39"/>
    <d v="2011-02-01T00:00:00"/>
    <n v="40"/>
  </r>
  <r>
    <x v="39"/>
    <d v="2011-01-01T00:00:00"/>
    <n v="38"/>
  </r>
  <r>
    <x v="39"/>
    <d v="2010-12-01T00:00:00"/>
    <n v="32"/>
  </r>
  <r>
    <x v="39"/>
    <d v="2010-11-01T00:00:00"/>
    <n v="31"/>
  </r>
  <r>
    <x v="39"/>
    <d v="2010-10-01T00:00:00"/>
    <n v="23"/>
  </r>
  <r>
    <x v="39"/>
    <d v="2010-09-01T00:00:00"/>
    <n v="17"/>
  </r>
  <r>
    <x v="39"/>
    <d v="2010-08-01T00:00:00"/>
    <n v="16"/>
  </r>
  <r>
    <x v="39"/>
    <d v="2010-07-01T00:00:00"/>
    <n v="22"/>
  </r>
  <r>
    <x v="39"/>
    <d v="2010-06-01T00:00:00"/>
    <n v="16"/>
  </r>
  <r>
    <x v="39"/>
    <d v="2010-05-01T00:00:00"/>
    <n v="10"/>
  </r>
  <r>
    <x v="39"/>
    <d v="2010-04-01T00:00:00"/>
    <n v="8"/>
  </r>
  <r>
    <x v="39"/>
    <d v="2010-03-01T00:00:00"/>
    <n v="9"/>
  </r>
  <r>
    <x v="39"/>
    <d v="2010-02-01T00:00:00"/>
    <n v="6"/>
  </r>
  <r>
    <x v="39"/>
    <d v="2010-01-01T00:00:00"/>
    <n v="8"/>
  </r>
  <r>
    <x v="39"/>
    <d v="2009-12-01T00:00:00"/>
    <n v="12"/>
  </r>
  <r>
    <x v="39"/>
    <d v="2009-11-01T00:00:00"/>
    <n v="11"/>
  </r>
  <r>
    <x v="39"/>
    <d v="2009-10-01T00:00:00"/>
    <n v="6"/>
  </r>
  <r>
    <x v="39"/>
    <d v="2009-09-01T00:00:00"/>
    <n v="6"/>
  </r>
  <r>
    <x v="39"/>
    <d v="2009-08-01T00:00:00"/>
    <n v="4"/>
  </r>
  <r>
    <x v="39"/>
    <d v="2009-07-01T00:00:00"/>
    <n v="5"/>
  </r>
  <r>
    <x v="39"/>
    <d v="2009-06-01T00:00:00"/>
    <n v="5"/>
  </r>
  <r>
    <x v="39"/>
    <d v="2009-05-01T00:00:00"/>
    <n v="4"/>
  </r>
  <r>
    <x v="39"/>
    <d v="2009-04-01T00:00:00"/>
    <n v="2"/>
  </r>
  <r>
    <x v="39"/>
    <d v="2009-03-01T00:00:00"/>
    <n v="3"/>
  </r>
  <r>
    <x v="39"/>
    <d v="2009-02-01T00:00:00"/>
    <n v="1"/>
  </r>
  <r>
    <x v="39"/>
    <d v="2009-01-01T00:00:00"/>
    <n v="3"/>
  </r>
  <r>
    <x v="40"/>
    <d v="2012-05-01T00:00:00"/>
    <n v="138"/>
  </r>
  <r>
    <x v="40"/>
    <d v="2012-04-01T00:00:00"/>
    <n v="405"/>
  </r>
  <r>
    <x v="40"/>
    <d v="2012-03-01T00:00:00"/>
    <n v="331"/>
  </r>
  <r>
    <x v="40"/>
    <d v="2012-02-01T00:00:00"/>
    <n v="249"/>
  </r>
  <r>
    <x v="40"/>
    <d v="2012-01-01T00:00:00"/>
    <n v="236"/>
  </r>
  <r>
    <x v="40"/>
    <d v="2011-12-01T00:00:00"/>
    <n v="187"/>
  </r>
  <r>
    <x v="40"/>
    <d v="2011-11-01T00:00:00"/>
    <n v="146"/>
  </r>
  <r>
    <x v="40"/>
    <d v="2011-10-01T00:00:00"/>
    <n v="115"/>
  </r>
  <r>
    <x v="40"/>
    <d v="2011-09-01T00:00:00"/>
    <n v="83"/>
  </r>
  <r>
    <x v="40"/>
    <d v="2011-08-01T00:00:00"/>
    <n v="84"/>
  </r>
  <r>
    <x v="40"/>
    <d v="2011-07-01T00:00:00"/>
    <n v="85"/>
  </r>
  <r>
    <x v="40"/>
    <d v="2011-06-01T00:00:00"/>
    <n v="70"/>
  </r>
  <r>
    <x v="40"/>
    <d v="2011-05-01T00:00:00"/>
    <n v="50"/>
  </r>
  <r>
    <x v="40"/>
    <d v="2011-04-01T00:00:00"/>
    <n v="51"/>
  </r>
  <r>
    <x v="40"/>
    <d v="2011-03-01T00:00:00"/>
    <n v="48"/>
  </r>
  <r>
    <x v="40"/>
    <d v="2011-02-01T00:00:00"/>
    <n v="51"/>
  </r>
  <r>
    <x v="40"/>
    <d v="2011-01-01T00:00:00"/>
    <n v="54"/>
  </r>
  <r>
    <x v="40"/>
    <d v="2010-12-01T00:00:00"/>
    <n v="47"/>
  </r>
  <r>
    <x v="40"/>
    <d v="2010-11-01T00:00:00"/>
    <n v="36"/>
  </r>
  <r>
    <x v="40"/>
    <d v="2010-10-01T00:00:00"/>
    <n v="34"/>
  </r>
  <r>
    <x v="40"/>
    <d v="2010-09-01T00:00:00"/>
    <n v="22"/>
  </r>
  <r>
    <x v="40"/>
    <d v="2010-08-01T00:00:00"/>
    <n v="26"/>
  </r>
  <r>
    <x v="40"/>
    <d v="2010-07-01T00:00:00"/>
    <n v="26"/>
  </r>
  <r>
    <x v="40"/>
    <d v="2010-06-01T00:00:00"/>
    <n v="21"/>
  </r>
  <r>
    <x v="40"/>
    <d v="2010-05-01T00:00:00"/>
    <n v="12"/>
  </r>
  <r>
    <x v="40"/>
    <d v="2010-04-01T00:00:00"/>
    <n v="10"/>
  </r>
  <r>
    <x v="40"/>
    <d v="2010-03-01T00:00:00"/>
    <n v="11"/>
  </r>
  <r>
    <x v="40"/>
    <d v="2010-02-01T00:00:00"/>
    <n v="7"/>
  </r>
  <r>
    <x v="40"/>
    <d v="2010-01-01T00:00:00"/>
    <n v="8"/>
  </r>
  <r>
    <x v="40"/>
    <d v="2009-12-01T00:00:00"/>
    <n v="12"/>
  </r>
  <r>
    <x v="40"/>
    <d v="2009-11-01T00:00:00"/>
    <n v="11"/>
  </r>
  <r>
    <x v="40"/>
    <d v="2009-10-01T00:00:00"/>
    <n v="9"/>
  </r>
  <r>
    <x v="40"/>
    <d v="2009-09-01T00:00:00"/>
    <n v="7"/>
  </r>
  <r>
    <x v="40"/>
    <d v="2009-08-01T00:00:00"/>
    <n v="6"/>
  </r>
  <r>
    <x v="40"/>
    <d v="2009-07-01T00:00:00"/>
    <n v="5"/>
  </r>
  <r>
    <x v="40"/>
    <d v="2009-06-01T00:00:00"/>
    <n v="4"/>
  </r>
  <r>
    <x v="40"/>
    <d v="2009-05-01T00:00:00"/>
    <n v="5"/>
  </r>
  <r>
    <x v="40"/>
    <d v="2009-04-01T00:00:00"/>
    <n v="4"/>
  </r>
  <r>
    <x v="40"/>
    <d v="2009-03-01T00:00:00"/>
    <n v="1"/>
  </r>
  <r>
    <x v="40"/>
    <d v="2009-02-01T00:00:00"/>
    <n v="2"/>
  </r>
  <r>
    <x v="40"/>
    <d v="2009-01-01T00:00:00"/>
    <n v="3"/>
  </r>
  <r>
    <x v="41"/>
    <d v="2012-06-01T00:00:00"/>
    <n v="205"/>
  </r>
  <r>
    <x v="41"/>
    <d v="2012-05-01T00:00:00"/>
    <n v="293"/>
  </r>
  <r>
    <x v="41"/>
    <d v="2012-04-01T00:00:00"/>
    <n v="312"/>
  </r>
  <r>
    <x v="41"/>
    <d v="2012-03-01T00:00:00"/>
    <n v="226"/>
  </r>
  <r>
    <x v="41"/>
    <d v="2012-02-01T00:00:00"/>
    <n v="209"/>
  </r>
  <r>
    <x v="41"/>
    <d v="2012-01-01T00:00:00"/>
    <n v="180"/>
  </r>
  <r>
    <x v="41"/>
    <d v="2011-12-01T00:00:00"/>
    <n v="191"/>
  </r>
  <r>
    <x v="41"/>
    <d v="2011-11-01T00:00:00"/>
    <n v="116"/>
  </r>
  <r>
    <x v="41"/>
    <d v="2011-10-01T00:00:00"/>
    <n v="92"/>
  </r>
  <r>
    <x v="41"/>
    <d v="2011-09-01T00:00:00"/>
    <n v="75"/>
  </r>
  <r>
    <x v="41"/>
    <d v="2011-08-01T00:00:00"/>
    <n v="70"/>
  </r>
  <r>
    <x v="41"/>
    <d v="2011-07-01T00:00:00"/>
    <n v="79"/>
  </r>
  <r>
    <x v="41"/>
    <d v="2011-06-01T00:00:00"/>
    <n v="66"/>
  </r>
  <r>
    <x v="41"/>
    <d v="2011-05-01T00:00:00"/>
    <n v="42"/>
  </r>
  <r>
    <x v="41"/>
    <d v="2011-04-01T00:00:00"/>
    <n v="39"/>
  </r>
  <r>
    <x v="41"/>
    <d v="2011-03-01T00:00:00"/>
    <n v="41"/>
  </r>
  <r>
    <x v="41"/>
    <d v="2011-02-01T00:00:00"/>
    <n v="48"/>
  </r>
  <r>
    <x v="41"/>
    <d v="2011-01-01T00:00:00"/>
    <n v="53"/>
  </r>
  <r>
    <x v="41"/>
    <d v="2010-12-01T00:00:00"/>
    <n v="37"/>
  </r>
  <r>
    <x v="41"/>
    <d v="2010-11-01T00:00:00"/>
    <n v="36"/>
  </r>
  <r>
    <x v="41"/>
    <d v="2010-10-01T00:00:00"/>
    <n v="29"/>
  </r>
  <r>
    <x v="41"/>
    <d v="2010-09-01T00:00:00"/>
    <n v="26"/>
  </r>
  <r>
    <x v="41"/>
    <d v="2010-08-01T00:00:00"/>
    <n v="19"/>
  </r>
  <r>
    <x v="41"/>
    <d v="2010-07-01T00:00:00"/>
    <n v="20"/>
  </r>
  <r>
    <x v="41"/>
    <d v="2010-06-01T00:00:00"/>
    <n v="17"/>
  </r>
  <r>
    <x v="41"/>
    <d v="2010-05-01T00:00:00"/>
    <n v="9"/>
  </r>
  <r>
    <x v="41"/>
    <d v="2010-04-01T00:00:00"/>
    <n v="10"/>
  </r>
  <r>
    <x v="41"/>
    <d v="2010-03-01T00:00:00"/>
    <n v="9"/>
  </r>
  <r>
    <x v="41"/>
    <d v="2010-02-01T00:00:00"/>
    <n v="7"/>
  </r>
  <r>
    <x v="41"/>
    <d v="2010-01-01T00:00:00"/>
    <n v="6"/>
  </r>
  <r>
    <x v="41"/>
    <d v="2009-12-01T00:00:00"/>
    <n v="11"/>
  </r>
  <r>
    <x v="41"/>
    <d v="2009-11-01T00:00:00"/>
    <n v="8"/>
  </r>
  <r>
    <x v="41"/>
    <d v="2009-10-01T00:00:00"/>
    <n v="9"/>
  </r>
  <r>
    <x v="41"/>
    <d v="2009-09-01T00:00:00"/>
    <n v="4"/>
  </r>
  <r>
    <x v="41"/>
    <d v="2009-08-01T00:00:00"/>
    <n v="5"/>
  </r>
  <r>
    <x v="41"/>
    <d v="2009-07-01T00:00:00"/>
    <n v="4"/>
  </r>
  <r>
    <x v="41"/>
    <d v="2009-06-01T00:00:00"/>
    <n v="5"/>
  </r>
  <r>
    <x v="41"/>
    <d v="2009-05-01T00:00:00"/>
    <n v="2"/>
  </r>
  <r>
    <x v="41"/>
    <d v="2009-04-01T00:00:00"/>
    <n v="4"/>
  </r>
  <r>
    <x v="41"/>
    <d v="2009-03-01T00:00:00"/>
    <n v="1"/>
  </r>
  <r>
    <x v="41"/>
    <d v="2009-02-01T00:00:00"/>
    <n v="3"/>
  </r>
  <r>
    <x v="41"/>
    <d v="2009-01-01T00:00:00"/>
    <n v="2"/>
  </r>
  <r>
    <x v="42"/>
    <d v="2012-07-01T00:00:00"/>
    <n v="287"/>
  </r>
  <r>
    <x v="42"/>
    <d v="2012-06-01T00:00:00"/>
    <n v="545"/>
  </r>
  <r>
    <x v="42"/>
    <d v="2012-05-01T00:00:00"/>
    <n v="278"/>
  </r>
  <r>
    <x v="42"/>
    <d v="2012-04-01T00:00:00"/>
    <n v="261"/>
  </r>
  <r>
    <x v="42"/>
    <d v="2012-03-01T00:00:00"/>
    <n v="236"/>
  </r>
  <r>
    <x v="42"/>
    <d v="2012-02-01T00:00:00"/>
    <n v="197"/>
  </r>
  <r>
    <x v="42"/>
    <d v="2012-01-01T00:00:00"/>
    <n v="175"/>
  </r>
  <r>
    <x v="42"/>
    <d v="2011-12-01T00:00:00"/>
    <n v="188"/>
  </r>
  <r>
    <x v="42"/>
    <d v="2011-11-01T00:00:00"/>
    <n v="115"/>
  </r>
  <r>
    <x v="42"/>
    <d v="2011-10-01T00:00:00"/>
    <n v="101"/>
  </r>
  <r>
    <x v="42"/>
    <d v="2011-09-01T00:00:00"/>
    <n v="77"/>
  </r>
  <r>
    <x v="42"/>
    <d v="2011-08-01T00:00:00"/>
    <n v="83"/>
  </r>
  <r>
    <x v="42"/>
    <d v="2011-07-01T00:00:00"/>
    <n v="94"/>
  </r>
  <r>
    <x v="42"/>
    <d v="2011-06-01T00:00:00"/>
    <n v="69"/>
  </r>
  <r>
    <x v="42"/>
    <d v="2011-05-01T00:00:00"/>
    <n v="42"/>
  </r>
  <r>
    <x v="42"/>
    <d v="2011-04-01T00:00:00"/>
    <n v="43"/>
  </r>
  <r>
    <x v="42"/>
    <d v="2011-03-01T00:00:00"/>
    <n v="52"/>
  </r>
  <r>
    <x v="42"/>
    <d v="2011-02-01T00:00:00"/>
    <n v="60"/>
  </r>
  <r>
    <x v="42"/>
    <d v="2011-01-01T00:00:00"/>
    <n v="63"/>
  </r>
  <r>
    <x v="42"/>
    <d v="2010-12-01T00:00:00"/>
    <n v="47"/>
  </r>
  <r>
    <x v="42"/>
    <d v="2010-11-01T00:00:00"/>
    <n v="39"/>
  </r>
  <r>
    <x v="42"/>
    <d v="2010-10-01T00:00:00"/>
    <n v="37"/>
  </r>
  <r>
    <x v="42"/>
    <d v="2010-09-01T00:00:00"/>
    <n v="24"/>
  </r>
  <r>
    <x v="42"/>
    <d v="2010-08-01T00:00:00"/>
    <n v="21"/>
  </r>
  <r>
    <x v="42"/>
    <d v="2010-07-01T00:00:00"/>
    <n v="21"/>
  </r>
  <r>
    <x v="42"/>
    <d v="2010-06-01T00:00:00"/>
    <n v="16"/>
  </r>
  <r>
    <x v="42"/>
    <d v="2010-05-01T00:00:00"/>
    <n v="11"/>
  </r>
  <r>
    <x v="42"/>
    <d v="2010-04-01T00:00:00"/>
    <n v="8"/>
  </r>
  <r>
    <x v="42"/>
    <d v="2010-03-01T00:00:00"/>
    <n v="10"/>
  </r>
  <r>
    <x v="42"/>
    <d v="2010-02-01T00:00:00"/>
    <n v="9"/>
  </r>
  <r>
    <x v="42"/>
    <d v="2010-01-01T00:00:00"/>
    <n v="8"/>
  </r>
  <r>
    <x v="42"/>
    <d v="2009-12-01T00:00:00"/>
    <n v="13"/>
  </r>
  <r>
    <x v="42"/>
    <d v="2009-11-01T00:00:00"/>
    <n v="10"/>
  </r>
  <r>
    <x v="42"/>
    <d v="2009-10-01T00:00:00"/>
    <n v="8"/>
  </r>
  <r>
    <x v="42"/>
    <d v="2009-09-01T00:00:00"/>
    <n v="6"/>
  </r>
  <r>
    <x v="42"/>
    <d v="2009-08-01T00:00:00"/>
    <n v="4"/>
  </r>
  <r>
    <x v="42"/>
    <d v="2009-07-01T00:00:00"/>
    <n v="5"/>
  </r>
  <r>
    <x v="42"/>
    <d v="2009-06-01T00:00:00"/>
    <n v="5"/>
  </r>
  <r>
    <x v="42"/>
    <d v="2009-05-01T00:00:00"/>
    <n v="3"/>
  </r>
  <r>
    <x v="42"/>
    <d v="2009-04-01T00:00:00"/>
    <n v="2"/>
  </r>
  <r>
    <x v="42"/>
    <d v="2009-03-01T00:00:00"/>
    <n v="4"/>
  </r>
  <r>
    <x v="42"/>
    <d v="2009-02-01T00:00:00"/>
    <n v="2"/>
  </r>
  <r>
    <x v="42"/>
    <d v="2009-01-01T00:00:00"/>
    <n v="1"/>
  </r>
  <r>
    <x v="43"/>
    <d v="2012-08-01T00:00:00"/>
    <n v="214"/>
  </r>
  <r>
    <x v="43"/>
    <d v="2012-07-01T00:00:00"/>
    <n v="636"/>
  </r>
  <r>
    <x v="43"/>
    <d v="2012-06-01T00:00:00"/>
    <n v="438"/>
  </r>
  <r>
    <x v="43"/>
    <d v="2012-05-01T00:00:00"/>
    <n v="198"/>
  </r>
  <r>
    <x v="43"/>
    <d v="2012-04-01T00:00:00"/>
    <n v="233"/>
  </r>
  <r>
    <x v="43"/>
    <d v="2012-03-01T00:00:00"/>
    <n v="189"/>
  </r>
  <r>
    <x v="43"/>
    <d v="2012-02-01T00:00:00"/>
    <n v="162"/>
  </r>
  <r>
    <x v="43"/>
    <d v="2012-01-01T00:00:00"/>
    <n v="157"/>
  </r>
  <r>
    <x v="43"/>
    <d v="2011-12-01T00:00:00"/>
    <n v="156"/>
  </r>
  <r>
    <x v="43"/>
    <d v="2011-11-01T00:00:00"/>
    <n v="109"/>
  </r>
  <r>
    <x v="43"/>
    <d v="2011-10-01T00:00:00"/>
    <n v="89"/>
  </r>
  <r>
    <x v="43"/>
    <d v="2011-09-01T00:00:00"/>
    <n v="76"/>
  </r>
  <r>
    <x v="43"/>
    <d v="2011-08-01T00:00:00"/>
    <n v="79"/>
  </r>
  <r>
    <x v="43"/>
    <d v="2011-07-01T00:00:00"/>
    <n v="82"/>
  </r>
  <r>
    <x v="43"/>
    <d v="2011-06-01T00:00:00"/>
    <n v="59"/>
  </r>
  <r>
    <x v="43"/>
    <d v="2011-05-01T00:00:00"/>
    <n v="40"/>
  </r>
  <r>
    <x v="43"/>
    <d v="2011-04-01T00:00:00"/>
    <n v="44"/>
  </r>
  <r>
    <x v="43"/>
    <d v="2011-03-01T00:00:00"/>
    <n v="53"/>
  </r>
  <r>
    <x v="43"/>
    <d v="2011-02-01T00:00:00"/>
    <n v="58"/>
  </r>
  <r>
    <x v="43"/>
    <d v="2011-01-01T00:00:00"/>
    <n v="54"/>
  </r>
  <r>
    <x v="43"/>
    <d v="2010-12-01T00:00:00"/>
    <n v="42"/>
  </r>
  <r>
    <x v="43"/>
    <d v="2010-11-01T00:00:00"/>
    <n v="43"/>
  </r>
  <r>
    <x v="43"/>
    <d v="2010-10-01T00:00:00"/>
    <n v="31"/>
  </r>
  <r>
    <x v="43"/>
    <d v="2010-09-01T00:00:00"/>
    <n v="21"/>
  </r>
  <r>
    <x v="43"/>
    <d v="2010-08-01T00:00:00"/>
    <n v="18"/>
  </r>
  <r>
    <x v="43"/>
    <d v="2010-07-01T00:00:00"/>
    <n v="19"/>
  </r>
  <r>
    <x v="43"/>
    <d v="2010-06-01T00:00:00"/>
    <n v="15"/>
  </r>
  <r>
    <x v="43"/>
    <d v="2010-05-01T00:00:00"/>
    <n v="10"/>
  </r>
  <r>
    <x v="43"/>
    <d v="2010-04-01T00:00:00"/>
    <n v="10"/>
  </r>
  <r>
    <x v="43"/>
    <d v="2010-03-01T00:00:00"/>
    <n v="9"/>
  </r>
  <r>
    <x v="43"/>
    <d v="2010-02-01T00:00:00"/>
    <n v="6"/>
  </r>
  <r>
    <x v="43"/>
    <d v="2010-01-01T00:00:00"/>
    <n v="6"/>
  </r>
  <r>
    <x v="43"/>
    <d v="2009-12-01T00:00:00"/>
    <n v="13"/>
  </r>
  <r>
    <x v="43"/>
    <d v="2009-11-01T00:00:00"/>
    <n v="10"/>
  </r>
  <r>
    <x v="43"/>
    <d v="2009-10-01T00:00:00"/>
    <n v="8"/>
  </r>
  <r>
    <x v="43"/>
    <d v="2009-09-01T00:00:00"/>
    <n v="3"/>
  </r>
  <r>
    <x v="43"/>
    <d v="2009-08-01T00:00:00"/>
    <n v="5"/>
  </r>
  <r>
    <x v="43"/>
    <d v="2009-07-01T00:00:00"/>
    <n v="3"/>
  </r>
  <r>
    <x v="43"/>
    <d v="2009-06-01T00:00:00"/>
    <n v="4"/>
  </r>
  <r>
    <x v="43"/>
    <d v="2009-05-01T00:00:00"/>
    <n v="4"/>
  </r>
  <r>
    <x v="43"/>
    <d v="2009-04-01T00:00:00"/>
    <n v="4"/>
  </r>
  <r>
    <x v="43"/>
    <d v="2009-03-01T00:00:00"/>
    <n v="2"/>
  </r>
  <r>
    <x v="43"/>
    <d v="2009-02-01T00:00:00"/>
    <n v="1"/>
  </r>
  <r>
    <x v="43"/>
    <d v="2009-01-01T00:00:00"/>
    <n v="1"/>
  </r>
  <r>
    <x v="44"/>
    <d v="2012-09-01T00:00:00"/>
    <n v="155"/>
  </r>
  <r>
    <x v="44"/>
    <d v="2012-08-01T00:00:00"/>
    <n v="333"/>
  </r>
  <r>
    <x v="44"/>
    <d v="2012-07-01T00:00:00"/>
    <n v="356"/>
  </r>
  <r>
    <x v="44"/>
    <d v="2012-06-01T00:00:00"/>
    <n v="217"/>
  </r>
  <r>
    <x v="44"/>
    <d v="2012-05-01T00:00:00"/>
    <n v="123"/>
  </r>
  <r>
    <x v="44"/>
    <d v="2012-04-01T00:00:00"/>
    <n v="130"/>
  </r>
  <r>
    <x v="44"/>
    <d v="2012-03-01T00:00:00"/>
    <n v="109"/>
  </r>
  <r>
    <x v="44"/>
    <d v="2012-02-01T00:00:00"/>
    <n v="103"/>
  </r>
  <r>
    <x v="44"/>
    <d v="2012-01-01T00:00:00"/>
    <n v="87"/>
  </r>
  <r>
    <x v="44"/>
    <d v="2011-12-01T00:00:00"/>
    <n v="104"/>
  </r>
  <r>
    <x v="44"/>
    <d v="2011-11-01T00:00:00"/>
    <n v="67"/>
  </r>
  <r>
    <x v="44"/>
    <d v="2011-10-01T00:00:00"/>
    <n v="60"/>
  </r>
  <r>
    <x v="44"/>
    <d v="2011-09-01T00:00:00"/>
    <n v="54"/>
  </r>
  <r>
    <x v="44"/>
    <d v="2011-08-01T00:00:00"/>
    <n v="48"/>
  </r>
  <r>
    <x v="44"/>
    <d v="2011-07-01T00:00:00"/>
    <n v="51"/>
  </r>
  <r>
    <x v="44"/>
    <d v="2011-06-01T00:00:00"/>
    <n v="39"/>
  </r>
  <r>
    <x v="44"/>
    <d v="2011-05-01T00:00:00"/>
    <n v="27"/>
  </r>
  <r>
    <x v="44"/>
    <d v="2011-04-01T00:00:00"/>
    <n v="33"/>
  </r>
  <r>
    <x v="44"/>
    <d v="2011-03-01T00:00:00"/>
    <n v="37"/>
  </r>
  <r>
    <x v="44"/>
    <d v="2011-02-01T00:00:00"/>
    <n v="36"/>
  </r>
  <r>
    <x v="44"/>
    <d v="2011-01-01T00:00:00"/>
    <n v="38"/>
  </r>
  <r>
    <x v="44"/>
    <d v="2010-12-01T00:00:00"/>
    <n v="32"/>
  </r>
  <r>
    <x v="44"/>
    <d v="2010-11-01T00:00:00"/>
    <n v="25"/>
  </r>
  <r>
    <x v="44"/>
    <d v="2010-10-01T00:00:00"/>
    <n v="18"/>
  </r>
  <r>
    <x v="44"/>
    <d v="2010-09-01T00:00:00"/>
    <n v="14"/>
  </r>
  <r>
    <x v="44"/>
    <d v="2010-08-01T00:00:00"/>
    <n v="10"/>
  </r>
  <r>
    <x v="44"/>
    <d v="2010-07-01T00:00:00"/>
    <n v="10"/>
  </r>
  <r>
    <x v="44"/>
    <d v="2010-06-01T00:00:00"/>
    <n v="8"/>
  </r>
  <r>
    <x v="44"/>
    <d v="2010-05-01T00:00:00"/>
    <n v="6"/>
  </r>
  <r>
    <x v="44"/>
    <d v="2010-04-01T00:00:00"/>
    <n v="4"/>
  </r>
  <r>
    <x v="44"/>
    <d v="2010-03-01T00:00:00"/>
    <n v="5"/>
  </r>
  <r>
    <x v="44"/>
    <d v="2010-02-01T00:00:00"/>
    <n v="4"/>
  </r>
  <r>
    <x v="44"/>
    <d v="2010-01-01T00:00:00"/>
    <n v="3"/>
  </r>
  <r>
    <x v="44"/>
    <d v="2009-12-01T00:00:00"/>
    <n v="9"/>
  </r>
  <r>
    <x v="44"/>
    <d v="2009-11-01T00:00:00"/>
    <n v="4"/>
  </r>
  <r>
    <x v="44"/>
    <d v="2009-10-01T00:00:00"/>
    <n v="4"/>
  </r>
  <r>
    <x v="44"/>
    <d v="2009-09-01T00:00:00"/>
    <n v="5"/>
  </r>
  <r>
    <x v="44"/>
    <d v="2009-08-01T00:00:00"/>
    <n v="3"/>
  </r>
  <r>
    <x v="44"/>
    <d v="2009-07-01T00:00:00"/>
    <n v="5"/>
  </r>
  <r>
    <x v="44"/>
    <d v="2009-06-01T00:00:00"/>
    <n v="4"/>
  </r>
  <r>
    <x v="44"/>
    <d v="2009-05-01T00:00:00"/>
    <n v="2"/>
  </r>
  <r>
    <x v="44"/>
    <d v="2009-04-01T00:00:00"/>
    <n v="2"/>
  </r>
  <r>
    <x v="44"/>
    <d v="2009-03-01T00:00:00"/>
    <n v="2"/>
  </r>
  <r>
    <x v="44"/>
    <d v="2009-02-01T00:00:00"/>
    <n v="2"/>
  </r>
  <r>
    <x v="44"/>
    <d v="2009-01-01T00:00:00"/>
    <n v="4"/>
  </r>
  <r>
    <x v="45"/>
    <d v="2012-10-01T00:00:00"/>
    <n v="215"/>
  </r>
  <r>
    <x v="45"/>
    <d v="2012-09-01T00:00:00"/>
    <n v="376"/>
  </r>
  <r>
    <x v="45"/>
    <d v="2012-08-01T00:00:00"/>
    <n v="295"/>
  </r>
  <r>
    <x v="45"/>
    <d v="2012-07-01T00:00:00"/>
    <n v="277"/>
  </r>
  <r>
    <x v="45"/>
    <d v="2012-06-01T00:00:00"/>
    <n v="210"/>
  </r>
  <r>
    <x v="45"/>
    <d v="2012-05-01T00:00:00"/>
    <n v="107"/>
  </r>
  <r>
    <x v="45"/>
    <d v="2012-04-01T00:00:00"/>
    <n v="120"/>
  </r>
  <r>
    <x v="45"/>
    <d v="2012-03-01T00:00:00"/>
    <n v="107"/>
  </r>
  <r>
    <x v="45"/>
    <d v="2012-02-01T00:00:00"/>
    <n v="89"/>
  </r>
  <r>
    <x v="45"/>
    <d v="2012-01-01T00:00:00"/>
    <n v="82"/>
  </r>
  <r>
    <x v="45"/>
    <d v="2011-12-01T00:00:00"/>
    <n v="96"/>
  </r>
  <r>
    <x v="45"/>
    <d v="2011-11-01T00:00:00"/>
    <n v="71"/>
  </r>
  <r>
    <x v="45"/>
    <d v="2011-10-01T00:00:00"/>
    <n v="66"/>
  </r>
  <r>
    <x v="45"/>
    <d v="2011-09-01T00:00:00"/>
    <n v="49"/>
  </r>
  <r>
    <x v="45"/>
    <d v="2011-08-01T00:00:00"/>
    <n v="47"/>
  </r>
  <r>
    <x v="45"/>
    <d v="2011-07-01T00:00:00"/>
    <n v="51"/>
  </r>
  <r>
    <x v="45"/>
    <d v="2011-06-01T00:00:00"/>
    <n v="40"/>
  </r>
  <r>
    <x v="45"/>
    <d v="2011-05-01T00:00:00"/>
    <n v="32"/>
  </r>
  <r>
    <x v="45"/>
    <d v="2011-04-01T00:00:00"/>
    <n v="35"/>
  </r>
  <r>
    <x v="45"/>
    <d v="2011-03-01T00:00:00"/>
    <n v="33"/>
  </r>
  <r>
    <x v="45"/>
    <d v="2011-02-01T00:00:00"/>
    <n v="41"/>
  </r>
  <r>
    <x v="45"/>
    <d v="2011-01-01T00:00:00"/>
    <n v="37"/>
  </r>
  <r>
    <x v="45"/>
    <d v="2010-12-01T00:00:00"/>
    <n v="28"/>
  </r>
  <r>
    <x v="45"/>
    <d v="2010-11-01T00:00:00"/>
    <n v="22"/>
  </r>
  <r>
    <x v="45"/>
    <d v="2010-10-01T00:00:00"/>
    <n v="17"/>
  </r>
  <r>
    <x v="45"/>
    <d v="2010-09-01T00:00:00"/>
    <n v="11"/>
  </r>
  <r>
    <x v="45"/>
    <d v="2010-08-01T00:00:00"/>
    <n v="8"/>
  </r>
  <r>
    <x v="45"/>
    <d v="2010-07-01T00:00:00"/>
    <n v="9"/>
  </r>
  <r>
    <x v="45"/>
    <d v="2010-06-01T00:00:00"/>
    <n v="8"/>
  </r>
  <r>
    <x v="45"/>
    <d v="2010-05-01T00:00:00"/>
    <n v="4"/>
  </r>
  <r>
    <x v="45"/>
    <d v="2010-04-01T00:00:00"/>
    <n v="5"/>
  </r>
  <r>
    <x v="45"/>
    <d v="2010-03-01T00:00:00"/>
    <n v="3"/>
  </r>
  <r>
    <x v="45"/>
    <d v="2010-02-01T00:00:00"/>
    <n v="4"/>
  </r>
  <r>
    <x v="45"/>
    <d v="2010-01-01T00:00:00"/>
    <n v="6"/>
  </r>
  <r>
    <x v="45"/>
    <d v="2009-12-01T00:00:00"/>
    <n v="7"/>
  </r>
  <r>
    <x v="45"/>
    <d v="2009-11-01T00:00:00"/>
    <n v="5"/>
  </r>
  <r>
    <x v="45"/>
    <d v="2009-10-01T00:00:00"/>
    <n v="3"/>
  </r>
  <r>
    <x v="45"/>
    <d v="2009-09-01T00:00:00"/>
    <n v="4"/>
  </r>
  <r>
    <x v="45"/>
    <d v="2009-08-01T00:00:00"/>
    <n v="5"/>
  </r>
  <r>
    <x v="45"/>
    <d v="2009-07-01T00:00:00"/>
    <n v="5"/>
  </r>
  <r>
    <x v="45"/>
    <d v="2009-06-01T00:00:00"/>
    <n v="2"/>
  </r>
  <r>
    <x v="45"/>
    <d v="2009-05-01T00:00:00"/>
    <n v="3"/>
  </r>
  <r>
    <x v="45"/>
    <d v="2009-04-01T00:00:00"/>
    <n v="3"/>
  </r>
  <r>
    <x v="45"/>
    <d v="2009-03-01T00:00:00"/>
    <n v="0"/>
  </r>
  <r>
    <x v="45"/>
    <d v="2009-02-01T00:00:00"/>
    <n v="2"/>
  </r>
  <r>
    <x v="45"/>
    <d v="2009-01-01T00:00:00"/>
    <n v="3"/>
  </r>
  <r>
    <x v="46"/>
    <d v="2012-11-01T00:00:00"/>
    <n v="259"/>
  </r>
  <r>
    <x v="46"/>
    <d v="2012-10-01T00:00:00"/>
    <n v="477"/>
  </r>
  <r>
    <x v="46"/>
    <d v="2012-09-01T00:00:00"/>
    <n v="302"/>
  </r>
  <r>
    <x v="46"/>
    <d v="2012-08-01T00:00:00"/>
    <n v="208"/>
  </r>
  <r>
    <x v="46"/>
    <d v="2012-07-01T00:00:00"/>
    <n v="245"/>
  </r>
  <r>
    <x v="46"/>
    <d v="2012-06-01T00:00:00"/>
    <n v="167"/>
  </r>
  <r>
    <x v="46"/>
    <d v="2012-05-01T00:00:00"/>
    <n v="89"/>
  </r>
  <r>
    <x v="46"/>
    <d v="2012-04-01T00:00:00"/>
    <n v="103"/>
  </r>
  <r>
    <x v="46"/>
    <d v="2012-03-01T00:00:00"/>
    <n v="85"/>
  </r>
  <r>
    <x v="46"/>
    <d v="2012-02-01T00:00:00"/>
    <n v="75"/>
  </r>
  <r>
    <x v="46"/>
    <d v="2012-01-01T00:00:00"/>
    <n v="79"/>
  </r>
  <r>
    <x v="46"/>
    <d v="2011-12-01T00:00:00"/>
    <n v="97"/>
  </r>
  <r>
    <x v="46"/>
    <d v="2011-11-01T00:00:00"/>
    <n v="71"/>
  </r>
  <r>
    <x v="46"/>
    <d v="2011-10-01T00:00:00"/>
    <n v="57"/>
  </r>
  <r>
    <x v="46"/>
    <d v="2011-09-01T00:00:00"/>
    <n v="42"/>
  </r>
  <r>
    <x v="46"/>
    <d v="2011-08-01T00:00:00"/>
    <n v="41"/>
  </r>
  <r>
    <x v="46"/>
    <d v="2011-07-01T00:00:00"/>
    <n v="50"/>
  </r>
  <r>
    <x v="46"/>
    <d v="2011-06-01T00:00:00"/>
    <n v="42"/>
  </r>
  <r>
    <x v="46"/>
    <d v="2011-05-01T00:00:00"/>
    <n v="29"/>
  </r>
  <r>
    <x v="46"/>
    <d v="2011-04-01T00:00:00"/>
    <n v="28"/>
  </r>
  <r>
    <x v="46"/>
    <d v="2011-03-01T00:00:00"/>
    <n v="33"/>
  </r>
  <r>
    <x v="46"/>
    <d v="2011-02-01T00:00:00"/>
    <n v="32"/>
  </r>
  <r>
    <x v="46"/>
    <d v="2011-01-01T00:00:00"/>
    <n v="28"/>
  </r>
  <r>
    <x v="46"/>
    <d v="2010-12-01T00:00:00"/>
    <n v="24"/>
  </r>
  <r>
    <x v="46"/>
    <d v="2010-11-01T00:00:00"/>
    <n v="21"/>
  </r>
  <r>
    <x v="46"/>
    <d v="2010-10-01T00:00:00"/>
    <n v="15"/>
  </r>
  <r>
    <x v="46"/>
    <d v="2010-09-01T00:00:00"/>
    <n v="10"/>
  </r>
  <r>
    <x v="46"/>
    <d v="2010-08-01T00:00:00"/>
    <n v="10"/>
  </r>
  <r>
    <x v="46"/>
    <d v="2010-07-01T00:00:00"/>
    <n v="10"/>
  </r>
  <r>
    <x v="46"/>
    <d v="2010-06-01T00:00:00"/>
    <n v="5"/>
  </r>
  <r>
    <x v="46"/>
    <d v="2010-05-01T00:00:00"/>
    <n v="3"/>
  </r>
  <r>
    <x v="46"/>
    <d v="2010-04-01T00:00:00"/>
    <n v="4"/>
  </r>
  <r>
    <x v="46"/>
    <d v="2010-03-01T00:00:00"/>
    <n v="4"/>
  </r>
  <r>
    <x v="46"/>
    <d v="2010-02-01T00:00:00"/>
    <n v="3"/>
  </r>
  <r>
    <x v="46"/>
    <d v="2010-01-01T00:00:00"/>
    <n v="5"/>
  </r>
  <r>
    <x v="46"/>
    <d v="2009-12-01T00:00:00"/>
    <n v="7"/>
  </r>
  <r>
    <x v="46"/>
    <d v="2009-11-01T00:00:00"/>
    <n v="7"/>
  </r>
  <r>
    <x v="46"/>
    <d v="2009-10-01T00:00:00"/>
    <n v="6"/>
  </r>
  <r>
    <x v="46"/>
    <d v="2009-09-01T00:00:00"/>
    <n v="4"/>
  </r>
  <r>
    <x v="46"/>
    <d v="2009-08-01T00:00:00"/>
    <n v="4"/>
  </r>
  <r>
    <x v="46"/>
    <d v="2009-07-01T00:00:00"/>
    <n v="2"/>
  </r>
  <r>
    <x v="46"/>
    <d v="2009-06-01T00:00:00"/>
    <n v="3"/>
  </r>
  <r>
    <x v="46"/>
    <d v="2009-05-01T00:00:00"/>
    <n v="3"/>
  </r>
  <r>
    <x v="46"/>
    <d v="2009-04-01T00:00:00"/>
    <n v="0"/>
  </r>
  <r>
    <x v="46"/>
    <d v="2009-03-01T00:00:00"/>
    <n v="0"/>
  </r>
  <r>
    <x v="46"/>
    <d v="2009-02-01T00:00:00"/>
    <n v="3"/>
  </r>
  <r>
    <x v="46"/>
    <d v="2009-01-01T00:00:00"/>
    <n v="2"/>
  </r>
  <r>
    <x v="47"/>
    <d v="2012-12-01T00:00:00"/>
    <n v="323"/>
  </r>
  <r>
    <x v="47"/>
    <d v="2012-11-01T00:00:00"/>
    <n v="629"/>
  </r>
  <r>
    <x v="47"/>
    <d v="2012-10-01T00:00:00"/>
    <n v="417"/>
  </r>
  <r>
    <x v="47"/>
    <d v="2012-09-01T00:00:00"/>
    <n v="236"/>
  </r>
  <r>
    <x v="47"/>
    <d v="2012-08-01T00:00:00"/>
    <n v="203"/>
  </r>
  <r>
    <x v="47"/>
    <d v="2012-07-01T00:00:00"/>
    <n v="214"/>
  </r>
  <r>
    <x v="47"/>
    <d v="2012-06-01T00:00:00"/>
    <n v="154"/>
  </r>
  <r>
    <x v="47"/>
    <d v="2012-05-01T00:00:00"/>
    <n v="86"/>
  </r>
  <r>
    <x v="47"/>
    <d v="2012-04-01T00:00:00"/>
    <n v="90"/>
  </r>
  <r>
    <x v="47"/>
    <d v="2012-03-01T00:00:00"/>
    <n v="77"/>
  </r>
  <r>
    <x v="47"/>
    <d v="2012-02-01T00:00:00"/>
    <n v="80"/>
  </r>
  <r>
    <x v="47"/>
    <d v="2012-01-01T00:00:00"/>
    <n v="66"/>
  </r>
  <r>
    <x v="47"/>
    <d v="2011-12-01T00:00:00"/>
    <n v="104"/>
  </r>
  <r>
    <x v="47"/>
    <d v="2011-11-01T00:00:00"/>
    <n v="67"/>
  </r>
  <r>
    <x v="47"/>
    <d v="2011-10-01T00:00:00"/>
    <n v="54"/>
  </r>
  <r>
    <x v="47"/>
    <d v="2011-09-01T00:00:00"/>
    <n v="45"/>
  </r>
  <r>
    <x v="47"/>
    <d v="2011-08-01T00:00:00"/>
    <n v="46"/>
  </r>
  <r>
    <x v="47"/>
    <d v="2011-07-01T00:00:00"/>
    <n v="55"/>
  </r>
  <r>
    <x v="47"/>
    <d v="2011-06-01T00:00:00"/>
    <n v="46"/>
  </r>
  <r>
    <x v="47"/>
    <d v="2011-05-01T00:00:00"/>
    <n v="30"/>
  </r>
  <r>
    <x v="47"/>
    <d v="2011-04-01T00:00:00"/>
    <n v="31"/>
  </r>
  <r>
    <x v="47"/>
    <d v="2011-03-01T00:00:00"/>
    <n v="31"/>
  </r>
  <r>
    <x v="47"/>
    <d v="2011-02-01T00:00:00"/>
    <n v="26"/>
  </r>
  <r>
    <x v="47"/>
    <d v="2011-01-01T00:00:00"/>
    <n v="22"/>
  </r>
  <r>
    <x v="47"/>
    <d v="2010-12-01T00:00:00"/>
    <n v="22"/>
  </r>
  <r>
    <x v="47"/>
    <d v="2010-11-01T00:00:00"/>
    <n v="17"/>
  </r>
  <r>
    <x v="47"/>
    <d v="2010-10-01T00:00:00"/>
    <n v="15"/>
  </r>
  <r>
    <x v="47"/>
    <d v="2010-09-01T00:00:00"/>
    <n v="10"/>
  </r>
  <r>
    <x v="47"/>
    <d v="2010-08-01T00:00:00"/>
    <n v="7"/>
  </r>
  <r>
    <x v="47"/>
    <d v="2010-07-01T00:00:00"/>
    <n v="9"/>
  </r>
  <r>
    <x v="47"/>
    <d v="2010-06-01T00:00:00"/>
    <n v="5"/>
  </r>
  <r>
    <x v="47"/>
    <d v="2010-05-01T00:00:00"/>
    <n v="4"/>
  </r>
  <r>
    <x v="47"/>
    <d v="2010-04-01T00:00:00"/>
    <n v="3"/>
  </r>
  <r>
    <x v="47"/>
    <d v="2010-03-01T00:00:00"/>
    <n v="4"/>
  </r>
  <r>
    <x v="47"/>
    <d v="2010-02-01T00:00:00"/>
    <n v="4"/>
  </r>
  <r>
    <x v="47"/>
    <d v="2010-01-01T00:00:00"/>
    <n v="4"/>
  </r>
  <r>
    <x v="47"/>
    <d v="2009-12-01T00:00:00"/>
    <n v="7"/>
  </r>
  <r>
    <x v="47"/>
    <d v="2009-11-01T00:00:00"/>
    <n v="5"/>
  </r>
  <r>
    <x v="47"/>
    <d v="2009-10-01T00:00:00"/>
    <n v="3"/>
  </r>
  <r>
    <x v="47"/>
    <d v="2009-09-01T00:00:00"/>
    <n v="2"/>
  </r>
  <r>
    <x v="47"/>
    <d v="2009-08-01T00:00:00"/>
    <n v="2"/>
  </r>
  <r>
    <x v="47"/>
    <d v="2009-07-01T00:00:00"/>
    <n v="1"/>
  </r>
  <r>
    <x v="47"/>
    <d v="2009-06-01T00:00:00"/>
    <n v="3"/>
  </r>
  <r>
    <x v="47"/>
    <d v="2009-05-01T00:00:00"/>
    <n v="1"/>
  </r>
  <r>
    <x v="47"/>
    <d v="2009-04-01T00:00:00"/>
    <n v="2"/>
  </r>
  <r>
    <x v="47"/>
    <d v="2009-03-01T00:00:00"/>
    <n v="1"/>
  </r>
  <r>
    <x v="47"/>
    <d v="2009-02-01T00:00:00"/>
    <n v="3"/>
  </r>
  <r>
    <x v="47"/>
    <d v="2009-01-01T00:00:00"/>
    <n v="0"/>
  </r>
  <r>
    <x v="48"/>
    <d v="2013-01-01T00:00:00"/>
    <n v="189"/>
  </r>
  <r>
    <x v="48"/>
    <d v="2012-12-01T00:00:00"/>
    <n v="785"/>
  </r>
  <r>
    <x v="48"/>
    <d v="2012-11-01T00:00:00"/>
    <n v="554"/>
  </r>
  <r>
    <x v="48"/>
    <d v="2012-10-01T00:00:00"/>
    <n v="326"/>
  </r>
  <r>
    <x v="48"/>
    <d v="2012-09-01T00:00:00"/>
    <n v="228"/>
  </r>
  <r>
    <x v="48"/>
    <d v="2012-08-01T00:00:00"/>
    <n v="179"/>
  </r>
  <r>
    <x v="48"/>
    <d v="2012-07-01T00:00:00"/>
    <n v="196"/>
  </r>
  <r>
    <x v="48"/>
    <d v="2012-06-01T00:00:00"/>
    <n v="148"/>
  </r>
  <r>
    <x v="48"/>
    <d v="2012-05-01T00:00:00"/>
    <n v="74"/>
  </r>
  <r>
    <x v="48"/>
    <d v="2012-04-01T00:00:00"/>
    <n v="85"/>
  </r>
  <r>
    <x v="48"/>
    <d v="2012-03-01T00:00:00"/>
    <n v="87"/>
  </r>
  <r>
    <x v="48"/>
    <d v="2012-02-01T00:00:00"/>
    <n v="67"/>
  </r>
  <r>
    <x v="48"/>
    <d v="2012-01-01T00:00:00"/>
    <n v="85"/>
  </r>
  <r>
    <x v="48"/>
    <d v="2011-12-01T00:00:00"/>
    <n v="100"/>
  </r>
  <r>
    <x v="48"/>
    <d v="2011-11-01T00:00:00"/>
    <n v="64"/>
  </r>
  <r>
    <x v="48"/>
    <d v="2011-10-01T00:00:00"/>
    <n v="57"/>
  </r>
  <r>
    <x v="48"/>
    <d v="2011-09-01T00:00:00"/>
    <n v="46"/>
  </r>
  <r>
    <x v="48"/>
    <d v="2011-08-01T00:00:00"/>
    <n v="54"/>
  </r>
  <r>
    <x v="48"/>
    <d v="2011-07-01T00:00:00"/>
    <n v="61"/>
  </r>
  <r>
    <x v="48"/>
    <d v="2011-06-01T00:00:00"/>
    <n v="44"/>
  </r>
  <r>
    <x v="48"/>
    <d v="2011-05-01T00:00:00"/>
    <n v="31"/>
  </r>
  <r>
    <x v="48"/>
    <d v="2011-04-01T00:00:00"/>
    <n v="29"/>
  </r>
  <r>
    <x v="48"/>
    <d v="2011-03-01T00:00:00"/>
    <n v="28"/>
  </r>
  <r>
    <x v="48"/>
    <d v="2011-02-01T00:00:00"/>
    <n v="23"/>
  </r>
  <r>
    <x v="48"/>
    <d v="2011-01-01T00:00:00"/>
    <n v="17"/>
  </r>
  <r>
    <x v="48"/>
    <d v="2010-12-01T00:00:00"/>
    <n v="20"/>
  </r>
  <r>
    <x v="48"/>
    <d v="2010-11-01T00:00:00"/>
    <n v="17"/>
  </r>
  <r>
    <x v="48"/>
    <d v="2010-10-01T00:00:00"/>
    <n v="12"/>
  </r>
  <r>
    <x v="48"/>
    <d v="2010-09-01T00:00:00"/>
    <n v="7"/>
  </r>
  <r>
    <x v="48"/>
    <d v="2010-08-01T00:00:00"/>
    <n v="7"/>
  </r>
  <r>
    <x v="48"/>
    <d v="2010-07-01T00:00:00"/>
    <n v="9"/>
  </r>
  <r>
    <x v="48"/>
    <d v="2010-06-01T00:00:00"/>
    <n v="4"/>
  </r>
  <r>
    <x v="48"/>
    <d v="2010-05-01T00:00:00"/>
    <n v="5"/>
  </r>
  <r>
    <x v="48"/>
    <d v="2010-04-01T00:00:00"/>
    <n v="2"/>
  </r>
  <r>
    <x v="48"/>
    <d v="2010-03-01T00:00:00"/>
    <n v="2"/>
  </r>
  <r>
    <x v="48"/>
    <d v="2010-02-01T00:00:00"/>
    <n v="2"/>
  </r>
  <r>
    <x v="48"/>
    <d v="2010-01-01T00:00:00"/>
    <n v="2"/>
  </r>
  <r>
    <x v="48"/>
    <d v="2009-12-01T00:00:00"/>
    <n v="5"/>
  </r>
  <r>
    <x v="48"/>
    <d v="2009-11-01T00:00:00"/>
    <n v="6"/>
  </r>
  <r>
    <x v="48"/>
    <d v="2009-10-01T00:00:00"/>
    <n v="4"/>
  </r>
  <r>
    <x v="48"/>
    <d v="2009-09-01T00:00:00"/>
    <n v="4"/>
  </r>
  <r>
    <x v="48"/>
    <d v="2009-08-01T00:00:00"/>
    <n v="3"/>
  </r>
  <r>
    <x v="48"/>
    <d v="2009-07-01T00:00:00"/>
    <n v="1"/>
  </r>
  <r>
    <x v="48"/>
    <d v="2009-06-01T00:00:00"/>
    <n v="4"/>
  </r>
  <r>
    <x v="48"/>
    <d v="2009-05-01T00:00:00"/>
    <n v="3"/>
  </r>
  <r>
    <x v="48"/>
    <d v="2009-04-01T00:00:00"/>
    <n v="2"/>
  </r>
  <r>
    <x v="48"/>
    <d v="2009-03-01T00:00:00"/>
    <n v="0"/>
  </r>
  <r>
    <x v="48"/>
    <d v="2009-02-01T00:00:00"/>
    <n v="0"/>
  </r>
  <r>
    <x v="48"/>
    <d v="2009-01-01T00:00:00"/>
    <n v="0"/>
  </r>
  <r>
    <x v="49"/>
    <d v="2013-02-01T00:00:00"/>
    <n v="198"/>
  </r>
  <r>
    <x v="49"/>
    <d v="2013-01-01T00:00:00"/>
    <n v="349"/>
  </r>
  <r>
    <x v="49"/>
    <d v="2012-12-01T00:00:00"/>
    <n v="588"/>
  </r>
  <r>
    <x v="49"/>
    <d v="2012-11-01T00:00:00"/>
    <n v="365"/>
  </r>
  <r>
    <x v="49"/>
    <d v="2012-10-01T00:00:00"/>
    <n v="266"/>
  </r>
  <r>
    <x v="49"/>
    <d v="2012-09-01T00:00:00"/>
    <n v="171"/>
  </r>
  <r>
    <x v="49"/>
    <d v="2012-08-01T00:00:00"/>
    <n v="134"/>
  </r>
  <r>
    <x v="49"/>
    <d v="2012-07-01T00:00:00"/>
    <n v="159"/>
  </r>
  <r>
    <x v="49"/>
    <d v="2012-06-01T00:00:00"/>
    <n v="110"/>
  </r>
  <r>
    <x v="49"/>
    <d v="2012-05-01T00:00:00"/>
    <n v="60"/>
  </r>
  <r>
    <x v="49"/>
    <d v="2012-04-01T00:00:00"/>
    <n v="80"/>
  </r>
  <r>
    <x v="49"/>
    <d v="2012-03-01T00:00:00"/>
    <n v="62"/>
  </r>
  <r>
    <x v="49"/>
    <d v="2012-02-01T00:00:00"/>
    <n v="73"/>
  </r>
  <r>
    <x v="49"/>
    <d v="2012-01-01T00:00:00"/>
    <n v="71"/>
  </r>
  <r>
    <x v="49"/>
    <d v="2011-12-01T00:00:00"/>
    <n v="80"/>
  </r>
  <r>
    <x v="49"/>
    <d v="2011-11-01T00:00:00"/>
    <n v="55"/>
  </r>
  <r>
    <x v="49"/>
    <d v="2011-10-01T00:00:00"/>
    <n v="52"/>
  </r>
  <r>
    <x v="49"/>
    <d v="2011-09-01T00:00:00"/>
    <n v="46"/>
  </r>
  <r>
    <x v="49"/>
    <d v="2011-08-01T00:00:00"/>
    <n v="47"/>
  </r>
  <r>
    <x v="49"/>
    <d v="2011-07-01T00:00:00"/>
    <n v="49"/>
  </r>
  <r>
    <x v="49"/>
    <d v="2011-06-01T00:00:00"/>
    <n v="41"/>
  </r>
  <r>
    <x v="49"/>
    <d v="2011-05-01T00:00:00"/>
    <n v="24"/>
  </r>
  <r>
    <x v="49"/>
    <d v="2011-04-01T00:00:00"/>
    <n v="21"/>
  </r>
  <r>
    <x v="49"/>
    <d v="2011-03-01T00:00:00"/>
    <n v="18"/>
  </r>
  <r>
    <x v="49"/>
    <d v="2011-02-01T00:00:00"/>
    <n v="14"/>
  </r>
  <r>
    <x v="49"/>
    <d v="2011-01-01T00:00:00"/>
    <n v="11"/>
  </r>
  <r>
    <x v="49"/>
    <d v="2010-12-01T00:00:00"/>
    <n v="17"/>
  </r>
  <r>
    <x v="49"/>
    <d v="2010-11-01T00:00:00"/>
    <n v="12"/>
  </r>
  <r>
    <x v="49"/>
    <d v="2010-10-01T00:00:00"/>
    <n v="9"/>
  </r>
  <r>
    <x v="49"/>
    <d v="2010-09-01T00:00:00"/>
    <n v="8"/>
  </r>
  <r>
    <x v="49"/>
    <d v="2010-08-01T00:00:00"/>
    <n v="4"/>
  </r>
  <r>
    <x v="49"/>
    <d v="2010-07-01T00:00:00"/>
    <n v="6"/>
  </r>
  <r>
    <x v="49"/>
    <d v="2010-06-01T00:00:00"/>
    <n v="5"/>
  </r>
  <r>
    <x v="49"/>
    <d v="2010-05-01T00:00:00"/>
    <n v="5"/>
  </r>
  <r>
    <x v="49"/>
    <d v="2010-04-01T00:00:00"/>
    <n v="3"/>
  </r>
  <r>
    <x v="49"/>
    <d v="2010-03-01T00:00:00"/>
    <n v="4"/>
  </r>
  <r>
    <x v="49"/>
    <d v="2010-02-01T00:00:00"/>
    <n v="2"/>
  </r>
  <r>
    <x v="49"/>
    <d v="2010-01-01T00:00:00"/>
    <n v="4"/>
  </r>
  <r>
    <x v="49"/>
    <d v="2009-12-01T00:00:00"/>
    <n v="5"/>
  </r>
  <r>
    <x v="49"/>
    <d v="2009-11-01T00:00:00"/>
    <n v="5"/>
  </r>
  <r>
    <x v="49"/>
    <d v="2009-10-01T00:00:00"/>
    <n v="3"/>
  </r>
  <r>
    <x v="49"/>
    <d v="2009-09-01T00:00:00"/>
    <n v="4"/>
  </r>
  <r>
    <x v="49"/>
    <d v="2009-08-01T00:00:00"/>
    <n v="3"/>
  </r>
  <r>
    <x v="49"/>
    <d v="2009-07-01T00:00:00"/>
    <n v="4"/>
  </r>
  <r>
    <x v="49"/>
    <d v="2009-06-01T00:00:00"/>
    <n v="3"/>
  </r>
  <r>
    <x v="49"/>
    <d v="2009-05-01T00:00:00"/>
    <n v="1"/>
  </r>
  <r>
    <x v="49"/>
    <d v="2009-04-01T00:00:00"/>
    <n v="1"/>
  </r>
  <r>
    <x v="49"/>
    <d v="2009-03-01T00:00:00"/>
    <n v="1"/>
  </r>
  <r>
    <x v="49"/>
    <d v="2009-02-01T00:00:00"/>
    <n v="2"/>
  </r>
  <r>
    <x v="49"/>
    <d v="2009-01-01T00:00:00"/>
    <n v="3"/>
  </r>
  <r>
    <x v="50"/>
    <d v="2013-03-01T00:00:00"/>
    <n v="201"/>
  </r>
  <r>
    <x v="50"/>
    <d v="2013-02-01T00:00:00"/>
    <n v="567"/>
  </r>
  <r>
    <x v="50"/>
    <d v="2013-01-01T00:00:00"/>
    <n v="439"/>
  </r>
  <r>
    <x v="50"/>
    <d v="2012-12-01T00:00:00"/>
    <n v="604"/>
  </r>
  <r>
    <x v="50"/>
    <d v="2012-11-01T00:00:00"/>
    <n v="467"/>
  </r>
  <r>
    <x v="50"/>
    <d v="2012-10-01T00:00:00"/>
    <n v="312"/>
  </r>
  <r>
    <x v="50"/>
    <d v="2012-09-01T00:00:00"/>
    <n v="201"/>
  </r>
  <r>
    <x v="50"/>
    <d v="2012-08-01T00:00:00"/>
    <n v="174"/>
  </r>
  <r>
    <x v="50"/>
    <d v="2012-07-01T00:00:00"/>
    <n v="185"/>
  </r>
  <r>
    <x v="50"/>
    <d v="2012-06-01T00:00:00"/>
    <n v="137"/>
  </r>
  <r>
    <x v="50"/>
    <d v="2012-05-01T00:00:00"/>
    <n v="87"/>
  </r>
  <r>
    <x v="50"/>
    <d v="2012-04-01T00:00:00"/>
    <n v="87"/>
  </r>
  <r>
    <x v="50"/>
    <d v="2012-03-01T00:00:00"/>
    <n v="99"/>
  </r>
  <r>
    <x v="50"/>
    <d v="2012-02-01T00:00:00"/>
    <n v="95"/>
  </r>
  <r>
    <x v="50"/>
    <d v="2012-01-01T00:00:00"/>
    <n v="89"/>
  </r>
  <r>
    <x v="50"/>
    <d v="2011-12-01T00:00:00"/>
    <n v="105"/>
  </r>
  <r>
    <x v="50"/>
    <d v="2011-11-01T00:00:00"/>
    <n v="78"/>
  </r>
  <r>
    <x v="50"/>
    <d v="2011-10-01T00:00:00"/>
    <n v="76"/>
  </r>
  <r>
    <x v="50"/>
    <d v="2011-09-01T00:00:00"/>
    <n v="66"/>
  </r>
  <r>
    <x v="50"/>
    <d v="2011-08-01T00:00:00"/>
    <n v="59"/>
  </r>
  <r>
    <x v="50"/>
    <d v="2011-07-01T00:00:00"/>
    <n v="72"/>
  </r>
  <r>
    <x v="50"/>
    <d v="2011-06-01T00:00:00"/>
    <n v="53"/>
  </r>
  <r>
    <x v="50"/>
    <d v="2011-05-01T00:00:00"/>
    <n v="26"/>
  </r>
  <r>
    <x v="50"/>
    <d v="2011-04-01T00:00:00"/>
    <n v="23"/>
  </r>
  <r>
    <x v="50"/>
    <d v="2011-03-01T00:00:00"/>
    <n v="19"/>
  </r>
  <r>
    <x v="50"/>
    <d v="2011-02-01T00:00:00"/>
    <n v="17"/>
  </r>
  <r>
    <x v="50"/>
    <d v="2011-01-01T00:00:00"/>
    <n v="14"/>
  </r>
  <r>
    <x v="50"/>
    <d v="2010-12-01T00:00:00"/>
    <n v="21"/>
  </r>
  <r>
    <x v="50"/>
    <d v="2010-11-01T00:00:00"/>
    <n v="17"/>
  </r>
  <r>
    <x v="50"/>
    <d v="2010-10-01T00:00:00"/>
    <n v="11"/>
  </r>
  <r>
    <x v="50"/>
    <d v="2010-09-01T00:00:00"/>
    <n v="9"/>
  </r>
  <r>
    <x v="50"/>
    <d v="2010-08-01T00:00:00"/>
    <n v="7"/>
  </r>
  <r>
    <x v="50"/>
    <d v="2010-07-01T00:00:00"/>
    <n v="6"/>
  </r>
  <r>
    <x v="50"/>
    <d v="2010-06-01T00:00:00"/>
    <n v="6"/>
  </r>
  <r>
    <x v="50"/>
    <d v="2010-05-01T00:00:00"/>
    <n v="5"/>
  </r>
  <r>
    <x v="50"/>
    <d v="2010-04-01T00:00:00"/>
    <n v="5"/>
  </r>
  <r>
    <x v="50"/>
    <d v="2010-03-01T00:00:00"/>
    <n v="5"/>
  </r>
  <r>
    <x v="50"/>
    <d v="2010-02-01T00:00:00"/>
    <n v="2"/>
  </r>
  <r>
    <x v="50"/>
    <d v="2010-01-01T00:00:00"/>
    <n v="4"/>
  </r>
  <r>
    <x v="50"/>
    <d v="2009-12-01T00:00:00"/>
    <n v="7"/>
  </r>
  <r>
    <x v="50"/>
    <d v="2009-11-01T00:00:00"/>
    <n v="5"/>
  </r>
  <r>
    <x v="50"/>
    <d v="2009-10-01T00:00:00"/>
    <n v="3"/>
  </r>
  <r>
    <x v="50"/>
    <d v="2009-09-01T00:00:00"/>
    <n v="2"/>
  </r>
  <r>
    <x v="50"/>
    <d v="2009-08-01T00:00:00"/>
    <n v="2"/>
  </r>
  <r>
    <x v="50"/>
    <d v="2009-07-01T00:00:00"/>
    <n v="4"/>
  </r>
  <r>
    <x v="50"/>
    <d v="2009-06-01T00:00:00"/>
    <n v="4"/>
  </r>
  <r>
    <x v="50"/>
    <d v="2009-05-01T00:00:00"/>
    <n v="2"/>
  </r>
  <r>
    <x v="50"/>
    <d v="2009-04-01T00:00:00"/>
    <n v="0"/>
  </r>
  <r>
    <x v="50"/>
    <d v="2009-03-01T00:00:00"/>
    <n v="0"/>
  </r>
  <r>
    <x v="50"/>
    <d v="2009-02-01T00:00:00"/>
    <n v="2"/>
  </r>
  <r>
    <x v="50"/>
    <d v="2009-01-01T00:00:00"/>
    <n v="3"/>
  </r>
  <r>
    <x v="51"/>
    <d v="2013-04-01T00:00:00"/>
    <n v="98"/>
  </r>
  <r>
    <x v="51"/>
    <d v="2013-03-01T00:00:00"/>
    <n v="152"/>
  </r>
  <r>
    <x v="51"/>
    <d v="2013-02-01T00:00:00"/>
    <n v="191"/>
  </r>
  <r>
    <x v="51"/>
    <d v="2013-01-01T00:00:00"/>
    <n v="109"/>
  </r>
  <r>
    <x v="51"/>
    <d v="2012-12-01T00:00:00"/>
    <n v="206"/>
  </r>
  <r>
    <x v="51"/>
    <d v="2012-11-01T00:00:00"/>
    <n v="145"/>
  </r>
  <r>
    <x v="51"/>
    <d v="2012-10-01T00:00:00"/>
    <n v="97"/>
  </r>
  <r>
    <x v="51"/>
    <d v="2012-09-01T00:00:00"/>
    <n v="68"/>
  </r>
  <r>
    <x v="51"/>
    <d v="2012-08-01T00:00:00"/>
    <n v="52"/>
  </r>
  <r>
    <x v="51"/>
    <d v="2012-07-01T00:00:00"/>
    <n v="59"/>
  </r>
  <r>
    <x v="51"/>
    <d v="2012-06-01T00:00:00"/>
    <n v="51"/>
  </r>
  <r>
    <x v="51"/>
    <d v="2012-05-01T00:00:00"/>
    <n v="27"/>
  </r>
  <r>
    <x v="51"/>
    <d v="2012-04-01T00:00:00"/>
    <n v="37"/>
  </r>
  <r>
    <x v="51"/>
    <d v="2012-03-01T00:00:00"/>
    <n v="35"/>
  </r>
  <r>
    <x v="51"/>
    <d v="2012-02-01T00:00:00"/>
    <n v="32"/>
  </r>
  <r>
    <x v="51"/>
    <d v="2012-01-01T00:00:00"/>
    <n v="29"/>
  </r>
  <r>
    <x v="51"/>
    <d v="2011-12-01T00:00:00"/>
    <n v="40"/>
  </r>
  <r>
    <x v="51"/>
    <d v="2011-11-01T00:00:00"/>
    <n v="30"/>
  </r>
  <r>
    <x v="51"/>
    <d v="2011-10-01T00:00:00"/>
    <n v="31"/>
  </r>
  <r>
    <x v="51"/>
    <d v="2011-09-01T00:00:00"/>
    <n v="20"/>
  </r>
  <r>
    <x v="51"/>
    <d v="2011-08-01T00:00:00"/>
    <n v="25"/>
  </r>
  <r>
    <x v="51"/>
    <d v="2011-07-01T00:00:00"/>
    <n v="26"/>
  </r>
  <r>
    <x v="51"/>
    <d v="2011-06-01T00:00:00"/>
    <n v="17"/>
  </r>
  <r>
    <x v="51"/>
    <d v="2011-05-01T00:00:00"/>
    <n v="10"/>
  </r>
  <r>
    <x v="51"/>
    <d v="2011-04-01T00:00:00"/>
    <n v="9"/>
  </r>
  <r>
    <x v="51"/>
    <d v="2011-03-01T00:00:00"/>
    <n v="6"/>
  </r>
  <r>
    <x v="51"/>
    <d v="2011-02-01T00:00:00"/>
    <n v="4"/>
  </r>
  <r>
    <x v="51"/>
    <d v="2011-01-01T00:00:00"/>
    <n v="6"/>
  </r>
  <r>
    <x v="51"/>
    <d v="2010-12-01T00:00:00"/>
    <n v="6"/>
  </r>
  <r>
    <x v="51"/>
    <d v="2010-11-01T00:00:00"/>
    <n v="7"/>
  </r>
  <r>
    <x v="51"/>
    <d v="2010-10-01T00:00:00"/>
    <n v="5"/>
  </r>
  <r>
    <x v="51"/>
    <d v="2010-09-01T00:00:00"/>
    <n v="3"/>
  </r>
  <r>
    <x v="51"/>
    <d v="2010-08-01T00:00:00"/>
    <n v="1"/>
  </r>
  <r>
    <x v="51"/>
    <d v="2010-07-01T00:00:00"/>
    <n v="2"/>
  </r>
  <r>
    <x v="51"/>
    <d v="2010-06-01T00:00:00"/>
    <n v="2"/>
  </r>
  <r>
    <x v="51"/>
    <d v="2010-05-01T00:00:00"/>
    <n v="1"/>
  </r>
  <r>
    <x v="51"/>
    <d v="2010-04-01T00:00:00"/>
    <n v="3"/>
  </r>
  <r>
    <x v="51"/>
    <d v="2010-03-01T00:00:00"/>
    <n v="3"/>
  </r>
  <r>
    <x v="51"/>
    <d v="2010-02-01T00:00:00"/>
    <n v="0"/>
  </r>
  <r>
    <x v="51"/>
    <d v="2010-01-01T00:00:00"/>
    <n v="3"/>
  </r>
  <r>
    <x v="51"/>
    <d v="2009-12-01T00:00:00"/>
    <n v="2"/>
  </r>
  <r>
    <x v="51"/>
    <d v="2009-11-01T00:00:00"/>
    <n v="2"/>
  </r>
  <r>
    <x v="51"/>
    <d v="2009-10-01T00:00:00"/>
    <n v="4"/>
  </r>
  <r>
    <x v="51"/>
    <d v="2009-09-01T00:00:00"/>
    <n v="2"/>
  </r>
  <r>
    <x v="51"/>
    <d v="2009-08-01T00:00:00"/>
    <n v="0"/>
  </r>
  <r>
    <x v="51"/>
    <d v="2009-07-01T00:00:00"/>
    <n v="2"/>
  </r>
  <r>
    <x v="51"/>
    <d v="2009-06-01T00:00:00"/>
    <n v="1"/>
  </r>
  <r>
    <x v="51"/>
    <d v="2009-05-01T00:00:00"/>
    <n v="0"/>
  </r>
  <r>
    <x v="51"/>
    <d v="2009-04-01T00:00:00"/>
    <n v="2"/>
  </r>
  <r>
    <x v="51"/>
    <d v="2009-03-01T00:00:00"/>
    <n v="3"/>
  </r>
  <r>
    <x v="51"/>
    <d v="2009-02-01T00:00:00"/>
    <n v="3"/>
  </r>
  <r>
    <x v="51"/>
    <d v="2009-01-01T00:00:00"/>
    <n v="0"/>
  </r>
  <r>
    <x v="52"/>
    <d v="2013-05-01T00:00:00"/>
    <n v="118"/>
  </r>
  <r>
    <x v="52"/>
    <d v="2013-04-01T00:00:00"/>
    <n v="283"/>
  </r>
  <r>
    <x v="52"/>
    <d v="2013-03-01T00:00:00"/>
    <n v="194"/>
  </r>
  <r>
    <x v="52"/>
    <d v="2013-02-01T00:00:00"/>
    <n v="181"/>
  </r>
  <r>
    <x v="52"/>
    <d v="2013-01-01T00:00:00"/>
    <n v="125"/>
  </r>
  <r>
    <x v="52"/>
    <d v="2012-12-01T00:00:00"/>
    <n v="241"/>
  </r>
  <r>
    <x v="52"/>
    <d v="2012-11-01T00:00:00"/>
    <n v="174"/>
  </r>
  <r>
    <x v="52"/>
    <d v="2012-10-01T00:00:00"/>
    <n v="128"/>
  </r>
  <r>
    <x v="52"/>
    <d v="2012-09-01T00:00:00"/>
    <n v="82"/>
  </r>
  <r>
    <x v="52"/>
    <d v="2012-08-01T00:00:00"/>
    <n v="68"/>
  </r>
  <r>
    <x v="52"/>
    <d v="2012-07-01T00:00:00"/>
    <n v="89"/>
  </r>
  <r>
    <x v="52"/>
    <d v="2012-06-01T00:00:00"/>
    <n v="58"/>
  </r>
  <r>
    <x v="52"/>
    <d v="2012-05-01T00:00:00"/>
    <n v="41"/>
  </r>
  <r>
    <x v="52"/>
    <d v="2012-04-01T00:00:00"/>
    <n v="51"/>
  </r>
  <r>
    <x v="52"/>
    <d v="2012-03-01T00:00:00"/>
    <n v="45"/>
  </r>
  <r>
    <x v="52"/>
    <d v="2012-02-01T00:00:00"/>
    <n v="42"/>
  </r>
  <r>
    <x v="52"/>
    <d v="2012-01-01T00:00:00"/>
    <n v="39"/>
  </r>
  <r>
    <x v="52"/>
    <d v="2011-12-01T00:00:00"/>
    <n v="62"/>
  </r>
  <r>
    <x v="52"/>
    <d v="2011-11-01T00:00:00"/>
    <n v="44"/>
  </r>
  <r>
    <x v="52"/>
    <d v="2011-10-01T00:00:00"/>
    <n v="35"/>
  </r>
  <r>
    <x v="52"/>
    <d v="2011-09-01T00:00:00"/>
    <n v="30"/>
  </r>
  <r>
    <x v="52"/>
    <d v="2011-08-01T00:00:00"/>
    <n v="31"/>
  </r>
  <r>
    <x v="52"/>
    <d v="2011-07-01T00:00:00"/>
    <n v="25"/>
  </r>
  <r>
    <x v="52"/>
    <d v="2011-06-01T00:00:00"/>
    <n v="18"/>
  </r>
  <r>
    <x v="52"/>
    <d v="2011-05-01T00:00:00"/>
    <n v="8"/>
  </r>
  <r>
    <x v="52"/>
    <d v="2011-04-01T00:00:00"/>
    <n v="8"/>
  </r>
  <r>
    <x v="52"/>
    <d v="2011-03-01T00:00:00"/>
    <n v="5"/>
  </r>
  <r>
    <x v="52"/>
    <d v="2011-02-01T00:00:00"/>
    <n v="4"/>
  </r>
  <r>
    <x v="52"/>
    <d v="2011-01-01T00:00:00"/>
    <n v="6"/>
  </r>
  <r>
    <x v="52"/>
    <d v="2010-12-01T00:00:00"/>
    <n v="9"/>
  </r>
  <r>
    <x v="52"/>
    <d v="2010-11-01T00:00:00"/>
    <n v="5"/>
  </r>
  <r>
    <x v="52"/>
    <d v="2010-10-01T00:00:00"/>
    <n v="5"/>
  </r>
  <r>
    <x v="52"/>
    <d v="2010-09-01T00:00:00"/>
    <n v="5"/>
  </r>
  <r>
    <x v="52"/>
    <d v="2010-08-01T00:00:00"/>
    <n v="3"/>
  </r>
  <r>
    <x v="52"/>
    <d v="2010-07-01T00:00:00"/>
    <n v="5"/>
  </r>
  <r>
    <x v="52"/>
    <d v="2010-06-01T00:00:00"/>
    <n v="3"/>
  </r>
  <r>
    <x v="52"/>
    <d v="2010-05-01T00:00:00"/>
    <n v="2"/>
  </r>
  <r>
    <x v="52"/>
    <d v="2010-04-01T00:00:00"/>
    <n v="2"/>
  </r>
  <r>
    <x v="52"/>
    <d v="2010-03-01T00:00:00"/>
    <n v="3"/>
  </r>
  <r>
    <x v="52"/>
    <d v="2010-02-01T00:00:00"/>
    <n v="3"/>
  </r>
  <r>
    <x v="52"/>
    <d v="2010-01-01T00:00:00"/>
    <n v="2"/>
  </r>
  <r>
    <x v="52"/>
    <d v="2009-12-01T00:00:00"/>
    <n v="5"/>
  </r>
  <r>
    <x v="52"/>
    <d v="2009-11-01T00:00:00"/>
    <n v="4"/>
  </r>
  <r>
    <x v="52"/>
    <d v="2009-10-01T00:00:00"/>
    <n v="2"/>
  </r>
  <r>
    <x v="52"/>
    <d v="2009-09-01T00:00:00"/>
    <n v="0"/>
  </r>
  <r>
    <x v="52"/>
    <d v="2009-08-01T00:00:00"/>
    <n v="3"/>
  </r>
  <r>
    <x v="52"/>
    <d v="2009-07-01T00:00:00"/>
    <n v="2"/>
  </r>
  <r>
    <x v="52"/>
    <d v="2009-06-01T00:00:00"/>
    <n v="0"/>
  </r>
  <r>
    <x v="52"/>
    <d v="2009-05-01T00:00:00"/>
    <n v="1"/>
  </r>
  <r>
    <x v="52"/>
    <d v="2009-04-01T00:00:00"/>
    <n v="3"/>
  </r>
  <r>
    <x v="52"/>
    <d v="2009-03-01T00:00:00"/>
    <n v="0"/>
  </r>
  <r>
    <x v="52"/>
    <d v="2009-02-01T00:00:00"/>
    <n v="0"/>
  </r>
  <r>
    <x v="52"/>
    <d v="2009-01-01T00:00:00"/>
    <n v="2"/>
  </r>
  <r>
    <x v="53"/>
    <d v="2013-06-01T00:00:00"/>
    <n v="122"/>
  </r>
  <r>
    <x v="53"/>
    <d v="2013-05-01T00:00:00"/>
    <n v="223"/>
  </r>
  <r>
    <x v="53"/>
    <d v="2013-04-01T00:00:00"/>
    <n v="233"/>
  </r>
  <r>
    <x v="53"/>
    <d v="2013-03-01T00:00:00"/>
    <n v="122"/>
  </r>
  <r>
    <x v="53"/>
    <d v="2013-02-01T00:00:00"/>
    <n v="135"/>
  </r>
  <r>
    <x v="53"/>
    <d v="2013-01-01T00:00:00"/>
    <n v="101"/>
  </r>
  <r>
    <x v="53"/>
    <d v="2012-12-01T00:00:00"/>
    <n v="190"/>
  </r>
  <r>
    <x v="53"/>
    <d v="2012-11-01T00:00:00"/>
    <n v="149"/>
  </r>
  <r>
    <x v="53"/>
    <d v="2012-10-01T00:00:00"/>
    <n v="98"/>
  </r>
  <r>
    <x v="53"/>
    <d v="2012-09-01T00:00:00"/>
    <n v="67"/>
  </r>
  <r>
    <x v="53"/>
    <d v="2012-08-01T00:00:00"/>
    <n v="62"/>
  </r>
  <r>
    <x v="53"/>
    <d v="2012-07-01T00:00:00"/>
    <n v="66"/>
  </r>
  <r>
    <x v="53"/>
    <d v="2012-06-01T00:00:00"/>
    <n v="63"/>
  </r>
  <r>
    <x v="53"/>
    <d v="2012-05-01T00:00:00"/>
    <n v="35"/>
  </r>
  <r>
    <x v="53"/>
    <d v="2012-04-01T00:00:00"/>
    <n v="41"/>
  </r>
  <r>
    <x v="53"/>
    <d v="2012-03-01T00:00:00"/>
    <n v="36"/>
  </r>
  <r>
    <x v="53"/>
    <d v="2012-02-01T00:00:00"/>
    <n v="34"/>
  </r>
  <r>
    <x v="53"/>
    <d v="2012-01-01T00:00:00"/>
    <n v="31"/>
  </r>
  <r>
    <x v="53"/>
    <d v="2011-12-01T00:00:00"/>
    <n v="60"/>
  </r>
  <r>
    <x v="53"/>
    <d v="2011-11-01T00:00:00"/>
    <n v="39"/>
  </r>
  <r>
    <x v="53"/>
    <d v="2011-10-01T00:00:00"/>
    <n v="35"/>
  </r>
  <r>
    <x v="53"/>
    <d v="2011-09-01T00:00:00"/>
    <n v="25"/>
  </r>
  <r>
    <x v="53"/>
    <d v="2011-08-01T00:00:00"/>
    <n v="20"/>
  </r>
  <r>
    <x v="53"/>
    <d v="2011-07-01T00:00:00"/>
    <n v="17"/>
  </r>
  <r>
    <x v="53"/>
    <d v="2011-06-01T00:00:00"/>
    <n v="13"/>
  </r>
  <r>
    <x v="53"/>
    <d v="2011-05-01T00:00:00"/>
    <n v="5"/>
  </r>
  <r>
    <x v="53"/>
    <d v="2011-04-01T00:00:00"/>
    <n v="4"/>
  </r>
  <r>
    <x v="53"/>
    <d v="2011-03-01T00:00:00"/>
    <n v="5"/>
  </r>
  <r>
    <x v="53"/>
    <d v="2011-02-01T00:00:00"/>
    <n v="3"/>
  </r>
  <r>
    <x v="53"/>
    <d v="2011-01-01T00:00:00"/>
    <n v="2"/>
  </r>
  <r>
    <x v="53"/>
    <d v="2010-12-01T00:00:00"/>
    <n v="9"/>
  </r>
  <r>
    <x v="53"/>
    <d v="2010-11-01T00:00:00"/>
    <n v="5"/>
  </r>
  <r>
    <x v="53"/>
    <d v="2010-10-01T00:00:00"/>
    <n v="4"/>
  </r>
  <r>
    <x v="53"/>
    <d v="2010-09-01T00:00:00"/>
    <n v="4"/>
  </r>
  <r>
    <x v="53"/>
    <d v="2010-08-01T00:00:00"/>
    <n v="4"/>
  </r>
  <r>
    <x v="53"/>
    <d v="2010-07-01T00:00:00"/>
    <n v="4"/>
  </r>
  <r>
    <x v="53"/>
    <d v="2010-06-01T00:00:00"/>
    <n v="4"/>
  </r>
  <r>
    <x v="53"/>
    <d v="2010-05-01T00:00:00"/>
    <n v="0"/>
  </r>
  <r>
    <x v="53"/>
    <d v="2010-04-01T00:00:00"/>
    <n v="3"/>
  </r>
  <r>
    <x v="53"/>
    <d v="2010-03-01T00:00:00"/>
    <n v="1"/>
  </r>
  <r>
    <x v="53"/>
    <d v="2010-02-01T00:00:00"/>
    <n v="2"/>
  </r>
  <r>
    <x v="53"/>
    <d v="2010-01-01T00:00:00"/>
    <n v="2"/>
  </r>
  <r>
    <x v="53"/>
    <d v="2009-12-01T00:00:00"/>
    <n v="3"/>
  </r>
  <r>
    <x v="53"/>
    <d v="2009-11-01T00:00:00"/>
    <n v="4"/>
  </r>
  <r>
    <x v="53"/>
    <d v="2009-10-01T00:00:00"/>
    <n v="2"/>
  </r>
  <r>
    <x v="53"/>
    <d v="2009-09-01T00:00:00"/>
    <n v="1"/>
  </r>
  <r>
    <x v="53"/>
    <d v="2009-08-01T00:00:00"/>
    <n v="1"/>
  </r>
  <r>
    <x v="53"/>
    <d v="2009-07-01T00:00:00"/>
    <n v="1"/>
  </r>
  <r>
    <x v="53"/>
    <d v="2009-06-01T00:00:00"/>
    <n v="0"/>
  </r>
  <r>
    <x v="53"/>
    <d v="2009-05-01T00:00:00"/>
    <n v="3"/>
  </r>
  <r>
    <x v="53"/>
    <d v="2009-04-01T00:00:00"/>
    <n v="2"/>
  </r>
  <r>
    <x v="53"/>
    <d v="2009-03-01T00:00:00"/>
    <n v="3"/>
  </r>
  <r>
    <x v="53"/>
    <d v="2009-02-01T00:00:00"/>
    <n v="1"/>
  </r>
  <r>
    <x v="53"/>
    <d v="2009-01-01T00:00:00"/>
    <n v="1"/>
  </r>
  <r>
    <x v="54"/>
    <d v="2013-07-01T00:00:00"/>
    <n v="179"/>
  </r>
  <r>
    <x v="54"/>
    <d v="2013-06-01T00:00:00"/>
    <n v="291"/>
  </r>
  <r>
    <x v="54"/>
    <d v="2013-05-01T00:00:00"/>
    <n v="230"/>
  </r>
  <r>
    <x v="54"/>
    <d v="2013-04-01T00:00:00"/>
    <n v="181"/>
  </r>
  <r>
    <x v="54"/>
    <d v="2013-03-01T00:00:00"/>
    <n v="113"/>
  </r>
  <r>
    <x v="54"/>
    <d v="2013-02-01T00:00:00"/>
    <n v="137"/>
  </r>
  <r>
    <x v="54"/>
    <d v="2013-01-01T00:00:00"/>
    <n v="102"/>
  </r>
  <r>
    <x v="54"/>
    <d v="2012-12-01T00:00:00"/>
    <n v="200"/>
  </r>
  <r>
    <x v="54"/>
    <d v="2012-11-01T00:00:00"/>
    <n v="138"/>
  </r>
  <r>
    <x v="54"/>
    <d v="2012-10-01T00:00:00"/>
    <n v="97"/>
  </r>
  <r>
    <x v="54"/>
    <d v="2012-09-01T00:00:00"/>
    <n v="77"/>
  </r>
  <r>
    <x v="54"/>
    <d v="2012-08-01T00:00:00"/>
    <n v="59"/>
  </r>
  <r>
    <x v="54"/>
    <d v="2012-07-01T00:00:00"/>
    <n v="86"/>
  </r>
  <r>
    <x v="54"/>
    <d v="2012-06-01T00:00:00"/>
    <n v="69"/>
  </r>
  <r>
    <x v="54"/>
    <d v="2012-05-01T00:00:00"/>
    <n v="38"/>
  </r>
  <r>
    <x v="54"/>
    <d v="2012-04-01T00:00:00"/>
    <n v="43"/>
  </r>
  <r>
    <x v="54"/>
    <d v="2012-03-01T00:00:00"/>
    <n v="40"/>
  </r>
  <r>
    <x v="54"/>
    <d v="2012-02-01T00:00:00"/>
    <n v="32"/>
  </r>
  <r>
    <x v="54"/>
    <d v="2012-01-01T00:00:00"/>
    <n v="38"/>
  </r>
  <r>
    <x v="54"/>
    <d v="2011-12-01T00:00:00"/>
    <n v="60"/>
  </r>
  <r>
    <x v="54"/>
    <d v="2011-11-01T00:00:00"/>
    <n v="45"/>
  </r>
  <r>
    <x v="54"/>
    <d v="2011-10-01T00:00:00"/>
    <n v="36"/>
  </r>
  <r>
    <x v="54"/>
    <d v="2011-09-01T00:00:00"/>
    <n v="22"/>
  </r>
  <r>
    <x v="54"/>
    <d v="2011-08-01T00:00:00"/>
    <n v="19"/>
  </r>
  <r>
    <x v="54"/>
    <d v="2011-07-01T00:00:00"/>
    <n v="15"/>
  </r>
  <r>
    <x v="54"/>
    <d v="2011-06-01T00:00:00"/>
    <n v="10"/>
  </r>
  <r>
    <x v="54"/>
    <d v="2011-05-01T00:00:00"/>
    <n v="4"/>
  </r>
  <r>
    <x v="54"/>
    <d v="2011-04-01T00:00:00"/>
    <n v="4"/>
  </r>
  <r>
    <x v="54"/>
    <d v="2011-03-01T00:00:00"/>
    <n v="5"/>
  </r>
  <r>
    <x v="54"/>
    <d v="2011-02-01T00:00:00"/>
    <n v="5"/>
  </r>
  <r>
    <x v="54"/>
    <d v="2011-01-01T00:00:00"/>
    <n v="4"/>
  </r>
  <r>
    <x v="54"/>
    <d v="2010-12-01T00:00:00"/>
    <n v="7"/>
  </r>
  <r>
    <x v="54"/>
    <d v="2010-11-01T00:00:00"/>
    <n v="5"/>
  </r>
  <r>
    <x v="54"/>
    <d v="2010-10-01T00:00:00"/>
    <n v="5"/>
  </r>
  <r>
    <x v="54"/>
    <d v="2010-09-01T00:00:00"/>
    <n v="4"/>
  </r>
  <r>
    <x v="54"/>
    <d v="2010-08-01T00:00:00"/>
    <n v="3"/>
  </r>
  <r>
    <x v="54"/>
    <d v="2010-07-01T00:00:00"/>
    <n v="4"/>
  </r>
  <r>
    <x v="54"/>
    <d v="2010-06-01T00:00:00"/>
    <n v="4"/>
  </r>
  <r>
    <x v="54"/>
    <d v="2010-05-01T00:00:00"/>
    <n v="3"/>
  </r>
  <r>
    <x v="54"/>
    <d v="2010-04-01T00:00:00"/>
    <n v="3"/>
  </r>
  <r>
    <x v="54"/>
    <d v="2010-03-01T00:00:00"/>
    <n v="3"/>
  </r>
  <r>
    <x v="54"/>
    <d v="2010-02-01T00:00:00"/>
    <n v="3"/>
  </r>
  <r>
    <x v="54"/>
    <d v="2010-01-01T00:00:00"/>
    <n v="2"/>
  </r>
  <r>
    <x v="54"/>
    <d v="2009-12-01T00:00:00"/>
    <n v="1"/>
  </r>
  <r>
    <x v="54"/>
    <d v="2009-11-01T00:00:00"/>
    <n v="4"/>
  </r>
  <r>
    <x v="54"/>
    <d v="2009-10-01T00:00:00"/>
    <n v="3"/>
  </r>
  <r>
    <x v="54"/>
    <d v="2009-09-01T00:00:00"/>
    <n v="3"/>
  </r>
  <r>
    <x v="54"/>
    <d v="2009-08-01T00:00:00"/>
    <n v="1"/>
  </r>
  <r>
    <x v="54"/>
    <d v="2009-07-01T00:00:00"/>
    <n v="0"/>
  </r>
  <r>
    <x v="54"/>
    <d v="2009-06-01T00:00:00"/>
    <n v="0"/>
  </r>
  <r>
    <x v="54"/>
    <d v="2009-05-01T00:00:00"/>
    <n v="2"/>
  </r>
  <r>
    <x v="54"/>
    <d v="2009-04-01T00:00:00"/>
    <n v="3"/>
  </r>
  <r>
    <x v="54"/>
    <d v="2009-03-01T00:00:00"/>
    <n v="2"/>
  </r>
  <r>
    <x v="54"/>
    <d v="2009-02-01T00:00:00"/>
    <n v="2"/>
  </r>
  <r>
    <x v="54"/>
    <d v="2009-01-01T00:00:00"/>
    <n v="0"/>
  </r>
  <r>
    <x v="55"/>
    <d v="2013-08-01T00:00:00"/>
    <n v="144"/>
  </r>
  <r>
    <x v="55"/>
    <d v="2013-07-01T00:00:00"/>
    <n v="360"/>
  </r>
  <r>
    <x v="55"/>
    <d v="2013-06-01T00:00:00"/>
    <n v="256"/>
  </r>
  <r>
    <x v="55"/>
    <d v="2013-05-01T00:00:00"/>
    <n v="151"/>
  </r>
  <r>
    <x v="55"/>
    <d v="2013-04-01T00:00:00"/>
    <n v="141"/>
  </r>
  <r>
    <x v="55"/>
    <d v="2013-03-01T00:00:00"/>
    <n v="97"/>
  </r>
  <r>
    <x v="55"/>
    <d v="2013-02-01T00:00:00"/>
    <n v="117"/>
  </r>
  <r>
    <x v="55"/>
    <d v="2013-01-01T00:00:00"/>
    <n v="88"/>
  </r>
  <r>
    <x v="55"/>
    <d v="2012-12-01T00:00:00"/>
    <n v="159"/>
  </r>
  <r>
    <x v="55"/>
    <d v="2012-11-01T00:00:00"/>
    <n v="121"/>
  </r>
  <r>
    <x v="55"/>
    <d v="2012-10-01T00:00:00"/>
    <n v="99"/>
  </r>
  <r>
    <x v="55"/>
    <d v="2012-09-01T00:00:00"/>
    <n v="61"/>
  </r>
  <r>
    <x v="55"/>
    <d v="2012-08-01T00:00:00"/>
    <n v="67"/>
  </r>
  <r>
    <x v="55"/>
    <d v="2012-07-01T00:00:00"/>
    <n v="78"/>
  </r>
  <r>
    <x v="55"/>
    <d v="2012-06-01T00:00:00"/>
    <n v="61"/>
  </r>
  <r>
    <x v="55"/>
    <d v="2012-05-01T00:00:00"/>
    <n v="31"/>
  </r>
  <r>
    <x v="55"/>
    <d v="2012-04-01T00:00:00"/>
    <n v="39"/>
  </r>
  <r>
    <x v="55"/>
    <d v="2012-03-01T00:00:00"/>
    <n v="33"/>
  </r>
  <r>
    <x v="55"/>
    <d v="2012-02-01T00:00:00"/>
    <n v="36"/>
  </r>
  <r>
    <x v="55"/>
    <d v="2012-01-01T00:00:00"/>
    <n v="29"/>
  </r>
  <r>
    <x v="55"/>
    <d v="2011-12-01T00:00:00"/>
    <n v="58"/>
  </r>
  <r>
    <x v="55"/>
    <d v="2011-11-01T00:00:00"/>
    <n v="40"/>
  </r>
  <r>
    <x v="55"/>
    <d v="2011-10-01T00:00:00"/>
    <n v="26"/>
  </r>
  <r>
    <x v="55"/>
    <d v="2011-09-01T00:00:00"/>
    <n v="16"/>
  </r>
  <r>
    <x v="55"/>
    <d v="2011-08-01T00:00:00"/>
    <n v="16"/>
  </r>
  <r>
    <x v="55"/>
    <d v="2011-07-01T00:00:00"/>
    <n v="11"/>
  </r>
  <r>
    <x v="55"/>
    <d v="2011-06-01T00:00:00"/>
    <n v="8"/>
  </r>
  <r>
    <x v="55"/>
    <d v="2011-05-01T00:00:00"/>
    <n v="5"/>
  </r>
  <r>
    <x v="55"/>
    <d v="2011-04-01T00:00:00"/>
    <n v="3"/>
  </r>
  <r>
    <x v="55"/>
    <d v="2011-03-01T00:00:00"/>
    <n v="3"/>
  </r>
  <r>
    <x v="55"/>
    <d v="2011-02-01T00:00:00"/>
    <n v="3"/>
  </r>
  <r>
    <x v="55"/>
    <d v="2011-01-01T00:00:00"/>
    <n v="2"/>
  </r>
  <r>
    <x v="55"/>
    <d v="2010-12-01T00:00:00"/>
    <n v="8"/>
  </r>
  <r>
    <x v="55"/>
    <d v="2010-11-01T00:00:00"/>
    <n v="7"/>
  </r>
  <r>
    <x v="55"/>
    <d v="2010-10-01T00:00:00"/>
    <n v="6"/>
  </r>
  <r>
    <x v="55"/>
    <d v="2010-09-01T00:00:00"/>
    <n v="5"/>
  </r>
  <r>
    <x v="55"/>
    <d v="2010-08-01T00:00:00"/>
    <n v="4"/>
  </r>
  <r>
    <x v="55"/>
    <d v="2010-07-01T00:00:00"/>
    <n v="2"/>
  </r>
  <r>
    <x v="55"/>
    <d v="2010-06-01T00:00:00"/>
    <n v="1"/>
  </r>
  <r>
    <x v="55"/>
    <d v="2010-05-01T00:00:00"/>
    <n v="3"/>
  </r>
  <r>
    <x v="55"/>
    <d v="2010-04-01T00:00:00"/>
    <n v="0"/>
  </r>
  <r>
    <x v="55"/>
    <d v="2010-03-01T00:00:00"/>
    <n v="3"/>
  </r>
  <r>
    <x v="55"/>
    <d v="2010-02-01T00:00:00"/>
    <n v="1"/>
  </r>
  <r>
    <x v="55"/>
    <d v="2010-01-01T00:00:00"/>
    <n v="1"/>
  </r>
  <r>
    <x v="55"/>
    <d v="2009-12-01T00:00:00"/>
    <n v="3"/>
  </r>
  <r>
    <x v="55"/>
    <d v="2009-11-01T00:00:00"/>
    <n v="2"/>
  </r>
  <r>
    <x v="55"/>
    <d v="2009-10-01T00:00:00"/>
    <n v="1"/>
  </r>
  <r>
    <x v="55"/>
    <d v="2009-09-01T00:00:00"/>
    <n v="1"/>
  </r>
  <r>
    <x v="55"/>
    <d v="2009-08-01T00:00:00"/>
    <n v="0"/>
  </r>
  <r>
    <x v="55"/>
    <d v="2009-07-01T00:00:00"/>
    <n v="3"/>
  </r>
  <r>
    <x v="55"/>
    <d v="2009-06-01T00:00:00"/>
    <n v="2"/>
  </r>
  <r>
    <x v="55"/>
    <d v="2009-05-01T00:00:00"/>
    <n v="0"/>
  </r>
  <r>
    <x v="55"/>
    <d v="2009-04-01T00:00:00"/>
    <n v="2"/>
  </r>
  <r>
    <x v="55"/>
    <d v="2009-03-01T00:00:00"/>
    <n v="3"/>
  </r>
  <r>
    <x v="55"/>
    <d v="2009-02-01T00:00:00"/>
    <n v="0"/>
  </r>
  <r>
    <x v="55"/>
    <d v="2009-01-01T00:00:00"/>
    <n v="2"/>
  </r>
  <r>
    <x v="56"/>
    <d v="2013-09-01T00:00:00"/>
    <n v="109"/>
  </r>
  <r>
    <x v="56"/>
    <d v="2013-08-01T00:00:00"/>
    <n v="198"/>
  </r>
  <r>
    <x v="56"/>
    <d v="2013-07-01T00:00:00"/>
    <n v="218"/>
  </r>
  <r>
    <x v="56"/>
    <d v="2013-06-01T00:00:00"/>
    <n v="114"/>
  </r>
  <r>
    <x v="56"/>
    <d v="2013-05-01T00:00:00"/>
    <n v="82"/>
  </r>
  <r>
    <x v="56"/>
    <d v="2013-04-01T00:00:00"/>
    <n v="86"/>
  </r>
  <r>
    <x v="56"/>
    <d v="2013-03-01T00:00:00"/>
    <n v="56"/>
  </r>
  <r>
    <x v="56"/>
    <d v="2013-02-01T00:00:00"/>
    <n v="68"/>
  </r>
  <r>
    <x v="56"/>
    <d v="2013-01-01T00:00:00"/>
    <n v="53"/>
  </r>
  <r>
    <x v="56"/>
    <d v="2012-12-01T00:00:00"/>
    <n v="95"/>
  </r>
  <r>
    <x v="56"/>
    <d v="2012-11-01T00:00:00"/>
    <n v="81"/>
  </r>
  <r>
    <x v="56"/>
    <d v="2012-10-01T00:00:00"/>
    <n v="54"/>
  </r>
  <r>
    <x v="56"/>
    <d v="2012-09-01T00:00:00"/>
    <n v="48"/>
  </r>
  <r>
    <x v="56"/>
    <d v="2012-08-01T00:00:00"/>
    <n v="43"/>
  </r>
  <r>
    <x v="56"/>
    <d v="2012-07-01T00:00:00"/>
    <n v="50"/>
  </r>
  <r>
    <x v="56"/>
    <d v="2012-06-01T00:00:00"/>
    <n v="36"/>
  </r>
  <r>
    <x v="56"/>
    <d v="2012-05-01T00:00:00"/>
    <n v="19"/>
  </r>
  <r>
    <x v="56"/>
    <d v="2012-04-01T00:00:00"/>
    <n v="20"/>
  </r>
  <r>
    <x v="56"/>
    <d v="2012-03-01T00:00:00"/>
    <n v="23"/>
  </r>
  <r>
    <x v="56"/>
    <d v="2012-02-01T00:00:00"/>
    <n v="19"/>
  </r>
  <r>
    <x v="56"/>
    <d v="2012-01-01T00:00:00"/>
    <n v="29"/>
  </r>
  <r>
    <x v="56"/>
    <d v="2011-12-01T00:00:00"/>
    <n v="37"/>
  </r>
  <r>
    <x v="56"/>
    <d v="2011-11-01T00:00:00"/>
    <n v="19"/>
  </r>
  <r>
    <x v="56"/>
    <d v="2011-10-01T00:00:00"/>
    <n v="13"/>
  </r>
  <r>
    <x v="56"/>
    <d v="2011-09-01T00:00:00"/>
    <n v="11"/>
  </r>
  <r>
    <x v="56"/>
    <d v="2011-08-01T00:00:00"/>
    <n v="9"/>
  </r>
  <r>
    <x v="56"/>
    <d v="2011-07-01T00:00:00"/>
    <n v="7"/>
  </r>
  <r>
    <x v="56"/>
    <d v="2011-06-01T00:00:00"/>
    <n v="5"/>
  </r>
  <r>
    <x v="56"/>
    <d v="2011-05-01T00:00:00"/>
    <n v="2"/>
  </r>
  <r>
    <x v="56"/>
    <d v="2011-04-01T00:00:00"/>
    <n v="3"/>
  </r>
  <r>
    <x v="56"/>
    <d v="2011-03-01T00:00:00"/>
    <n v="4"/>
  </r>
  <r>
    <x v="56"/>
    <d v="2011-02-01T00:00:00"/>
    <n v="1"/>
  </r>
  <r>
    <x v="56"/>
    <d v="2011-01-01T00:00:00"/>
    <n v="2"/>
  </r>
  <r>
    <x v="56"/>
    <d v="2010-12-01T00:00:00"/>
    <n v="6"/>
  </r>
  <r>
    <x v="56"/>
    <d v="2010-11-01T00:00:00"/>
    <n v="2"/>
  </r>
  <r>
    <x v="56"/>
    <d v="2010-10-01T00:00:00"/>
    <n v="2"/>
  </r>
  <r>
    <x v="56"/>
    <d v="2010-09-01T00:00:00"/>
    <n v="2"/>
  </r>
  <r>
    <x v="56"/>
    <d v="2010-08-01T00:00:00"/>
    <n v="3"/>
  </r>
  <r>
    <x v="56"/>
    <d v="2010-07-01T00:00:00"/>
    <n v="2"/>
  </r>
  <r>
    <x v="56"/>
    <d v="2010-06-01T00:00:00"/>
    <n v="3"/>
  </r>
  <r>
    <x v="56"/>
    <d v="2010-05-01T00:00:00"/>
    <n v="0"/>
  </r>
  <r>
    <x v="56"/>
    <d v="2010-04-01T00:00:00"/>
    <n v="0"/>
  </r>
  <r>
    <x v="56"/>
    <d v="2010-03-01T00:00:00"/>
    <n v="1"/>
  </r>
  <r>
    <x v="56"/>
    <d v="2010-02-01T00:00:00"/>
    <n v="0"/>
  </r>
  <r>
    <x v="56"/>
    <d v="2010-01-01T00:00:00"/>
    <n v="3"/>
  </r>
  <r>
    <x v="56"/>
    <d v="2009-12-01T00:00:00"/>
    <n v="4"/>
  </r>
  <r>
    <x v="56"/>
    <d v="2009-11-01T00:00:00"/>
    <n v="0"/>
  </r>
  <r>
    <x v="56"/>
    <d v="2009-10-01T00:00:00"/>
    <n v="0"/>
  </r>
  <r>
    <x v="56"/>
    <d v="2009-09-01T00:00:00"/>
    <n v="3"/>
  </r>
  <r>
    <x v="56"/>
    <d v="2009-08-01T00:00:00"/>
    <n v="2"/>
  </r>
  <r>
    <x v="56"/>
    <d v="2009-07-01T00:00:00"/>
    <n v="3"/>
  </r>
  <r>
    <x v="56"/>
    <d v="2009-06-01T00:00:00"/>
    <n v="0"/>
  </r>
  <r>
    <x v="56"/>
    <d v="2009-05-01T00:00:00"/>
    <n v="1"/>
  </r>
  <r>
    <x v="56"/>
    <d v="2009-04-01T00:00:00"/>
    <n v="0"/>
  </r>
  <r>
    <x v="56"/>
    <d v="2009-03-01T00:00:00"/>
    <n v="1"/>
  </r>
  <r>
    <x v="56"/>
    <d v="2009-02-01T00:00:00"/>
    <n v="2"/>
  </r>
  <r>
    <x v="56"/>
    <d v="2009-01-01T00:00:00"/>
    <n v="0"/>
  </r>
  <r>
    <x v="57"/>
    <d v="2013-10-01T00:00:00"/>
    <n v="132"/>
  </r>
  <r>
    <x v="57"/>
    <d v="2013-09-01T00:00:00"/>
    <n v="231"/>
  </r>
  <r>
    <x v="57"/>
    <d v="2013-08-01T00:00:00"/>
    <n v="192"/>
  </r>
  <r>
    <x v="57"/>
    <d v="2013-07-01T00:00:00"/>
    <n v="158"/>
  </r>
  <r>
    <x v="57"/>
    <d v="2013-06-01T00:00:00"/>
    <n v="97"/>
  </r>
  <r>
    <x v="57"/>
    <d v="2013-05-01T00:00:00"/>
    <n v="76"/>
  </r>
  <r>
    <x v="57"/>
    <d v="2013-04-01T00:00:00"/>
    <n v="80"/>
  </r>
  <r>
    <x v="57"/>
    <d v="2013-03-01T00:00:00"/>
    <n v="54"/>
  </r>
  <r>
    <x v="57"/>
    <d v="2013-02-01T00:00:00"/>
    <n v="65"/>
  </r>
  <r>
    <x v="57"/>
    <d v="2013-01-01T00:00:00"/>
    <n v="50"/>
  </r>
  <r>
    <x v="57"/>
    <d v="2012-12-01T00:00:00"/>
    <n v="104"/>
  </r>
  <r>
    <x v="57"/>
    <d v="2012-11-01T00:00:00"/>
    <n v="68"/>
  </r>
  <r>
    <x v="57"/>
    <d v="2012-10-01T00:00:00"/>
    <n v="65"/>
  </r>
  <r>
    <x v="57"/>
    <d v="2012-09-01T00:00:00"/>
    <n v="45"/>
  </r>
  <r>
    <x v="57"/>
    <d v="2012-08-01T00:00:00"/>
    <n v="42"/>
  </r>
  <r>
    <x v="57"/>
    <d v="2012-07-01T00:00:00"/>
    <n v="44"/>
  </r>
  <r>
    <x v="57"/>
    <d v="2012-06-01T00:00:00"/>
    <n v="33"/>
  </r>
  <r>
    <x v="57"/>
    <d v="2012-05-01T00:00:00"/>
    <n v="20"/>
  </r>
  <r>
    <x v="57"/>
    <d v="2012-04-01T00:00:00"/>
    <n v="24"/>
  </r>
  <r>
    <x v="57"/>
    <d v="2012-03-01T00:00:00"/>
    <n v="21"/>
  </r>
  <r>
    <x v="57"/>
    <d v="2012-02-01T00:00:00"/>
    <n v="27"/>
  </r>
  <r>
    <x v="57"/>
    <d v="2012-01-01T00:00:00"/>
    <n v="32"/>
  </r>
  <r>
    <x v="57"/>
    <d v="2011-12-01T00:00:00"/>
    <n v="31"/>
  </r>
  <r>
    <x v="57"/>
    <d v="2011-11-01T00:00:00"/>
    <n v="18"/>
  </r>
  <r>
    <x v="57"/>
    <d v="2011-10-01T00:00:00"/>
    <n v="12"/>
  </r>
  <r>
    <x v="57"/>
    <d v="2011-09-01T00:00:00"/>
    <n v="7"/>
  </r>
  <r>
    <x v="57"/>
    <d v="2011-08-01T00:00:00"/>
    <n v="6"/>
  </r>
  <r>
    <x v="57"/>
    <d v="2011-07-01T00:00:00"/>
    <n v="6"/>
  </r>
  <r>
    <x v="57"/>
    <d v="2011-06-01T00:00:00"/>
    <n v="2"/>
  </r>
  <r>
    <x v="57"/>
    <d v="2011-05-01T00:00:00"/>
    <n v="2"/>
  </r>
  <r>
    <x v="57"/>
    <d v="2011-04-01T00:00:00"/>
    <n v="1"/>
  </r>
  <r>
    <x v="57"/>
    <d v="2011-03-01T00:00:00"/>
    <n v="3"/>
  </r>
  <r>
    <x v="57"/>
    <d v="2011-02-01T00:00:00"/>
    <n v="1"/>
  </r>
  <r>
    <x v="57"/>
    <d v="2011-01-01T00:00:00"/>
    <n v="3"/>
  </r>
  <r>
    <x v="57"/>
    <d v="2010-12-01T00:00:00"/>
    <n v="2"/>
  </r>
  <r>
    <x v="57"/>
    <d v="2010-11-01T00:00:00"/>
    <n v="5"/>
  </r>
  <r>
    <x v="57"/>
    <d v="2010-10-01T00:00:00"/>
    <n v="3"/>
  </r>
  <r>
    <x v="57"/>
    <d v="2010-09-01T00:00:00"/>
    <n v="3"/>
  </r>
  <r>
    <x v="57"/>
    <d v="2010-08-01T00:00:00"/>
    <n v="2"/>
  </r>
  <r>
    <x v="57"/>
    <d v="2010-07-01T00:00:00"/>
    <n v="1"/>
  </r>
  <r>
    <x v="57"/>
    <d v="2010-06-01T00:00:00"/>
    <n v="1"/>
  </r>
  <r>
    <x v="57"/>
    <d v="2010-05-01T00:00:00"/>
    <n v="2"/>
  </r>
  <r>
    <x v="57"/>
    <d v="2010-04-01T00:00:00"/>
    <n v="2"/>
  </r>
  <r>
    <x v="57"/>
    <d v="2010-03-01T00:00:00"/>
    <n v="1"/>
  </r>
  <r>
    <x v="57"/>
    <d v="2010-02-01T00:00:00"/>
    <n v="1"/>
  </r>
  <r>
    <x v="57"/>
    <d v="2010-01-01T00:00:00"/>
    <n v="3"/>
  </r>
  <r>
    <x v="57"/>
    <d v="2009-12-01T00:00:00"/>
    <n v="4"/>
  </r>
  <r>
    <x v="57"/>
    <d v="2009-11-01T00:00:00"/>
    <n v="2"/>
  </r>
  <r>
    <x v="57"/>
    <d v="2009-10-01T00:00:00"/>
    <n v="2"/>
  </r>
  <r>
    <x v="57"/>
    <d v="2009-09-01T00:00:00"/>
    <n v="0"/>
  </r>
  <r>
    <x v="57"/>
    <d v="2009-08-01T00:00:00"/>
    <n v="1"/>
  </r>
  <r>
    <x v="57"/>
    <d v="2009-07-01T00:00:00"/>
    <n v="3"/>
  </r>
  <r>
    <x v="57"/>
    <d v="2009-06-01T00:00:00"/>
    <n v="1"/>
  </r>
  <r>
    <x v="57"/>
    <d v="2009-05-01T00:00:00"/>
    <n v="2"/>
  </r>
  <r>
    <x v="57"/>
    <d v="2009-04-01T00:00:00"/>
    <n v="2"/>
  </r>
  <r>
    <x v="57"/>
    <d v="2009-03-01T00:00:00"/>
    <n v="2"/>
  </r>
  <r>
    <x v="57"/>
    <d v="2009-02-01T00:00:00"/>
    <n v="2"/>
  </r>
  <r>
    <x v="57"/>
    <d v="2009-01-01T00:00:00"/>
    <n v="3"/>
  </r>
  <r>
    <x v="58"/>
    <d v="2013-11-01T00:00:00"/>
    <n v="137"/>
  </r>
  <r>
    <x v="58"/>
    <d v="2013-10-01T00:00:00"/>
    <n v="257"/>
  </r>
  <r>
    <x v="58"/>
    <d v="2013-09-01T00:00:00"/>
    <n v="202"/>
  </r>
  <r>
    <x v="58"/>
    <d v="2013-08-01T00:00:00"/>
    <n v="123"/>
  </r>
  <r>
    <x v="58"/>
    <d v="2013-07-01T00:00:00"/>
    <n v="120"/>
  </r>
  <r>
    <x v="58"/>
    <d v="2013-06-01T00:00:00"/>
    <n v="84"/>
  </r>
  <r>
    <x v="58"/>
    <d v="2013-05-01T00:00:00"/>
    <n v="66"/>
  </r>
  <r>
    <x v="58"/>
    <d v="2013-04-01T00:00:00"/>
    <n v="67"/>
  </r>
  <r>
    <x v="58"/>
    <d v="2013-03-01T00:00:00"/>
    <n v="44"/>
  </r>
  <r>
    <x v="58"/>
    <d v="2013-02-01T00:00:00"/>
    <n v="54"/>
  </r>
  <r>
    <x v="58"/>
    <d v="2013-01-01T00:00:00"/>
    <n v="37"/>
  </r>
  <r>
    <x v="58"/>
    <d v="2012-12-01T00:00:00"/>
    <n v="78"/>
  </r>
  <r>
    <x v="58"/>
    <d v="2012-11-01T00:00:00"/>
    <n v="76"/>
  </r>
  <r>
    <x v="58"/>
    <d v="2012-10-01T00:00:00"/>
    <n v="58"/>
  </r>
  <r>
    <x v="58"/>
    <d v="2012-09-01T00:00:00"/>
    <n v="40"/>
  </r>
  <r>
    <x v="58"/>
    <d v="2012-08-01T00:00:00"/>
    <n v="35"/>
  </r>
  <r>
    <x v="58"/>
    <d v="2012-07-01T00:00:00"/>
    <n v="41"/>
  </r>
  <r>
    <x v="58"/>
    <d v="2012-06-01T00:00:00"/>
    <n v="27"/>
  </r>
  <r>
    <x v="58"/>
    <d v="2012-05-01T00:00:00"/>
    <n v="19"/>
  </r>
  <r>
    <x v="58"/>
    <d v="2012-04-01T00:00:00"/>
    <n v="22"/>
  </r>
  <r>
    <x v="58"/>
    <d v="2012-03-01T00:00:00"/>
    <n v="25"/>
  </r>
  <r>
    <x v="58"/>
    <d v="2012-02-01T00:00:00"/>
    <n v="29"/>
  </r>
  <r>
    <x v="58"/>
    <d v="2012-01-01T00:00:00"/>
    <n v="25"/>
  </r>
  <r>
    <x v="58"/>
    <d v="2011-12-01T00:00:00"/>
    <n v="21"/>
  </r>
  <r>
    <x v="58"/>
    <d v="2011-11-01T00:00:00"/>
    <n v="13"/>
  </r>
  <r>
    <x v="58"/>
    <d v="2011-10-01T00:00:00"/>
    <n v="9"/>
  </r>
  <r>
    <x v="58"/>
    <d v="2011-09-01T00:00:00"/>
    <n v="5"/>
  </r>
  <r>
    <x v="58"/>
    <d v="2011-08-01T00:00:00"/>
    <n v="4"/>
  </r>
  <r>
    <x v="58"/>
    <d v="2011-07-01T00:00:00"/>
    <n v="5"/>
  </r>
  <r>
    <x v="58"/>
    <d v="2011-06-01T00:00:00"/>
    <n v="3"/>
  </r>
  <r>
    <x v="58"/>
    <d v="2011-05-01T00:00:00"/>
    <n v="3"/>
  </r>
  <r>
    <x v="58"/>
    <d v="2011-04-01T00:00:00"/>
    <n v="3"/>
  </r>
  <r>
    <x v="58"/>
    <d v="2011-03-01T00:00:00"/>
    <n v="0"/>
  </r>
  <r>
    <x v="58"/>
    <d v="2011-02-01T00:00:00"/>
    <n v="2"/>
  </r>
  <r>
    <x v="58"/>
    <d v="2011-01-01T00:00:00"/>
    <n v="2"/>
  </r>
  <r>
    <x v="58"/>
    <d v="2010-12-01T00:00:00"/>
    <n v="4"/>
  </r>
  <r>
    <x v="58"/>
    <d v="2010-11-01T00:00:00"/>
    <n v="1"/>
  </r>
  <r>
    <x v="58"/>
    <d v="2010-10-01T00:00:00"/>
    <n v="1"/>
  </r>
  <r>
    <x v="58"/>
    <d v="2010-09-01T00:00:00"/>
    <n v="2"/>
  </r>
  <r>
    <x v="58"/>
    <d v="2010-08-01T00:00:00"/>
    <n v="2"/>
  </r>
  <r>
    <x v="58"/>
    <d v="2010-07-01T00:00:00"/>
    <n v="0"/>
  </r>
  <r>
    <x v="58"/>
    <d v="2010-06-01T00:00:00"/>
    <n v="3"/>
  </r>
  <r>
    <x v="58"/>
    <d v="2010-05-01T00:00:00"/>
    <n v="3"/>
  </r>
  <r>
    <x v="58"/>
    <d v="2010-04-01T00:00:00"/>
    <n v="0"/>
  </r>
  <r>
    <x v="58"/>
    <d v="2010-03-01T00:00:00"/>
    <n v="0"/>
  </r>
  <r>
    <x v="58"/>
    <d v="2010-02-01T00:00:00"/>
    <n v="2"/>
  </r>
  <r>
    <x v="58"/>
    <d v="2010-01-01T00:00:00"/>
    <n v="3"/>
  </r>
  <r>
    <x v="58"/>
    <d v="2009-12-01T00:00:00"/>
    <n v="1"/>
  </r>
  <r>
    <x v="58"/>
    <d v="2009-11-01T00:00:00"/>
    <n v="1"/>
  </r>
  <r>
    <x v="58"/>
    <d v="2009-10-01T00:00:00"/>
    <n v="3"/>
  </r>
  <r>
    <x v="58"/>
    <d v="2009-09-01T00:00:00"/>
    <n v="2"/>
  </r>
  <r>
    <x v="58"/>
    <d v="2009-08-01T00:00:00"/>
    <n v="0"/>
  </r>
  <r>
    <x v="58"/>
    <d v="2009-07-01T00:00:00"/>
    <n v="0"/>
  </r>
  <r>
    <x v="58"/>
    <d v="2009-06-01T00:00:00"/>
    <n v="0"/>
  </r>
  <r>
    <x v="58"/>
    <d v="2009-05-01T00:00:00"/>
    <n v="3"/>
  </r>
  <r>
    <x v="58"/>
    <d v="2009-04-01T00:00:00"/>
    <n v="0"/>
  </r>
  <r>
    <x v="58"/>
    <d v="2009-03-01T00:00:00"/>
    <n v="2"/>
  </r>
  <r>
    <x v="58"/>
    <d v="2009-02-01T00:00:00"/>
    <n v="2"/>
  </r>
  <r>
    <x v="58"/>
    <d v="2009-01-01T00:00:00"/>
    <n v="2"/>
  </r>
  <r>
    <x v="59"/>
    <d v="2013-12-01T00:00:00"/>
    <n v="199"/>
  </r>
  <r>
    <x v="59"/>
    <d v="2013-11-01T00:00:00"/>
    <n v="300"/>
  </r>
  <r>
    <x v="59"/>
    <d v="2013-10-01T00:00:00"/>
    <n v="246"/>
  </r>
  <r>
    <x v="59"/>
    <d v="2013-09-01T00:00:00"/>
    <n v="143"/>
  </r>
  <r>
    <x v="59"/>
    <d v="2013-08-01T00:00:00"/>
    <n v="104"/>
  </r>
  <r>
    <x v="59"/>
    <d v="2013-07-01T00:00:00"/>
    <n v="114"/>
  </r>
  <r>
    <x v="59"/>
    <d v="2013-06-01T00:00:00"/>
    <n v="79"/>
  </r>
  <r>
    <x v="59"/>
    <d v="2013-05-01T00:00:00"/>
    <n v="58"/>
  </r>
  <r>
    <x v="59"/>
    <d v="2013-04-01T00:00:00"/>
    <n v="61"/>
  </r>
  <r>
    <x v="59"/>
    <d v="2013-03-01T00:00:00"/>
    <n v="41"/>
  </r>
  <r>
    <x v="59"/>
    <d v="2013-02-01T00:00:00"/>
    <n v="46"/>
  </r>
  <r>
    <x v="59"/>
    <d v="2013-01-01T00:00:00"/>
    <n v="45"/>
  </r>
  <r>
    <x v="59"/>
    <d v="2012-12-01T00:00:00"/>
    <n v="98"/>
  </r>
  <r>
    <x v="59"/>
    <d v="2012-11-01T00:00:00"/>
    <n v="79"/>
  </r>
  <r>
    <x v="59"/>
    <d v="2012-10-01T00:00:00"/>
    <n v="55"/>
  </r>
  <r>
    <x v="59"/>
    <d v="2012-09-01T00:00:00"/>
    <n v="40"/>
  </r>
  <r>
    <x v="59"/>
    <d v="2012-08-01T00:00:00"/>
    <n v="35"/>
  </r>
  <r>
    <x v="59"/>
    <d v="2012-07-01T00:00:00"/>
    <n v="35"/>
  </r>
  <r>
    <x v="59"/>
    <d v="2012-06-01T00:00:00"/>
    <n v="33"/>
  </r>
  <r>
    <x v="59"/>
    <d v="2012-05-01T00:00:00"/>
    <n v="17"/>
  </r>
  <r>
    <x v="59"/>
    <d v="2012-04-01T00:00:00"/>
    <n v="29"/>
  </r>
  <r>
    <x v="59"/>
    <d v="2012-03-01T00:00:00"/>
    <n v="32"/>
  </r>
  <r>
    <x v="59"/>
    <d v="2012-02-01T00:00:00"/>
    <n v="28"/>
  </r>
  <r>
    <x v="59"/>
    <d v="2012-01-01T00:00:00"/>
    <n v="23"/>
  </r>
  <r>
    <x v="59"/>
    <d v="2011-12-01T00:00:00"/>
    <n v="17"/>
  </r>
  <r>
    <x v="59"/>
    <d v="2011-11-01T00:00:00"/>
    <n v="10"/>
  </r>
  <r>
    <x v="59"/>
    <d v="2011-10-01T00:00:00"/>
    <n v="9"/>
  </r>
  <r>
    <x v="59"/>
    <d v="2011-09-01T00:00:00"/>
    <n v="3"/>
  </r>
  <r>
    <x v="59"/>
    <d v="2011-08-01T00:00:00"/>
    <n v="6"/>
  </r>
  <r>
    <x v="59"/>
    <d v="2011-07-01T00:00:00"/>
    <n v="5"/>
  </r>
  <r>
    <x v="59"/>
    <d v="2011-06-01T00:00:00"/>
    <n v="3"/>
  </r>
  <r>
    <x v="59"/>
    <d v="2011-05-01T00:00:00"/>
    <n v="1"/>
  </r>
  <r>
    <x v="59"/>
    <d v="2011-04-01T00:00:00"/>
    <n v="3"/>
  </r>
  <r>
    <x v="59"/>
    <d v="2011-03-01T00:00:00"/>
    <n v="1"/>
  </r>
  <r>
    <x v="59"/>
    <d v="2011-02-01T00:00:00"/>
    <n v="0"/>
  </r>
  <r>
    <x v="59"/>
    <d v="2011-01-01T00:00:00"/>
    <n v="3"/>
  </r>
  <r>
    <x v="59"/>
    <d v="2010-12-01T00:00:00"/>
    <n v="2"/>
  </r>
  <r>
    <x v="59"/>
    <d v="2010-11-01T00:00:00"/>
    <n v="2"/>
  </r>
  <r>
    <x v="59"/>
    <d v="2010-10-01T00:00:00"/>
    <n v="4"/>
  </r>
  <r>
    <x v="59"/>
    <d v="2010-09-01T00:00:00"/>
    <n v="0"/>
  </r>
  <r>
    <x v="59"/>
    <d v="2010-08-01T00:00:00"/>
    <n v="3"/>
  </r>
  <r>
    <x v="59"/>
    <d v="2010-07-01T00:00:00"/>
    <n v="3"/>
  </r>
  <r>
    <x v="59"/>
    <d v="2010-06-01T00:00:00"/>
    <n v="3"/>
  </r>
  <r>
    <x v="59"/>
    <d v="2010-05-01T00:00:00"/>
    <n v="3"/>
  </r>
  <r>
    <x v="59"/>
    <d v="2010-04-01T00:00:00"/>
    <n v="2"/>
  </r>
  <r>
    <x v="59"/>
    <d v="2010-03-01T00:00:00"/>
    <n v="3"/>
  </r>
  <r>
    <x v="59"/>
    <d v="2010-02-01T00:00:00"/>
    <n v="2"/>
  </r>
  <r>
    <x v="59"/>
    <d v="2010-01-01T00:00:00"/>
    <n v="2"/>
  </r>
  <r>
    <x v="59"/>
    <d v="2009-12-01T00:00:00"/>
    <n v="1"/>
  </r>
  <r>
    <x v="59"/>
    <d v="2009-11-01T00:00:00"/>
    <n v="3"/>
  </r>
  <r>
    <x v="59"/>
    <d v="2009-10-01T00:00:00"/>
    <n v="1"/>
  </r>
  <r>
    <x v="59"/>
    <d v="2009-09-01T00:00:00"/>
    <n v="0"/>
  </r>
  <r>
    <x v="59"/>
    <d v="2009-08-01T00:00:00"/>
    <n v="1"/>
  </r>
  <r>
    <x v="59"/>
    <d v="2009-07-01T00:00:00"/>
    <n v="0"/>
  </r>
  <r>
    <x v="59"/>
    <d v="2009-06-01T00:00:00"/>
    <n v="2"/>
  </r>
  <r>
    <x v="59"/>
    <d v="2009-05-01T00:00:00"/>
    <n v="0"/>
  </r>
  <r>
    <x v="59"/>
    <d v="2009-04-01T00:00:00"/>
    <n v="0"/>
  </r>
  <r>
    <x v="59"/>
    <d v="2009-03-01T00:00:00"/>
    <n v="3"/>
  </r>
  <r>
    <x v="59"/>
    <d v="2009-02-01T00:00:00"/>
    <n v="2"/>
  </r>
  <r>
    <x v="59"/>
    <d v="2009-01-01T00:00:00"/>
    <n v="1"/>
  </r>
  <r>
    <x v="60"/>
    <d v="2014-01-01T00:00:00"/>
    <n v="148"/>
  </r>
  <r>
    <x v="60"/>
    <d v="2013-12-01T00:00:00"/>
    <n v="430"/>
  </r>
  <r>
    <x v="60"/>
    <d v="2013-11-01T00:00:00"/>
    <n v="290"/>
  </r>
  <r>
    <x v="60"/>
    <d v="2013-10-01T00:00:00"/>
    <n v="174"/>
  </r>
  <r>
    <x v="60"/>
    <d v="2013-09-01T00:00:00"/>
    <n v="122"/>
  </r>
  <r>
    <x v="60"/>
    <d v="2013-08-01T00:00:00"/>
    <n v="99"/>
  </r>
  <r>
    <x v="60"/>
    <d v="2013-07-01T00:00:00"/>
    <n v="104"/>
  </r>
  <r>
    <x v="60"/>
    <d v="2013-06-01T00:00:00"/>
    <n v="71"/>
  </r>
  <r>
    <x v="60"/>
    <d v="2013-05-01T00:00:00"/>
    <n v="57"/>
  </r>
  <r>
    <x v="60"/>
    <d v="2013-04-01T00:00:00"/>
    <n v="55"/>
  </r>
  <r>
    <x v="60"/>
    <d v="2013-03-01T00:00:00"/>
    <n v="34"/>
  </r>
  <r>
    <x v="60"/>
    <d v="2013-02-01T00:00:00"/>
    <n v="52"/>
  </r>
  <r>
    <x v="60"/>
    <d v="2013-01-01T00:00:00"/>
    <n v="46"/>
  </r>
  <r>
    <x v="60"/>
    <d v="2012-12-01T00:00:00"/>
    <n v="98"/>
  </r>
  <r>
    <x v="60"/>
    <d v="2012-11-01T00:00:00"/>
    <n v="73"/>
  </r>
  <r>
    <x v="60"/>
    <d v="2012-10-01T00:00:00"/>
    <n v="51"/>
  </r>
  <r>
    <x v="60"/>
    <d v="2012-09-01T00:00:00"/>
    <n v="39"/>
  </r>
  <r>
    <x v="60"/>
    <d v="2012-08-01T00:00:00"/>
    <n v="28"/>
  </r>
  <r>
    <x v="60"/>
    <d v="2012-07-01T00:00:00"/>
    <n v="42"/>
  </r>
  <r>
    <x v="60"/>
    <d v="2012-06-01T00:00:00"/>
    <n v="28"/>
  </r>
  <r>
    <x v="60"/>
    <d v="2012-05-01T00:00:00"/>
    <n v="25"/>
  </r>
  <r>
    <x v="60"/>
    <d v="2012-04-01T00:00:00"/>
    <n v="34"/>
  </r>
  <r>
    <x v="60"/>
    <d v="2012-03-01T00:00:00"/>
    <n v="27"/>
  </r>
  <r>
    <x v="60"/>
    <d v="2012-02-01T00:00:00"/>
    <n v="25"/>
  </r>
  <r>
    <x v="60"/>
    <d v="2012-01-01T00:00:00"/>
    <n v="21"/>
  </r>
  <r>
    <x v="60"/>
    <d v="2011-12-01T00:00:00"/>
    <n v="15"/>
  </r>
  <r>
    <x v="60"/>
    <d v="2011-11-01T00:00:00"/>
    <n v="9"/>
  </r>
  <r>
    <x v="60"/>
    <d v="2011-10-01T00:00:00"/>
    <n v="8"/>
  </r>
  <r>
    <x v="60"/>
    <d v="2011-09-01T00:00:00"/>
    <n v="5"/>
  </r>
  <r>
    <x v="60"/>
    <d v="2011-08-01T00:00:00"/>
    <n v="5"/>
  </r>
  <r>
    <x v="60"/>
    <d v="2011-07-01T00:00:00"/>
    <n v="4"/>
  </r>
  <r>
    <x v="60"/>
    <d v="2011-06-01T00:00:00"/>
    <n v="3"/>
  </r>
  <r>
    <x v="60"/>
    <d v="2011-05-01T00:00:00"/>
    <n v="3"/>
  </r>
  <r>
    <x v="60"/>
    <d v="2011-04-01T00:00:00"/>
    <n v="1"/>
  </r>
  <r>
    <x v="60"/>
    <d v="2011-03-01T00:00:00"/>
    <n v="1"/>
  </r>
  <r>
    <x v="60"/>
    <d v="2011-02-01T00:00:00"/>
    <n v="1"/>
  </r>
  <r>
    <x v="60"/>
    <d v="2011-01-01T00:00:00"/>
    <n v="3"/>
  </r>
  <r>
    <x v="60"/>
    <d v="2010-12-01T00:00:00"/>
    <n v="3"/>
  </r>
  <r>
    <x v="60"/>
    <d v="2010-11-01T00:00:00"/>
    <n v="2"/>
  </r>
  <r>
    <x v="60"/>
    <d v="2010-10-01T00:00:00"/>
    <n v="1"/>
  </r>
  <r>
    <x v="60"/>
    <d v="2010-09-01T00:00:00"/>
    <n v="1"/>
  </r>
  <r>
    <x v="60"/>
    <d v="2010-08-01T00:00:00"/>
    <n v="0"/>
  </r>
  <r>
    <x v="60"/>
    <d v="2010-07-01T00:00:00"/>
    <n v="0"/>
  </r>
  <r>
    <x v="60"/>
    <d v="2010-06-01T00:00:00"/>
    <n v="3"/>
  </r>
  <r>
    <x v="60"/>
    <d v="2010-05-01T00:00:00"/>
    <n v="3"/>
  </r>
  <r>
    <x v="60"/>
    <d v="2010-04-01T00:00:00"/>
    <n v="1"/>
  </r>
  <r>
    <x v="60"/>
    <d v="2010-03-01T00:00:00"/>
    <n v="3"/>
  </r>
  <r>
    <x v="60"/>
    <d v="2010-02-01T00:00:00"/>
    <n v="1"/>
  </r>
  <r>
    <x v="60"/>
    <d v="2010-01-01T00:00:00"/>
    <n v="1"/>
  </r>
  <r>
    <x v="60"/>
    <d v="2009-12-01T00:00:00"/>
    <n v="2"/>
  </r>
  <r>
    <x v="60"/>
    <d v="2009-11-01T00:00:00"/>
    <n v="0"/>
  </r>
  <r>
    <x v="60"/>
    <d v="2009-10-01T00:00:00"/>
    <n v="0"/>
  </r>
  <r>
    <x v="60"/>
    <d v="2009-09-01T00:00:00"/>
    <n v="0"/>
  </r>
  <r>
    <x v="60"/>
    <d v="2009-08-01T00:00:00"/>
    <n v="2"/>
  </r>
  <r>
    <x v="60"/>
    <d v="2009-07-01T00:00:00"/>
    <n v="3"/>
  </r>
  <r>
    <x v="60"/>
    <d v="2009-06-01T00:00:00"/>
    <n v="2"/>
  </r>
  <r>
    <x v="60"/>
    <d v="2009-05-01T00:00:00"/>
    <n v="0"/>
  </r>
  <r>
    <x v="60"/>
    <d v="2009-04-01T00:00:00"/>
    <n v="2"/>
  </r>
  <r>
    <x v="60"/>
    <d v="2009-03-01T00:00:00"/>
    <n v="0"/>
  </r>
  <r>
    <x v="60"/>
    <d v="2009-02-01T00:00:00"/>
    <n v="1"/>
  </r>
  <r>
    <x v="60"/>
    <d v="2009-01-01T00:00:00"/>
    <n v="0"/>
  </r>
  <r>
    <x v="61"/>
    <d v="2014-02-01T00:00:00"/>
    <n v="131"/>
  </r>
  <r>
    <x v="61"/>
    <d v="2014-01-01T00:00:00"/>
    <n v="247"/>
  </r>
  <r>
    <x v="61"/>
    <d v="2013-12-01T00:00:00"/>
    <n v="347"/>
  </r>
  <r>
    <x v="61"/>
    <d v="2013-11-01T00:00:00"/>
    <n v="176"/>
  </r>
  <r>
    <x v="61"/>
    <d v="2013-10-01T00:00:00"/>
    <n v="127"/>
  </r>
  <r>
    <x v="61"/>
    <d v="2013-09-01T00:00:00"/>
    <n v="97"/>
  </r>
  <r>
    <x v="61"/>
    <d v="2013-08-01T00:00:00"/>
    <n v="78"/>
  </r>
  <r>
    <x v="61"/>
    <d v="2013-07-01T00:00:00"/>
    <n v="84"/>
  </r>
  <r>
    <x v="61"/>
    <d v="2013-06-01T00:00:00"/>
    <n v="59"/>
  </r>
  <r>
    <x v="61"/>
    <d v="2013-05-01T00:00:00"/>
    <n v="45"/>
  </r>
  <r>
    <x v="61"/>
    <d v="2013-04-01T00:00:00"/>
    <n v="40"/>
  </r>
  <r>
    <x v="61"/>
    <d v="2013-03-01T00:00:00"/>
    <n v="34"/>
  </r>
  <r>
    <x v="61"/>
    <d v="2013-02-01T00:00:00"/>
    <n v="47"/>
  </r>
  <r>
    <x v="61"/>
    <d v="2013-01-01T00:00:00"/>
    <n v="44"/>
  </r>
  <r>
    <x v="61"/>
    <d v="2012-12-01T00:00:00"/>
    <n v="81"/>
  </r>
  <r>
    <x v="61"/>
    <d v="2012-11-01T00:00:00"/>
    <n v="58"/>
  </r>
  <r>
    <x v="61"/>
    <d v="2012-10-01T00:00:00"/>
    <n v="42"/>
  </r>
  <r>
    <x v="61"/>
    <d v="2012-09-01T00:00:00"/>
    <n v="28"/>
  </r>
  <r>
    <x v="61"/>
    <d v="2012-08-01T00:00:00"/>
    <n v="30"/>
  </r>
  <r>
    <x v="61"/>
    <d v="2012-07-01T00:00:00"/>
    <n v="32"/>
  </r>
  <r>
    <x v="61"/>
    <d v="2012-06-01T00:00:00"/>
    <n v="35"/>
  </r>
  <r>
    <x v="61"/>
    <d v="2012-05-01T00:00:00"/>
    <n v="23"/>
  </r>
  <r>
    <x v="61"/>
    <d v="2012-04-01T00:00:00"/>
    <n v="24"/>
  </r>
  <r>
    <x v="61"/>
    <d v="2012-03-01T00:00:00"/>
    <n v="21"/>
  </r>
  <r>
    <x v="61"/>
    <d v="2012-02-01T00:00:00"/>
    <n v="19"/>
  </r>
  <r>
    <x v="61"/>
    <d v="2012-01-01T00:00:00"/>
    <n v="12"/>
  </r>
  <r>
    <x v="61"/>
    <d v="2011-12-01T00:00:00"/>
    <n v="10"/>
  </r>
  <r>
    <x v="61"/>
    <d v="2011-11-01T00:00:00"/>
    <n v="6"/>
  </r>
  <r>
    <x v="61"/>
    <d v="2011-10-01T00:00:00"/>
    <n v="5"/>
  </r>
  <r>
    <x v="61"/>
    <d v="2011-09-01T00:00:00"/>
    <n v="5"/>
  </r>
  <r>
    <x v="61"/>
    <d v="2011-08-01T00:00:00"/>
    <n v="3"/>
  </r>
  <r>
    <x v="61"/>
    <d v="2011-07-01T00:00:00"/>
    <n v="3"/>
  </r>
  <r>
    <x v="61"/>
    <d v="2011-06-01T00:00:00"/>
    <n v="3"/>
  </r>
  <r>
    <x v="61"/>
    <d v="2011-05-01T00:00:00"/>
    <n v="2"/>
  </r>
  <r>
    <x v="61"/>
    <d v="2011-04-01T00:00:00"/>
    <n v="0"/>
  </r>
  <r>
    <x v="61"/>
    <d v="2011-03-01T00:00:00"/>
    <n v="2"/>
  </r>
  <r>
    <x v="61"/>
    <d v="2011-02-01T00:00:00"/>
    <n v="2"/>
  </r>
  <r>
    <x v="61"/>
    <d v="2011-01-01T00:00:00"/>
    <n v="1"/>
  </r>
  <r>
    <x v="61"/>
    <d v="2010-12-01T00:00:00"/>
    <n v="4"/>
  </r>
  <r>
    <x v="61"/>
    <d v="2010-11-01T00:00:00"/>
    <n v="3"/>
  </r>
  <r>
    <x v="61"/>
    <d v="2010-10-01T00:00:00"/>
    <n v="0"/>
  </r>
  <r>
    <x v="61"/>
    <d v="2010-09-01T00:00:00"/>
    <n v="2"/>
  </r>
  <r>
    <x v="61"/>
    <d v="2010-08-01T00:00:00"/>
    <n v="2"/>
  </r>
  <r>
    <x v="61"/>
    <d v="2010-07-01T00:00:00"/>
    <n v="2"/>
  </r>
  <r>
    <x v="61"/>
    <d v="2010-06-01T00:00:00"/>
    <n v="1"/>
  </r>
  <r>
    <x v="61"/>
    <d v="2010-05-01T00:00:00"/>
    <n v="1"/>
  </r>
  <r>
    <x v="61"/>
    <d v="2010-04-01T00:00:00"/>
    <n v="0"/>
  </r>
  <r>
    <x v="61"/>
    <d v="2010-03-01T00:00:00"/>
    <n v="1"/>
  </r>
  <r>
    <x v="61"/>
    <d v="2010-02-01T00:00:00"/>
    <n v="2"/>
  </r>
  <r>
    <x v="61"/>
    <d v="2010-01-01T00:00:00"/>
    <n v="2"/>
  </r>
  <r>
    <x v="61"/>
    <d v="2009-12-01T00:00:00"/>
    <n v="3"/>
  </r>
  <r>
    <x v="61"/>
    <d v="2009-11-01T00:00:00"/>
    <n v="2"/>
  </r>
  <r>
    <x v="61"/>
    <d v="2009-10-01T00:00:00"/>
    <n v="3"/>
  </r>
  <r>
    <x v="61"/>
    <d v="2009-09-01T00:00:00"/>
    <n v="1"/>
  </r>
  <r>
    <x v="61"/>
    <d v="2009-08-01T00:00:00"/>
    <n v="0"/>
  </r>
  <r>
    <x v="61"/>
    <d v="2009-07-01T00:00:00"/>
    <n v="3"/>
  </r>
  <r>
    <x v="61"/>
    <d v="2009-06-01T00:00:00"/>
    <n v="3"/>
  </r>
  <r>
    <x v="61"/>
    <d v="2009-05-01T00:00:00"/>
    <n v="2"/>
  </r>
  <r>
    <x v="61"/>
    <d v="2009-04-01T00:00:00"/>
    <n v="2"/>
  </r>
  <r>
    <x v="61"/>
    <d v="2009-03-01T00:00:00"/>
    <n v="0"/>
  </r>
  <r>
    <x v="61"/>
    <d v="2009-02-01T00:00:00"/>
    <n v="0"/>
  </r>
  <r>
    <x v="61"/>
    <d v="2009-01-01T00:00:00"/>
    <n v="3"/>
  </r>
  <r>
    <x v="62"/>
    <d v="2014-03-01T00:00:00"/>
    <n v="177"/>
  </r>
  <r>
    <x v="62"/>
    <d v="2014-02-01T00:00:00"/>
    <n v="340"/>
  </r>
  <r>
    <x v="62"/>
    <d v="2014-01-01T00:00:00"/>
    <n v="335"/>
  </r>
  <r>
    <x v="62"/>
    <d v="2013-12-01T00:00:00"/>
    <n v="328"/>
  </r>
  <r>
    <x v="62"/>
    <d v="2013-11-01T00:00:00"/>
    <n v="195"/>
  </r>
  <r>
    <x v="62"/>
    <d v="2013-10-01T00:00:00"/>
    <n v="155"/>
  </r>
  <r>
    <x v="62"/>
    <d v="2013-09-01T00:00:00"/>
    <n v="121"/>
  </r>
  <r>
    <x v="62"/>
    <d v="2013-08-01T00:00:00"/>
    <n v="96"/>
  </r>
  <r>
    <x v="62"/>
    <d v="2013-07-01T00:00:00"/>
    <n v="103"/>
  </r>
  <r>
    <x v="62"/>
    <d v="2013-06-01T00:00:00"/>
    <n v="69"/>
  </r>
  <r>
    <x v="62"/>
    <d v="2013-05-01T00:00:00"/>
    <n v="50"/>
  </r>
  <r>
    <x v="62"/>
    <d v="2013-04-01T00:00:00"/>
    <n v="63"/>
  </r>
  <r>
    <x v="62"/>
    <d v="2013-03-01T00:00:00"/>
    <n v="50"/>
  </r>
  <r>
    <x v="62"/>
    <d v="2013-02-01T00:00:00"/>
    <n v="73"/>
  </r>
  <r>
    <x v="62"/>
    <d v="2013-01-01T00:00:00"/>
    <n v="55"/>
  </r>
  <r>
    <x v="62"/>
    <d v="2012-12-01T00:00:00"/>
    <n v="99"/>
  </r>
  <r>
    <x v="62"/>
    <d v="2012-11-01T00:00:00"/>
    <n v="76"/>
  </r>
  <r>
    <x v="62"/>
    <d v="2012-10-01T00:00:00"/>
    <n v="52"/>
  </r>
  <r>
    <x v="62"/>
    <d v="2012-09-01T00:00:00"/>
    <n v="45"/>
  </r>
  <r>
    <x v="62"/>
    <d v="2012-08-01T00:00:00"/>
    <n v="34"/>
  </r>
  <r>
    <x v="62"/>
    <d v="2012-07-01T00:00:00"/>
    <n v="56"/>
  </r>
  <r>
    <x v="62"/>
    <d v="2012-06-01T00:00:00"/>
    <n v="54"/>
  </r>
  <r>
    <x v="62"/>
    <d v="2012-05-01T00:00:00"/>
    <n v="28"/>
  </r>
  <r>
    <x v="62"/>
    <d v="2012-04-01T00:00:00"/>
    <n v="31"/>
  </r>
  <r>
    <x v="62"/>
    <d v="2012-03-01T00:00:00"/>
    <n v="26"/>
  </r>
  <r>
    <x v="62"/>
    <d v="2012-02-01T00:00:00"/>
    <n v="20"/>
  </r>
  <r>
    <x v="62"/>
    <d v="2012-01-01T00:00:00"/>
    <n v="17"/>
  </r>
  <r>
    <x v="62"/>
    <d v="2011-12-01T00:00:00"/>
    <n v="11"/>
  </r>
  <r>
    <x v="62"/>
    <d v="2011-11-01T00:00:00"/>
    <n v="8"/>
  </r>
  <r>
    <x v="62"/>
    <d v="2011-10-01T00:00:00"/>
    <n v="5"/>
  </r>
  <r>
    <x v="62"/>
    <d v="2011-09-01T00:00:00"/>
    <n v="3"/>
  </r>
  <r>
    <x v="62"/>
    <d v="2011-08-01T00:00:00"/>
    <n v="2"/>
  </r>
  <r>
    <x v="62"/>
    <d v="2011-07-01T00:00:00"/>
    <n v="2"/>
  </r>
  <r>
    <x v="62"/>
    <d v="2011-06-01T00:00:00"/>
    <n v="3"/>
  </r>
  <r>
    <x v="62"/>
    <d v="2011-05-01T00:00:00"/>
    <n v="1"/>
  </r>
  <r>
    <x v="62"/>
    <d v="2011-04-01T00:00:00"/>
    <n v="0"/>
  </r>
  <r>
    <x v="62"/>
    <d v="2011-03-01T00:00:00"/>
    <n v="1"/>
  </r>
  <r>
    <x v="62"/>
    <d v="2011-02-01T00:00:00"/>
    <n v="2"/>
  </r>
  <r>
    <x v="62"/>
    <d v="2011-01-01T00:00:00"/>
    <n v="2"/>
  </r>
  <r>
    <x v="62"/>
    <d v="2010-12-01T00:00:00"/>
    <n v="4"/>
  </r>
  <r>
    <x v="62"/>
    <d v="2010-11-01T00:00:00"/>
    <n v="3"/>
  </r>
  <r>
    <x v="62"/>
    <d v="2010-10-01T00:00:00"/>
    <n v="3"/>
  </r>
  <r>
    <x v="62"/>
    <d v="2010-09-01T00:00:00"/>
    <n v="0"/>
  </r>
  <r>
    <x v="62"/>
    <d v="2010-08-01T00:00:00"/>
    <n v="3"/>
  </r>
  <r>
    <x v="62"/>
    <d v="2010-07-01T00:00:00"/>
    <n v="0"/>
  </r>
  <r>
    <x v="62"/>
    <d v="2010-06-01T00:00:00"/>
    <n v="2"/>
  </r>
  <r>
    <x v="62"/>
    <d v="2010-05-01T00:00:00"/>
    <n v="1"/>
  </r>
  <r>
    <x v="62"/>
    <d v="2010-04-01T00:00:00"/>
    <n v="1"/>
  </r>
  <r>
    <x v="62"/>
    <d v="2010-03-01T00:00:00"/>
    <n v="0"/>
  </r>
  <r>
    <x v="62"/>
    <d v="2010-02-01T00:00:00"/>
    <n v="0"/>
  </r>
  <r>
    <x v="62"/>
    <d v="2010-01-01T00:00:00"/>
    <n v="0"/>
  </r>
  <r>
    <x v="62"/>
    <d v="2009-12-01T00:00:00"/>
    <n v="0"/>
  </r>
  <r>
    <x v="62"/>
    <d v="2009-11-01T00:00:00"/>
    <n v="3"/>
  </r>
  <r>
    <x v="62"/>
    <d v="2009-10-01T00:00:00"/>
    <n v="3"/>
  </r>
  <r>
    <x v="62"/>
    <d v="2009-09-01T00:00:00"/>
    <n v="0"/>
  </r>
  <r>
    <x v="62"/>
    <d v="2009-08-01T00:00:00"/>
    <n v="1"/>
  </r>
  <r>
    <x v="62"/>
    <d v="2009-07-01T00:00:00"/>
    <n v="3"/>
  </r>
  <r>
    <x v="62"/>
    <d v="2009-06-01T00:00:00"/>
    <n v="1"/>
  </r>
  <r>
    <x v="62"/>
    <d v="2009-05-01T00:00:00"/>
    <n v="1"/>
  </r>
  <r>
    <x v="62"/>
    <d v="2009-04-01T00:00:00"/>
    <n v="1"/>
  </r>
  <r>
    <x v="62"/>
    <d v="2009-03-01T00:00:00"/>
    <n v="1"/>
  </r>
  <r>
    <x v="62"/>
    <d v="2009-02-01T00:00:00"/>
    <n v="2"/>
  </r>
  <r>
    <x v="62"/>
    <d v="2009-01-01T00:00:00"/>
    <n v="0"/>
  </r>
  <r>
    <x v="63"/>
    <d v="2014-04-01T00:00:00"/>
    <n v="69"/>
  </r>
  <r>
    <x v="63"/>
    <d v="2014-03-01T00:00:00"/>
    <n v="124"/>
  </r>
  <r>
    <x v="63"/>
    <d v="2014-02-01T00:00:00"/>
    <n v="122"/>
  </r>
  <r>
    <x v="63"/>
    <d v="2014-01-01T00:00:00"/>
    <n v="105"/>
  </r>
  <r>
    <x v="63"/>
    <d v="2013-12-01T00:00:00"/>
    <n v="99"/>
  </r>
  <r>
    <x v="63"/>
    <d v="2013-11-01T00:00:00"/>
    <n v="63"/>
  </r>
  <r>
    <x v="63"/>
    <d v="2013-10-01T00:00:00"/>
    <n v="53"/>
  </r>
  <r>
    <x v="63"/>
    <d v="2013-09-01T00:00:00"/>
    <n v="38"/>
  </r>
  <r>
    <x v="63"/>
    <d v="2013-08-01T00:00:00"/>
    <n v="32"/>
  </r>
  <r>
    <x v="63"/>
    <d v="2013-07-01T00:00:00"/>
    <n v="32"/>
  </r>
  <r>
    <x v="63"/>
    <d v="2013-06-01T00:00:00"/>
    <n v="22"/>
  </r>
  <r>
    <x v="63"/>
    <d v="2013-05-01T00:00:00"/>
    <n v="21"/>
  </r>
  <r>
    <x v="63"/>
    <d v="2013-04-01T00:00:00"/>
    <n v="24"/>
  </r>
  <r>
    <x v="63"/>
    <d v="2013-03-01T00:00:00"/>
    <n v="20"/>
  </r>
  <r>
    <x v="63"/>
    <d v="2013-02-01T00:00:00"/>
    <n v="26"/>
  </r>
  <r>
    <x v="63"/>
    <d v="2013-01-01T00:00:00"/>
    <n v="23"/>
  </r>
  <r>
    <x v="63"/>
    <d v="2012-12-01T00:00:00"/>
    <n v="32"/>
  </r>
  <r>
    <x v="63"/>
    <d v="2012-11-01T00:00:00"/>
    <n v="24"/>
  </r>
  <r>
    <x v="63"/>
    <d v="2012-10-01T00:00:00"/>
    <n v="21"/>
  </r>
  <r>
    <x v="63"/>
    <d v="2012-09-01T00:00:00"/>
    <n v="14"/>
  </r>
  <r>
    <x v="63"/>
    <d v="2012-08-01T00:00:00"/>
    <n v="15"/>
  </r>
  <r>
    <x v="63"/>
    <d v="2012-07-01T00:00:00"/>
    <n v="24"/>
  </r>
  <r>
    <x v="63"/>
    <d v="2012-06-01T00:00:00"/>
    <n v="18"/>
  </r>
  <r>
    <x v="63"/>
    <d v="2012-05-01T00:00:00"/>
    <n v="9"/>
  </r>
  <r>
    <x v="63"/>
    <d v="2012-04-01T00:00:00"/>
    <n v="10"/>
  </r>
  <r>
    <x v="63"/>
    <d v="2012-03-01T00:00:00"/>
    <n v="8"/>
  </r>
  <r>
    <x v="63"/>
    <d v="2012-02-01T00:00:00"/>
    <n v="7"/>
  </r>
  <r>
    <x v="63"/>
    <d v="2012-01-01T00:00:00"/>
    <n v="6"/>
  </r>
  <r>
    <x v="63"/>
    <d v="2011-12-01T00:00:00"/>
    <n v="5"/>
  </r>
  <r>
    <x v="63"/>
    <d v="2011-11-01T00:00:00"/>
    <n v="2"/>
  </r>
  <r>
    <x v="63"/>
    <d v="2011-10-01T00:00:00"/>
    <n v="2"/>
  </r>
  <r>
    <x v="63"/>
    <d v="2011-09-01T00:00:00"/>
    <n v="2"/>
  </r>
  <r>
    <x v="63"/>
    <d v="2011-08-01T00:00:00"/>
    <n v="1"/>
  </r>
  <r>
    <x v="63"/>
    <d v="2011-07-01T00:00:00"/>
    <n v="1"/>
  </r>
  <r>
    <x v="63"/>
    <d v="2011-06-01T00:00:00"/>
    <n v="1"/>
  </r>
  <r>
    <x v="63"/>
    <d v="2011-05-01T00:00:00"/>
    <n v="2"/>
  </r>
  <r>
    <x v="63"/>
    <d v="2011-04-01T00:00:00"/>
    <n v="1"/>
  </r>
  <r>
    <x v="63"/>
    <d v="2011-03-01T00:00:00"/>
    <n v="1"/>
  </r>
  <r>
    <x v="63"/>
    <d v="2011-02-01T00:00:00"/>
    <n v="1"/>
  </r>
  <r>
    <x v="63"/>
    <d v="2011-01-01T00:00:00"/>
    <n v="3"/>
  </r>
  <r>
    <x v="63"/>
    <d v="2010-12-01T00:00:00"/>
    <n v="1"/>
  </r>
  <r>
    <x v="63"/>
    <d v="2010-11-01T00:00:00"/>
    <n v="0"/>
  </r>
  <r>
    <x v="63"/>
    <d v="2010-10-01T00:00:00"/>
    <n v="1"/>
  </r>
  <r>
    <x v="63"/>
    <d v="2010-09-01T00:00:00"/>
    <n v="0"/>
  </r>
  <r>
    <x v="63"/>
    <d v="2010-08-01T00:00:00"/>
    <n v="1"/>
  </r>
  <r>
    <x v="63"/>
    <d v="2010-07-01T00:00:00"/>
    <n v="1"/>
  </r>
  <r>
    <x v="63"/>
    <d v="2010-06-01T00:00:00"/>
    <n v="2"/>
  </r>
  <r>
    <x v="63"/>
    <d v="2010-05-01T00:00:00"/>
    <n v="1"/>
  </r>
  <r>
    <x v="63"/>
    <d v="2010-04-01T00:00:00"/>
    <n v="3"/>
  </r>
  <r>
    <x v="63"/>
    <d v="2010-03-01T00:00:00"/>
    <n v="3"/>
  </r>
  <r>
    <x v="63"/>
    <d v="2010-02-01T00:00:00"/>
    <n v="2"/>
  </r>
  <r>
    <x v="63"/>
    <d v="2010-01-01T00:00:00"/>
    <n v="1"/>
  </r>
  <r>
    <x v="63"/>
    <d v="2009-12-01T00:00:00"/>
    <n v="0"/>
  </r>
  <r>
    <x v="63"/>
    <d v="2009-11-01T00:00:00"/>
    <n v="3"/>
  </r>
  <r>
    <x v="63"/>
    <d v="2009-10-01T00:00:00"/>
    <n v="0"/>
  </r>
  <r>
    <x v="63"/>
    <d v="2009-09-01T00:00:00"/>
    <n v="2"/>
  </r>
  <r>
    <x v="63"/>
    <d v="2009-08-01T00:00:00"/>
    <n v="0"/>
  </r>
  <r>
    <x v="63"/>
    <d v="2009-07-01T00:00:00"/>
    <n v="2"/>
  </r>
  <r>
    <x v="63"/>
    <d v="2009-06-01T00:00:00"/>
    <n v="2"/>
  </r>
  <r>
    <x v="63"/>
    <d v="2009-05-01T00:00:00"/>
    <n v="2"/>
  </r>
  <r>
    <x v="63"/>
    <d v="2009-04-01T00:00:00"/>
    <n v="2"/>
  </r>
  <r>
    <x v="63"/>
    <d v="2009-03-01T00:00:00"/>
    <n v="1"/>
  </r>
  <r>
    <x v="63"/>
    <d v="2009-02-01T00:00:00"/>
    <n v="1"/>
  </r>
  <r>
    <x v="63"/>
    <d v="2009-01-01T00:00:00"/>
    <n v="1"/>
  </r>
  <r>
    <x v="64"/>
    <d v="2014-05-01T00:00:00"/>
    <n v="71"/>
  </r>
  <r>
    <x v="64"/>
    <d v="2014-04-01T00:00:00"/>
    <n v="183"/>
  </r>
  <r>
    <x v="64"/>
    <d v="2014-03-01T00:00:00"/>
    <n v="168"/>
  </r>
  <r>
    <x v="64"/>
    <d v="2014-02-01T00:00:00"/>
    <n v="146"/>
  </r>
  <r>
    <x v="64"/>
    <d v="2014-01-01T00:00:00"/>
    <n v="94"/>
  </r>
  <r>
    <x v="64"/>
    <d v="2013-12-01T00:00:00"/>
    <n v="124"/>
  </r>
  <r>
    <x v="64"/>
    <d v="2013-11-01T00:00:00"/>
    <n v="82"/>
  </r>
  <r>
    <x v="64"/>
    <d v="2013-10-01T00:00:00"/>
    <n v="62"/>
  </r>
  <r>
    <x v="64"/>
    <d v="2013-09-01T00:00:00"/>
    <n v="51"/>
  </r>
  <r>
    <x v="64"/>
    <d v="2013-08-01T00:00:00"/>
    <n v="40"/>
  </r>
  <r>
    <x v="64"/>
    <d v="2013-07-01T00:00:00"/>
    <n v="37"/>
  </r>
  <r>
    <x v="64"/>
    <d v="2013-06-01T00:00:00"/>
    <n v="35"/>
  </r>
  <r>
    <x v="64"/>
    <d v="2013-05-01T00:00:00"/>
    <n v="29"/>
  </r>
  <r>
    <x v="64"/>
    <d v="2013-04-01T00:00:00"/>
    <n v="38"/>
  </r>
  <r>
    <x v="64"/>
    <d v="2013-03-01T00:00:00"/>
    <n v="26"/>
  </r>
  <r>
    <x v="64"/>
    <d v="2013-02-01T00:00:00"/>
    <n v="34"/>
  </r>
  <r>
    <x v="64"/>
    <d v="2013-01-01T00:00:00"/>
    <n v="28"/>
  </r>
  <r>
    <x v="64"/>
    <d v="2012-12-01T00:00:00"/>
    <n v="39"/>
  </r>
  <r>
    <x v="64"/>
    <d v="2012-11-01T00:00:00"/>
    <n v="37"/>
  </r>
  <r>
    <x v="64"/>
    <d v="2012-10-01T00:00:00"/>
    <n v="24"/>
  </r>
  <r>
    <x v="64"/>
    <d v="2012-09-01T00:00:00"/>
    <n v="26"/>
  </r>
  <r>
    <x v="64"/>
    <d v="2012-08-01T00:00:00"/>
    <n v="26"/>
  </r>
  <r>
    <x v="64"/>
    <d v="2012-07-01T00:00:00"/>
    <n v="27"/>
  </r>
  <r>
    <x v="64"/>
    <d v="2012-06-01T00:00:00"/>
    <n v="20"/>
  </r>
  <r>
    <x v="64"/>
    <d v="2012-05-01T00:00:00"/>
    <n v="12"/>
  </r>
  <r>
    <x v="64"/>
    <d v="2012-04-01T00:00:00"/>
    <n v="10"/>
  </r>
  <r>
    <x v="64"/>
    <d v="2012-03-01T00:00:00"/>
    <n v="10"/>
  </r>
  <r>
    <x v="64"/>
    <d v="2012-02-01T00:00:00"/>
    <n v="6"/>
  </r>
  <r>
    <x v="64"/>
    <d v="2012-01-01T00:00:00"/>
    <n v="6"/>
  </r>
  <r>
    <x v="64"/>
    <d v="2011-12-01T00:00:00"/>
    <n v="3"/>
  </r>
  <r>
    <x v="64"/>
    <d v="2011-11-01T00:00:00"/>
    <n v="1"/>
  </r>
  <r>
    <x v="64"/>
    <d v="2011-10-01T00:00:00"/>
    <n v="4"/>
  </r>
  <r>
    <x v="64"/>
    <d v="2011-09-01T00:00:00"/>
    <n v="2"/>
  </r>
  <r>
    <x v="64"/>
    <d v="2011-08-01T00:00:00"/>
    <n v="3"/>
  </r>
  <r>
    <x v="64"/>
    <d v="2011-07-01T00:00:00"/>
    <n v="0"/>
  </r>
  <r>
    <x v="64"/>
    <d v="2011-06-01T00:00:00"/>
    <n v="0"/>
  </r>
  <r>
    <x v="64"/>
    <d v="2011-05-01T00:00:00"/>
    <n v="3"/>
  </r>
  <r>
    <x v="64"/>
    <d v="2011-04-01T00:00:00"/>
    <n v="2"/>
  </r>
  <r>
    <x v="64"/>
    <d v="2011-03-01T00:00:00"/>
    <n v="1"/>
  </r>
  <r>
    <x v="64"/>
    <d v="2011-02-01T00:00:00"/>
    <n v="2"/>
  </r>
  <r>
    <x v="64"/>
    <d v="2011-01-01T00:00:00"/>
    <n v="1"/>
  </r>
  <r>
    <x v="64"/>
    <d v="2010-12-01T00:00:00"/>
    <n v="1"/>
  </r>
  <r>
    <x v="64"/>
    <d v="2010-11-01T00:00:00"/>
    <n v="3"/>
  </r>
  <r>
    <x v="64"/>
    <d v="2010-10-01T00:00:00"/>
    <n v="2"/>
  </r>
  <r>
    <x v="64"/>
    <d v="2010-09-01T00:00:00"/>
    <n v="0"/>
  </r>
  <r>
    <x v="64"/>
    <d v="2010-08-01T00:00:00"/>
    <n v="2"/>
  </r>
  <r>
    <x v="64"/>
    <d v="2010-07-01T00:00:00"/>
    <n v="0"/>
  </r>
  <r>
    <x v="64"/>
    <d v="2010-06-01T00:00:00"/>
    <n v="2"/>
  </r>
  <r>
    <x v="64"/>
    <d v="2010-05-01T00:00:00"/>
    <n v="1"/>
  </r>
  <r>
    <x v="64"/>
    <d v="2010-04-01T00:00:00"/>
    <n v="1"/>
  </r>
  <r>
    <x v="64"/>
    <d v="2010-03-01T00:00:00"/>
    <n v="2"/>
  </r>
  <r>
    <x v="64"/>
    <d v="2010-02-01T00:00:00"/>
    <n v="0"/>
  </r>
  <r>
    <x v="64"/>
    <d v="2010-01-01T00:00:00"/>
    <n v="2"/>
  </r>
  <r>
    <x v="64"/>
    <d v="2009-12-01T00:00:00"/>
    <n v="1"/>
  </r>
  <r>
    <x v="64"/>
    <d v="2009-11-01T00:00:00"/>
    <n v="2"/>
  </r>
  <r>
    <x v="64"/>
    <d v="2009-10-01T00:00:00"/>
    <n v="1"/>
  </r>
  <r>
    <x v="64"/>
    <d v="2009-09-01T00:00:00"/>
    <n v="2"/>
  </r>
  <r>
    <x v="64"/>
    <d v="2009-08-01T00:00:00"/>
    <n v="2"/>
  </r>
  <r>
    <x v="64"/>
    <d v="2009-07-01T00:00:00"/>
    <n v="3"/>
  </r>
  <r>
    <x v="64"/>
    <d v="2009-06-01T00:00:00"/>
    <n v="2"/>
  </r>
  <r>
    <x v="64"/>
    <d v="2009-05-01T00:00:00"/>
    <n v="1"/>
  </r>
  <r>
    <x v="64"/>
    <d v="2009-04-01T00:00:00"/>
    <n v="3"/>
  </r>
  <r>
    <x v="64"/>
    <d v="2009-03-01T00:00:00"/>
    <n v="2"/>
  </r>
  <r>
    <x v="64"/>
    <d v="2009-02-01T00:00:00"/>
    <n v="0"/>
  </r>
  <r>
    <x v="64"/>
    <d v="2009-01-01T00:00:00"/>
    <n v="2"/>
  </r>
  <r>
    <x v="65"/>
    <d v="2014-06-01T00:00:00"/>
    <n v="123"/>
  </r>
  <r>
    <x v="65"/>
    <d v="2014-05-01T00:00:00"/>
    <n v="121"/>
  </r>
  <r>
    <x v="65"/>
    <d v="2014-04-01T00:00:00"/>
    <n v="163"/>
  </r>
  <r>
    <x v="65"/>
    <d v="2014-03-01T00:00:00"/>
    <n v="130"/>
  </r>
  <r>
    <x v="65"/>
    <d v="2014-02-01T00:00:00"/>
    <n v="86"/>
  </r>
  <r>
    <x v="65"/>
    <d v="2014-01-01T00:00:00"/>
    <n v="70"/>
  </r>
  <r>
    <x v="65"/>
    <d v="2013-12-01T00:00:00"/>
    <n v="101"/>
  </r>
  <r>
    <x v="65"/>
    <d v="2013-11-01T00:00:00"/>
    <n v="63"/>
  </r>
  <r>
    <x v="65"/>
    <d v="2013-10-01T00:00:00"/>
    <n v="53"/>
  </r>
  <r>
    <x v="65"/>
    <d v="2013-09-01T00:00:00"/>
    <n v="39"/>
  </r>
  <r>
    <x v="65"/>
    <d v="2013-08-01T00:00:00"/>
    <n v="31"/>
  </r>
  <r>
    <x v="65"/>
    <d v="2013-07-01T00:00:00"/>
    <n v="41"/>
  </r>
  <r>
    <x v="65"/>
    <d v="2013-06-01T00:00:00"/>
    <n v="30"/>
  </r>
  <r>
    <x v="65"/>
    <d v="2013-05-01T00:00:00"/>
    <n v="29"/>
  </r>
  <r>
    <x v="65"/>
    <d v="2013-04-01T00:00:00"/>
    <n v="30"/>
  </r>
  <r>
    <x v="65"/>
    <d v="2013-03-01T00:00:00"/>
    <n v="23"/>
  </r>
  <r>
    <x v="65"/>
    <d v="2013-02-01T00:00:00"/>
    <n v="32"/>
  </r>
  <r>
    <x v="65"/>
    <d v="2013-01-01T00:00:00"/>
    <n v="28"/>
  </r>
  <r>
    <x v="65"/>
    <d v="2012-12-01T00:00:00"/>
    <n v="40"/>
  </r>
  <r>
    <x v="65"/>
    <d v="2012-11-01T00:00:00"/>
    <n v="28"/>
  </r>
  <r>
    <x v="65"/>
    <d v="2012-10-01T00:00:00"/>
    <n v="32"/>
  </r>
  <r>
    <x v="65"/>
    <d v="2012-09-01T00:00:00"/>
    <n v="27"/>
  </r>
  <r>
    <x v="65"/>
    <d v="2012-08-01T00:00:00"/>
    <n v="19"/>
  </r>
  <r>
    <x v="65"/>
    <d v="2012-07-01T00:00:00"/>
    <n v="21"/>
  </r>
  <r>
    <x v="65"/>
    <d v="2012-06-01T00:00:00"/>
    <n v="16"/>
  </r>
  <r>
    <x v="65"/>
    <d v="2012-05-01T00:00:00"/>
    <n v="7"/>
  </r>
  <r>
    <x v="65"/>
    <d v="2012-04-01T00:00:00"/>
    <n v="9"/>
  </r>
  <r>
    <x v="65"/>
    <d v="2012-03-01T00:00:00"/>
    <n v="6"/>
  </r>
  <r>
    <x v="65"/>
    <d v="2012-02-01T00:00:00"/>
    <n v="6"/>
  </r>
  <r>
    <x v="65"/>
    <d v="2012-01-01T00:00:00"/>
    <n v="6"/>
  </r>
  <r>
    <x v="65"/>
    <d v="2011-12-01T00:00:00"/>
    <n v="5"/>
  </r>
  <r>
    <x v="65"/>
    <d v="2011-11-01T00:00:00"/>
    <n v="3"/>
  </r>
  <r>
    <x v="65"/>
    <d v="2011-10-01T00:00:00"/>
    <n v="2"/>
  </r>
  <r>
    <x v="65"/>
    <d v="2011-09-01T00:00:00"/>
    <n v="2"/>
  </r>
  <r>
    <x v="65"/>
    <d v="2011-08-01T00:00:00"/>
    <n v="3"/>
  </r>
  <r>
    <x v="65"/>
    <d v="2011-07-01T00:00:00"/>
    <n v="2"/>
  </r>
  <r>
    <x v="65"/>
    <d v="2011-06-01T00:00:00"/>
    <n v="1"/>
  </r>
  <r>
    <x v="65"/>
    <d v="2011-05-01T00:00:00"/>
    <n v="0"/>
  </r>
  <r>
    <x v="65"/>
    <d v="2011-04-01T00:00:00"/>
    <n v="1"/>
  </r>
  <r>
    <x v="65"/>
    <d v="2011-03-01T00:00:00"/>
    <n v="2"/>
  </r>
  <r>
    <x v="65"/>
    <d v="2011-02-01T00:00:00"/>
    <n v="1"/>
  </r>
  <r>
    <x v="65"/>
    <d v="2011-01-01T00:00:00"/>
    <n v="0"/>
  </r>
  <r>
    <x v="65"/>
    <d v="2010-12-01T00:00:00"/>
    <n v="1"/>
  </r>
  <r>
    <x v="65"/>
    <d v="2010-11-01T00:00:00"/>
    <n v="0"/>
  </r>
  <r>
    <x v="65"/>
    <d v="2010-10-01T00:00:00"/>
    <n v="0"/>
  </r>
  <r>
    <x v="65"/>
    <d v="2010-09-01T00:00:00"/>
    <n v="1"/>
  </r>
  <r>
    <x v="65"/>
    <d v="2010-08-01T00:00:00"/>
    <n v="0"/>
  </r>
  <r>
    <x v="65"/>
    <d v="2010-07-01T00:00:00"/>
    <n v="1"/>
  </r>
  <r>
    <x v="65"/>
    <d v="2010-06-01T00:00:00"/>
    <n v="1"/>
  </r>
  <r>
    <x v="65"/>
    <d v="2010-05-01T00:00:00"/>
    <n v="2"/>
  </r>
  <r>
    <x v="65"/>
    <d v="2010-04-01T00:00:00"/>
    <n v="1"/>
  </r>
  <r>
    <x v="65"/>
    <d v="2010-03-01T00:00:00"/>
    <n v="1"/>
  </r>
  <r>
    <x v="65"/>
    <d v="2010-02-01T00:00:00"/>
    <n v="0"/>
  </r>
  <r>
    <x v="65"/>
    <d v="2010-01-01T00:00:00"/>
    <n v="2"/>
  </r>
  <r>
    <x v="65"/>
    <d v="2009-12-01T00:00:00"/>
    <n v="2"/>
  </r>
  <r>
    <x v="65"/>
    <d v="2009-11-01T00:00:00"/>
    <n v="3"/>
  </r>
  <r>
    <x v="65"/>
    <d v="2009-10-01T00:00:00"/>
    <n v="0"/>
  </r>
  <r>
    <x v="65"/>
    <d v="2009-09-01T00:00:00"/>
    <n v="3"/>
  </r>
  <r>
    <x v="65"/>
    <d v="2009-08-01T00:00:00"/>
    <n v="2"/>
  </r>
  <r>
    <x v="65"/>
    <d v="2009-07-01T00:00:00"/>
    <n v="1"/>
  </r>
  <r>
    <x v="65"/>
    <d v="2009-06-01T00:00:00"/>
    <n v="0"/>
  </r>
  <r>
    <x v="65"/>
    <d v="2009-05-01T00:00:00"/>
    <n v="3"/>
  </r>
  <r>
    <x v="65"/>
    <d v="2009-04-01T00:00:00"/>
    <n v="1"/>
  </r>
  <r>
    <x v="65"/>
    <d v="2009-03-01T00:00:00"/>
    <n v="0"/>
  </r>
  <r>
    <x v="65"/>
    <d v="2009-02-01T00:00:00"/>
    <n v="1"/>
  </r>
  <r>
    <x v="65"/>
    <d v="2009-01-01T00:00:00"/>
    <n v="3"/>
  </r>
  <r>
    <x v="66"/>
    <d v="2014-07-01T00:00:00"/>
    <n v="142"/>
  </r>
  <r>
    <x v="66"/>
    <d v="2014-06-01T00:00:00"/>
    <n v="263"/>
  </r>
  <r>
    <x v="66"/>
    <d v="2014-05-01T00:00:00"/>
    <n v="131"/>
  </r>
  <r>
    <x v="66"/>
    <d v="2014-04-01T00:00:00"/>
    <n v="158"/>
  </r>
  <r>
    <x v="66"/>
    <d v="2014-03-01T00:00:00"/>
    <n v="98"/>
  </r>
  <r>
    <x v="66"/>
    <d v="2014-02-01T00:00:00"/>
    <n v="79"/>
  </r>
  <r>
    <x v="66"/>
    <d v="2014-01-01T00:00:00"/>
    <n v="69"/>
  </r>
  <r>
    <x v="66"/>
    <d v="2013-12-01T00:00:00"/>
    <n v="99"/>
  </r>
  <r>
    <x v="66"/>
    <d v="2013-11-01T00:00:00"/>
    <n v="67"/>
  </r>
  <r>
    <x v="66"/>
    <d v="2013-10-01T00:00:00"/>
    <n v="52"/>
  </r>
  <r>
    <x v="66"/>
    <d v="2013-09-01T00:00:00"/>
    <n v="35"/>
  </r>
  <r>
    <x v="66"/>
    <d v="2013-08-01T00:00:00"/>
    <n v="37"/>
  </r>
  <r>
    <x v="66"/>
    <d v="2013-07-01T00:00:00"/>
    <n v="46"/>
  </r>
  <r>
    <x v="66"/>
    <d v="2013-06-01T00:00:00"/>
    <n v="39"/>
  </r>
  <r>
    <x v="66"/>
    <d v="2013-05-01T00:00:00"/>
    <n v="29"/>
  </r>
  <r>
    <x v="66"/>
    <d v="2013-04-01T00:00:00"/>
    <n v="37"/>
  </r>
  <r>
    <x v="66"/>
    <d v="2013-03-01T00:00:00"/>
    <n v="26"/>
  </r>
  <r>
    <x v="66"/>
    <d v="2013-02-01T00:00:00"/>
    <n v="36"/>
  </r>
  <r>
    <x v="66"/>
    <d v="2013-01-01T00:00:00"/>
    <n v="26"/>
  </r>
  <r>
    <x v="66"/>
    <d v="2012-12-01T00:00:00"/>
    <n v="36"/>
  </r>
  <r>
    <x v="66"/>
    <d v="2012-11-01T00:00:00"/>
    <n v="41"/>
  </r>
  <r>
    <x v="66"/>
    <d v="2012-10-01T00:00:00"/>
    <n v="39"/>
  </r>
  <r>
    <x v="66"/>
    <d v="2012-09-01T00:00:00"/>
    <n v="27"/>
  </r>
  <r>
    <x v="66"/>
    <d v="2012-08-01T00:00:00"/>
    <n v="20"/>
  </r>
  <r>
    <x v="66"/>
    <d v="2012-07-01T00:00:00"/>
    <n v="23"/>
  </r>
  <r>
    <x v="66"/>
    <d v="2012-06-01T00:00:00"/>
    <n v="15"/>
  </r>
  <r>
    <x v="66"/>
    <d v="2012-05-01T00:00:00"/>
    <n v="8"/>
  </r>
  <r>
    <x v="66"/>
    <d v="2012-04-01T00:00:00"/>
    <n v="7"/>
  </r>
  <r>
    <x v="66"/>
    <d v="2012-03-01T00:00:00"/>
    <n v="6"/>
  </r>
  <r>
    <x v="66"/>
    <d v="2012-02-01T00:00:00"/>
    <n v="5"/>
  </r>
  <r>
    <x v="66"/>
    <d v="2012-01-01T00:00:00"/>
    <n v="6"/>
  </r>
  <r>
    <x v="66"/>
    <d v="2011-12-01T00:00:00"/>
    <n v="2"/>
  </r>
  <r>
    <x v="66"/>
    <d v="2011-11-01T00:00:00"/>
    <n v="1"/>
  </r>
  <r>
    <x v="66"/>
    <d v="2011-10-01T00:00:00"/>
    <n v="0"/>
  </r>
  <r>
    <x v="66"/>
    <d v="2011-09-01T00:00:00"/>
    <n v="2"/>
  </r>
  <r>
    <x v="66"/>
    <d v="2011-08-01T00:00:00"/>
    <n v="3"/>
  </r>
  <r>
    <x v="66"/>
    <d v="2011-07-01T00:00:00"/>
    <n v="2"/>
  </r>
  <r>
    <x v="66"/>
    <d v="2011-06-01T00:00:00"/>
    <n v="1"/>
  </r>
  <r>
    <x v="66"/>
    <d v="2011-05-01T00:00:00"/>
    <n v="0"/>
  </r>
  <r>
    <x v="66"/>
    <d v="2011-04-01T00:00:00"/>
    <n v="1"/>
  </r>
  <r>
    <x v="66"/>
    <d v="2011-03-01T00:00:00"/>
    <n v="3"/>
  </r>
  <r>
    <x v="66"/>
    <d v="2011-02-01T00:00:00"/>
    <n v="2"/>
  </r>
  <r>
    <x v="66"/>
    <d v="2011-01-01T00:00:00"/>
    <n v="1"/>
  </r>
  <r>
    <x v="66"/>
    <d v="2010-12-01T00:00:00"/>
    <n v="3"/>
  </r>
  <r>
    <x v="66"/>
    <d v="2010-11-01T00:00:00"/>
    <n v="0"/>
  </r>
  <r>
    <x v="66"/>
    <d v="2010-10-01T00:00:00"/>
    <n v="0"/>
  </r>
  <r>
    <x v="66"/>
    <d v="2010-09-01T00:00:00"/>
    <n v="2"/>
  </r>
  <r>
    <x v="66"/>
    <d v="2010-08-01T00:00:00"/>
    <n v="3"/>
  </r>
  <r>
    <x v="66"/>
    <d v="2010-07-01T00:00:00"/>
    <n v="2"/>
  </r>
  <r>
    <x v="66"/>
    <d v="2010-06-01T00:00:00"/>
    <n v="3"/>
  </r>
  <r>
    <x v="66"/>
    <d v="2010-05-01T00:00:00"/>
    <n v="3"/>
  </r>
  <r>
    <x v="66"/>
    <d v="2010-04-01T00:00:00"/>
    <n v="2"/>
  </r>
  <r>
    <x v="66"/>
    <d v="2010-03-01T00:00:00"/>
    <n v="1"/>
  </r>
  <r>
    <x v="66"/>
    <d v="2010-02-01T00:00:00"/>
    <n v="0"/>
  </r>
  <r>
    <x v="66"/>
    <d v="2010-01-01T00:00:00"/>
    <n v="3"/>
  </r>
  <r>
    <x v="66"/>
    <d v="2009-12-01T00:00:00"/>
    <n v="2"/>
  </r>
  <r>
    <x v="66"/>
    <d v="2009-11-01T00:00:00"/>
    <n v="0"/>
  </r>
  <r>
    <x v="66"/>
    <d v="2009-10-01T00:00:00"/>
    <n v="0"/>
  </r>
  <r>
    <x v="66"/>
    <d v="2009-09-01T00:00:00"/>
    <n v="1"/>
  </r>
  <r>
    <x v="66"/>
    <d v="2009-08-01T00:00:00"/>
    <n v="0"/>
  </r>
  <r>
    <x v="66"/>
    <d v="2009-07-01T00:00:00"/>
    <n v="2"/>
  </r>
  <r>
    <x v="66"/>
    <d v="2009-06-01T00:00:00"/>
    <n v="2"/>
  </r>
  <r>
    <x v="66"/>
    <d v="2009-05-01T00:00:00"/>
    <n v="1"/>
  </r>
  <r>
    <x v="66"/>
    <d v="2009-04-01T00:00:00"/>
    <n v="1"/>
  </r>
  <r>
    <x v="66"/>
    <d v="2009-03-01T00:00:00"/>
    <n v="2"/>
  </r>
  <r>
    <x v="66"/>
    <d v="2009-02-01T00:00:00"/>
    <n v="2"/>
  </r>
  <r>
    <x v="66"/>
    <d v="2009-01-01T00:00:00"/>
    <n v="1"/>
  </r>
  <r>
    <x v="67"/>
    <d v="2014-08-01T00:00:00"/>
    <n v="117"/>
  </r>
  <r>
    <x v="67"/>
    <d v="2014-07-01T00:00:00"/>
    <n v="261"/>
  </r>
  <r>
    <x v="67"/>
    <d v="2014-06-01T00:00:00"/>
    <n v="249"/>
  </r>
  <r>
    <x v="67"/>
    <d v="2014-05-01T00:00:00"/>
    <n v="110"/>
  </r>
  <r>
    <x v="67"/>
    <d v="2014-04-01T00:00:00"/>
    <n v="97"/>
  </r>
  <r>
    <x v="67"/>
    <d v="2014-03-01T00:00:00"/>
    <n v="71"/>
  </r>
  <r>
    <x v="67"/>
    <d v="2014-02-01T00:00:00"/>
    <n v="65"/>
  </r>
  <r>
    <x v="67"/>
    <d v="2014-01-01T00:00:00"/>
    <n v="54"/>
  </r>
  <r>
    <x v="67"/>
    <d v="2013-12-01T00:00:00"/>
    <n v="85"/>
  </r>
  <r>
    <x v="67"/>
    <d v="2013-11-01T00:00:00"/>
    <n v="55"/>
  </r>
  <r>
    <x v="67"/>
    <d v="2013-10-01T00:00:00"/>
    <n v="39"/>
  </r>
  <r>
    <x v="67"/>
    <d v="2013-09-01T00:00:00"/>
    <n v="38"/>
  </r>
  <r>
    <x v="67"/>
    <d v="2013-08-01T00:00:00"/>
    <n v="37"/>
  </r>
  <r>
    <x v="67"/>
    <d v="2013-07-01T00:00:00"/>
    <n v="46"/>
  </r>
  <r>
    <x v="67"/>
    <d v="2013-06-01T00:00:00"/>
    <n v="33"/>
  </r>
  <r>
    <x v="67"/>
    <d v="2013-05-01T00:00:00"/>
    <n v="29"/>
  </r>
  <r>
    <x v="67"/>
    <d v="2013-04-01T00:00:00"/>
    <n v="32"/>
  </r>
  <r>
    <x v="67"/>
    <d v="2013-03-01T00:00:00"/>
    <n v="25"/>
  </r>
  <r>
    <x v="67"/>
    <d v="2013-02-01T00:00:00"/>
    <n v="31"/>
  </r>
  <r>
    <x v="67"/>
    <d v="2013-01-01T00:00:00"/>
    <n v="25"/>
  </r>
  <r>
    <x v="67"/>
    <d v="2012-12-01T00:00:00"/>
    <n v="48"/>
  </r>
  <r>
    <x v="67"/>
    <d v="2012-11-01T00:00:00"/>
    <n v="48"/>
  </r>
  <r>
    <x v="67"/>
    <d v="2012-10-01T00:00:00"/>
    <n v="33"/>
  </r>
  <r>
    <x v="67"/>
    <d v="2012-09-01T00:00:00"/>
    <n v="20"/>
  </r>
  <r>
    <x v="67"/>
    <d v="2012-08-01T00:00:00"/>
    <n v="18"/>
  </r>
  <r>
    <x v="67"/>
    <d v="2012-07-01T00:00:00"/>
    <n v="14"/>
  </r>
  <r>
    <x v="67"/>
    <d v="2012-06-01T00:00:00"/>
    <n v="9"/>
  </r>
  <r>
    <x v="67"/>
    <d v="2012-05-01T00:00:00"/>
    <n v="8"/>
  </r>
  <r>
    <x v="67"/>
    <d v="2012-04-01T00:00:00"/>
    <n v="5"/>
  </r>
  <r>
    <x v="67"/>
    <d v="2012-03-01T00:00:00"/>
    <n v="6"/>
  </r>
  <r>
    <x v="67"/>
    <d v="2012-02-01T00:00:00"/>
    <n v="6"/>
  </r>
  <r>
    <x v="67"/>
    <d v="2012-01-01T00:00:00"/>
    <n v="5"/>
  </r>
  <r>
    <x v="67"/>
    <d v="2011-12-01T00:00:00"/>
    <n v="1"/>
  </r>
  <r>
    <x v="67"/>
    <d v="2011-11-01T00:00:00"/>
    <n v="2"/>
  </r>
  <r>
    <x v="67"/>
    <d v="2011-10-01T00:00:00"/>
    <n v="1"/>
  </r>
  <r>
    <x v="67"/>
    <d v="2011-09-01T00:00:00"/>
    <n v="3"/>
  </r>
  <r>
    <x v="67"/>
    <d v="2011-08-01T00:00:00"/>
    <n v="2"/>
  </r>
  <r>
    <x v="67"/>
    <d v="2011-07-01T00:00:00"/>
    <n v="0"/>
  </r>
  <r>
    <x v="67"/>
    <d v="2011-06-01T00:00:00"/>
    <n v="0"/>
  </r>
  <r>
    <x v="67"/>
    <d v="2011-05-01T00:00:00"/>
    <n v="1"/>
  </r>
  <r>
    <x v="67"/>
    <d v="2011-04-01T00:00:00"/>
    <n v="1"/>
  </r>
  <r>
    <x v="67"/>
    <d v="2011-03-01T00:00:00"/>
    <n v="2"/>
  </r>
  <r>
    <x v="67"/>
    <d v="2011-02-01T00:00:00"/>
    <n v="0"/>
  </r>
  <r>
    <x v="67"/>
    <d v="2011-01-01T00:00:00"/>
    <n v="0"/>
  </r>
  <r>
    <x v="67"/>
    <d v="2010-12-01T00:00:00"/>
    <n v="0"/>
  </r>
  <r>
    <x v="67"/>
    <d v="2010-11-01T00:00:00"/>
    <n v="3"/>
  </r>
  <r>
    <x v="67"/>
    <d v="2010-10-01T00:00:00"/>
    <n v="1"/>
  </r>
  <r>
    <x v="67"/>
    <d v="2010-09-01T00:00:00"/>
    <n v="0"/>
  </r>
  <r>
    <x v="67"/>
    <d v="2010-08-01T00:00:00"/>
    <n v="1"/>
  </r>
  <r>
    <x v="67"/>
    <d v="2010-07-01T00:00:00"/>
    <n v="0"/>
  </r>
  <r>
    <x v="67"/>
    <d v="2010-06-01T00:00:00"/>
    <n v="1"/>
  </r>
  <r>
    <x v="67"/>
    <d v="2010-05-01T00:00:00"/>
    <n v="2"/>
  </r>
  <r>
    <x v="67"/>
    <d v="2010-04-01T00:00:00"/>
    <n v="1"/>
  </r>
  <r>
    <x v="67"/>
    <d v="2010-03-01T00:00:00"/>
    <n v="0"/>
  </r>
  <r>
    <x v="67"/>
    <d v="2010-02-01T00:00:00"/>
    <n v="2"/>
  </r>
  <r>
    <x v="67"/>
    <d v="2010-01-01T00:00:00"/>
    <n v="2"/>
  </r>
  <r>
    <x v="67"/>
    <d v="2009-12-01T00:00:00"/>
    <n v="1"/>
  </r>
  <r>
    <x v="67"/>
    <d v="2009-11-01T00:00:00"/>
    <n v="1"/>
  </r>
  <r>
    <x v="67"/>
    <d v="2009-10-01T00:00:00"/>
    <n v="0"/>
  </r>
  <r>
    <x v="67"/>
    <d v="2009-09-01T00:00:00"/>
    <n v="2"/>
  </r>
  <r>
    <x v="67"/>
    <d v="2009-08-01T00:00:00"/>
    <n v="3"/>
  </r>
  <r>
    <x v="67"/>
    <d v="2009-07-01T00:00:00"/>
    <n v="1"/>
  </r>
  <r>
    <x v="67"/>
    <d v="2009-06-01T00:00:00"/>
    <n v="3"/>
  </r>
  <r>
    <x v="67"/>
    <d v="2009-05-01T00:00:00"/>
    <n v="1"/>
  </r>
  <r>
    <x v="67"/>
    <d v="2009-04-01T00:00:00"/>
    <n v="2"/>
  </r>
  <r>
    <x v="67"/>
    <d v="2009-03-01T00:00:00"/>
    <n v="3"/>
  </r>
  <r>
    <x v="67"/>
    <d v="2009-02-01T00:00:00"/>
    <n v="2"/>
  </r>
  <r>
    <x v="67"/>
    <d v="2009-01-01T00:00:00"/>
    <n v="0"/>
  </r>
  <r>
    <x v="68"/>
    <d v="2014-09-01T00:00:00"/>
    <n v="82"/>
  </r>
  <r>
    <x v="68"/>
    <d v="2014-08-01T00:00:00"/>
    <n v="150"/>
  </r>
  <r>
    <x v="68"/>
    <d v="2014-07-01T00:00:00"/>
    <n v="172"/>
  </r>
  <r>
    <x v="68"/>
    <d v="2014-06-01T00:00:00"/>
    <n v="142"/>
  </r>
  <r>
    <x v="68"/>
    <d v="2014-05-01T00:00:00"/>
    <n v="48"/>
  </r>
  <r>
    <x v="68"/>
    <d v="2014-04-01T00:00:00"/>
    <n v="51"/>
  </r>
  <r>
    <x v="68"/>
    <d v="2014-03-01T00:00:00"/>
    <n v="41"/>
  </r>
  <r>
    <x v="68"/>
    <d v="2014-02-01T00:00:00"/>
    <n v="34"/>
  </r>
  <r>
    <x v="68"/>
    <d v="2014-01-01T00:00:00"/>
    <n v="39"/>
  </r>
  <r>
    <x v="68"/>
    <d v="2013-12-01T00:00:00"/>
    <n v="51"/>
  </r>
  <r>
    <x v="68"/>
    <d v="2013-11-01T00:00:00"/>
    <n v="32"/>
  </r>
  <r>
    <x v="68"/>
    <d v="2013-10-01T00:00:00"/>
    <n v="29"/>
  </r>
  <r>
    <x v="68"/>
    <d v="2013-09-01T00:00:00"/>
    <n v="28"/>
  </r>
  <r>
    <x v="68"/>
    <d v="2013-08-01T00:00:00"/>
    <n v="28"/>
  </r>
  <r>
    <x v="68"/>
    <d v="2013-07-01T00:00:00"/>
    <n v="27"/>
  </r>
  <r>
    <x v="68"/>
    <d v="2013-06-01T00:00:00"/>
    <n v="22"/>
  </r>
  <r>
    <x v="68"/>
    <d v="2013-05-01T00:00:00"/>
    <n v="18"/>
  </r>
  <r>
    <x v="68"/>
    <d v="2013-04-01T00:00:00"/>
    <n v="25"/>
  </r>
  <r>
    <x v="68"/>
    <d v="2013-03-01T00:00:00"/>
    <n v="14"/>
  </r>
  <r>
    <x v="68"/>
    <d v="2013-02-01T00:00:00"/>
    <n v="22"/>
  </r>
  <r>
    <x v="68"/>
    <d v="2013-01-01T00:00:00"/>
    <n v="16"/>
  </r>
  <r>
    <x v="68"/>
    <d v="2012-12-01T00:00:00"/>
    <n v="39"/>
  </r>
  <r>
    <x v="68"/>
    <d v="2012-11-01T00:00:00"/>
    <n v="27"/>
  </r>
  <r>
    <x v="68"/>
    <d v="2012-10-01T00:00:00"/>
    <n v="20"/>
  </r>
  <r>
    <x v="68"/>
    <d v="2012-09-01T00:00:00"/>
    <n v="14"/>
  </r>
  <r>
    <x v="68"/>
    <d v="2012-08-01T00:00:00"/>
    <n v="10"/>
  </r>
  <r>
    <x v="68"/>
    <d v="2012-07-01T00:00:00"/>
    <n v="11"/>
  </r>
  <r>
    <x v="68"/>
    <d v="2012-06-01T00:00:00"/>
    <n v="7"/>
  </r>
  <r>
    <x v="68"/>
    <d v="2012-05-01T00:00:00"/>
    <n v="4"/>
  </r>
  <r>
    <x v="68"/>
    <d v="2012-04-01T00:00:00"/>
    <n v="6"/>
  </r>
  <r>
    <x v="68"/>
    <d v="2012-03-01T00:00:00"/>
    <n v="2"/>
  </r>
  <r>
    <x v="68"/>
    <d v="2012-02-01T00:00:00"/>
    <n v="2"/>
  </r>
  <r>
    <x v="68"/>
    <d v="2012-01-01T00:00:00"/>
    <n v="4"/>
  </r>
  <r>
    <x v="68"/>
    <d v="2011-12-01T00:00:00"/>
    <n v="2"/>
  </r>
  <r>
    <x v="68"/>
    <d v="2011-11-01T00:00:00"/>
    <n v="3"/>
  </r>
  <r>
    <x v="68"/>
    <d v="2011-10-01T00:00:00"/>
    <n v="2"/>
  </r>
  <r>
    <x v="68"/>
    <d v="2011-09-01T00:00:00"/>
    <n v="3"/>
  </r>
  <r>
    <x v="68"/>
    <d v="2011-08-01T00:00:00"/>
    <n v="2"/>
  </r>
  <r>
    <x v="68"/>
    <d v="2011-07-01T00:00:00"/>
    <n v="2"/>
  </r>
  <r>
    <x v="68"/>
    <d v="2011-06-01T00:00:00"/>
    <n v="2"/>
  </r>
  <r>
    <x v="68"/>
    <d v="2011-05-01T00:00:00"/>
    <n v="1"/>
  </r>
  <r>
    <x v="68"/>
    <d v="2011-04-01T00:00:00"/>
    <n v="2"/>
  </r>
  <r>
    <x v="68"/>
    <d v="2011-03-01T00:00:00"/>
    <n v="3"/>
  </r>
  <r>
    <x v="68"/>
    <d v="2011-02-01T00:00:00"/>
    <n v="3"/>
  </r>
  <r>
    <x v="68"/>
    <d v="2011-01-01T00:00:00"/>
    <n v="2"/>
  </r>
  <r>
    <x v="68"/>
    <d v="2010-12-01T00:00:00"/>
    <n v="0"/>
  </r>
  <r>
    <x v="68"/>
    <d v="2010-11-01T00:00:00"/>
    <n v="3"/>
  </r>
  <r>
    <x v="68"/>
    <d v="2010-10-01T00:00:00"/>
    <n v="2"/>
  </r>
  <r>
    <x v="68"/>
    <d v="2010-09-01T00:00:00"/>
    <n v="2"/>
  </r>
  <r>
    <x v="68"/>
    <d v="2010-08-01T00:00:00"/>
    <n v="1"/>
  </r>
  <r>
    <x v="68"/>
    <d v="2010-07-01T00:00:00"/>
    <n v="0"/>
  </r>
  <r>
    <x v="68"/>
    <d v="2010-06-01T00:00:00"/>
    <n v="0"/>
  </r>
  <r>
    <x v="68"/>
    <d v="2010-05-01T00:00:00"/>
    <n v="3"/>
  </r>
  <r>
    <x v="68"/>
    <d v="2010-04-01T00:00:00"/>
    <n v="3"/>
  </r>
  <r>
    <x v="68"/>
    <d v="2010-03-01T00:00:00"/>
    <n v="2"/>
  </r>
  <r>
    <x v="68"/>
    <d v="2010-02-01T00:00:00"/>
    <n v="0"/>
  </r>
  <r>
    <x v="68"/>
    <d v="2010-01-01T00:00:00"/>
    <n v="1"/>
  </r>
  <r>
    <x v="68"/>
    <d v="2009-12-01T00:00:00"/>
    <n v="2"/>
  </r>
  <r>
    <x v="68"/>
    <d v="2009-11-01T00:00:00"/>
    <n v="3"/>
  </r>
  <r>
    <x v="68"/>
    <d v="2009-10-01T00:00:00"/>
    <n v="0"/>
  </r>
  <r>
    <x v="68"/>
    <d v="2009-09-01T00:00:00"/>
    <n v="0"/>
  </r>
  <r>
    <x v="68"/>
    <d v="2009-08-01T00:00:00"/>
    <n v="3"/>
  </r>
  <r>
    <x v="68"/>
    <d v="2009-07-01T00:00:00"/>
    <n v="2"/>
  </r>
  <r>
    <x v="68"/>
    <d v="2009-06-01T00:00:00"/>
    <n v="0"/>
  </r>
  <r>
    <x v="68"/>
    <d v="2009-05-01T00:00:00"/>
    <n v="3"/>
  </r>
  <r>
    <x v="68"/>
    <d v="2009-04-01T00:00:00"/>
    <n v="2"/>
  </r>
  <r>
    <x v="68"/>
    <d v="2009-03-01T00:00:00"/>
    <n v="1"/>
  </r>
  <r>
    <x v="68"/>
    <d v="2009-02-01T00:00:00"/>
    <n v="1"/>
  </r>
  <r>
    <x v="68"/>
    <d v="2009-01-01T00:00:00"/>
    <n v="2"/>
  </r>
  <r>
    <x v="69"/>
    <d v="2014-10-01T00:00:00"/>
    <n v="118"/>
  </r>
  <r>
    <x v="69"/>
    <d v="2014-09-01T00:00:00"/>
    <n v="159"/>
  </r>
  <r>
    <x v="69"/>
    <d v="2014-08-01T00:00:00"/>
    <n v="156"/>
  </r>
  <r>
    <x v="69"/>
    <d v="2014-07-01T00:00:00"/>
    <n v="153"/>
  </r>
  <r>
    <x v="69"/>
    <d v="2014-06-01T00:00:00"/>
    <n v="95"/>
  </r>
  <r>
    <x v="69"/>
    <d v="2014-05-01T00:00:00"/>
    <n v="38"/>
  </r>
  <r>
    <x v="69"/>
    <d v="2014-04-01T00:00:00"/>
    <n v="47"/>
  </r>
  <r>
    <x v="69"/>
    <d v="2014-03-01T00:00:00"/>
    <n v="35"/>
  </r>
  <r>
    <x v="69"/>
    <d v="2014-02-01T00:00:00"/>
    <n v="43"/>
  </r>
  <r>
    <x v="69"/>
    <d v="2014-01-01T00:00:00"/>
    <n v="38"/>
  </r>
  <r>
    <x v="69"/>
    <d v="2013-12-01T00:00:00"/>
    <n v="44"/>
  </r>
  <r>
    <x v="69"/>
    <d v="2013-11-01T00:00:00"/>
    <n v="35"/>
  </r>
  <r>
    <x v="69"/>
    <d v="2013-10-01T00:00:00"/>
    <n v="33"/>
  </r>
  <r>
    <x v="69"/>
    <d v="2013-09-01T00:00:00"/>
    <n v="29"/>
  </r>
  <r>
    <x v="69"/>
    <d v="2013-08-01T00:00:00"/>
    <n v="26"/>
  </r>
  <r>
    <x v="69"/>
    <d v="2013-07-01T00:00:00"/>
    <n v="30"/>
  </r>
  <r>
    <x v="69"/>
    <d v="2013-06-01T00:00:00"/>
    <n v="25"/>
  </r>
  <r>
    <x v="69"/>
    <d v="2013-05-01T00:00:00"/>
    <n v="21"/>
  </r>
  <r>
    <x v="69"/>
    <d v="2013-04-01T00:00:00"/>
    <n v="19"/>
  </r>
  <r>
    <x v="69"/>
    <d v="2013-03-01T00:00:00"/>
    <n v="16"/>
  </r>
  <r>
    <x v="69"/>
    <d v="2013-02-01T00:00:00"/>
    <n v="20"/>
  </r>
  <r>
    <x v="69"/>
    <d v="2013-01-01T00:00:00"/>
    <n v="19"/>
  </r>
  <r>
    <x v="69"/>
    <d v="2012-12-01T00:00:00"/>
    <n v="33"/>
  </r>
  <r>
    <x v="69"/>
    <d v="2012-11-01T00:00:00"/>
    <n v="23"/>
  </r>
  <r>
    <x v="69"/>
    <d v="2012-10-01T00:00:00"/>
    <n v="18"/>
  </r>
  <r>
    <x v="69"/>
    <d v="2012-09-01T00:00:00"/>
    <n v="11"/>
  </r>
  <r>
    <x v="69"/>
    <d v="2012-08-01T00:00:00"/>
    <n v="9"/>
  </r>
  <r>
    <x v="69"/>
    <d v="2012-07-01T00:00:00"/>
    <n v="7"/>
  </r>
  <r>
    <x v="69"/>
    <d v="2012-06-01T00:00:00"/>
    <n v="6"/>
  </r>
  <r>
    <x v="69"/>
    <d v="2012-05-01T00:00:00"/>
    <n v="2"/>
  </r>
  <r>
    <x v="69"/>
    <d v="2012-04-01T00:00:00"/>
    <n v="5"/>
  </r>
  <r>
    <x v="69"/>
    <d v="2012-03-01T00:00:00"/>
    <n v="2"/>
  </r>
  <r>
    <x v="69"/>
    <d v="2012-02-01T00:00:00"/>
    <n v="5"/>
  </r>
  <r>
    <x v="69"/>
    <d v="2012-01-01T00:00:00"/>
    <n v="2"/>
  </r>
  <r>
    <x v="69"/>
    <d v="2011-12-01T00:00:00"/>
    <n v="1"/>
  </r>
  <r>
    <x v="69"/>
    <d v="2011-11-01T00:00:00"/>
    <n v="1"/>
  </r>
  <r>
    <x v="69"/>
    <d v="2011-10-01T00:00:00"/>
    <n v="1"/>
  </r>
  <r>
    <x v="69"/>
    <d v="2011-09-01T00:00:00"/>
    <n v="0"/>
  </r>
  <r>
    <x v="69"/>
    <d v="2011-08-01T00:00:00"/>
    <n v="0"/>
  </r>
  <r>
    <x v="69"/>
    <d v="2011-07-01T00:00:00"/>
    <n v="1"/>
  </r>
  <r>
    <x v="69"/>
    <d v="2011-06-01T00:00:00"/>
    <n v="0"/>
  </r>
  <r>
    <x v="69"/>
    <d v="2011-05-01T00:00:00"/>
    <n v="2"/>
  </r>
  <r>
    <x v="69"/>
    <d v="2011-04-01T00:00:00"/>
    <n v="0"/>
  </r>
  <r>
    <x v="69"/>
    <d v="2011-03-01T00:00:00"/>
    <n v="3"/>
  </r>
  <r>
    <x v="69"/>
    <d v="2011-02-01T00:00:00"/>
    <n v="0"/>
  </r>
  <r>
    <x v="69"/>
    <d v="2011-01-01T00:00:00"/>
    <n v="1"/>
  </r>
  <r>
    <x v="69"/>
    <d v="2010-12-01T00:00:00"/>
    <n v="2"/>
  </r>
  <r>
    <x v="69"/>
    <d v="2010-11-01T00:00:00"/>
    <n v="3"/>
  </r>
  <r>
    <x v="69"/>
    <d v="2010-10-01T00:00:00"/>
    <n v="1"/>
  </r>
  <r>
    <x v="69"/>
    <d v="2010-09-01T00:00:00"/>
    <n v="3"/>
  </r>
  <r>
    <x v="69"/>
    <d v="2010-08-01T00:00:00"/>
    <n v="3"/>
  </r>
  <r>
    <x v="69"/>
    <d v="2010-07-01T00:00:00"/>
    <n v="3"/>
  </r>
  <r>
    <x v="69"/>
    <d v="2010-06-01T00:00:00"/>
    <n v="2"/>
  </r>
  <r>
    <x v="69"/>
    <d v="2010-05-01T00:00:00"/>
    <n v="0"/>
  </r>
  <r>
    <x v="69"/>
    <d v="2010-04-01T00:00:00"/>
    <n v="1"/>
  </r>
  <r>
    <x v="69"/>
    <d v="2010-03-01T00:00:00"/>
    <n v="0"/>
  </r>
  <r>
    <x v="69"/>
    <d v="2010-02-01T00:00:00"/>
    <n v="1"/>
  </r>
  <r>
    <x v="69"/>
    <d v="2010-01-01T00:00:00"/>
    <n v="2"/>
  </r>
  <r>
    <x v="69"/>
    <d v="2009-12-01T00:00:00"/>
    <n v="2"/>
  </r>
  <r>
    <x v="69"/>
    <d v="2009-11-01T00:00:00"/>
    <n v="0"/>
  </r>
  <r>
    <x v="69"/>
    <d v="2009-10-01T00:00:00"/>
    <n v="2"/>
  </r>
  <r>
    <x v="69"/>
    <d v="2009-09-01T00:00:00"/>
    <n v="3"/>
  </r>
  <r>
    <x v="69"/>
    <d v="2009-08-01T00:00:00"/>
    <n v="1"/>
  </r>
  <r>
    <x v="69"/>
    <d v="2009-07-01T00:00:00"/>
    <n v="3"/>
  </r>
  <r>
    <x v="69"/>
    <d v="2009-06-01T00:00:00"/>
    <n v="1"/>
  </r>
  <r>
    <x v="69"/>
    <d v="2009-05-01T00:00:00"/>
    <n v="0"/>
  </r>
  <r>
    <x v="69"/>
    <d v="2009-04-01T00:00:00"/>
    <n v="1"/>
  </r>
  <r>
    <x v="69"/>
    <d v="2009-03-01T00:00:00"/>
    <n v="1"/>
  </r>
  <r>
    <x v="69"/>
    <d v="2009-02-01T00:00:00"/>
    <n v="0"/>
  </r>
  <r>
    <x v="69"/>
    <d v="2009-01-01T00:00:00"/>
    <n v="3"/>
  </r>
  <r>
    <x v="70"/>
    <d v="2014-11-01T00:00:00"/>
    <n v="130"/>
  </r>
  <r>
    <x v="70"/>
    <d v="2014-10-01T00:00:00"/>
    <n v="208"/>
  </r>
  <r>
    <x v="70"/>
    <d v="2014-09-01T00:00:00"/>
    <n v="149"/>
  </r>
  <r>
    <x v="70"/>
    <d v="2014-08-01T00:00:00"/>
    <n v="124"/>
  </r>
  <r>
    <x v="70"/>
    <d v="2014-07-01T00:00:00"/>
    <n v="92"/>
  </r>
  <r>
    <x v="70"/>
    <d v="2014-06-01T00:00:00"/>
    <n v="73"/>
  </r>
  <r>
    <x v="70"/>
    <d v="2014-05-01T00:00:00"/>
    <n v="31"/>
  </r>
  <r>
    <x v="70"/>
    <d v="2014-04-01T00:00:00"/>
    <n v="36"/>
  </r>
  <r>
    <x v="70"/>
    <d v="2014-03-01T00:00:00"/>
    <n v="38"/>
  </r>
  <r>
    <x v="70"/>
    <d v="2014-02-01T00:00:00"/>
    <n v="36"/>
  </r>
  <r>
    <x v="70"/>
    <d v="2014-01-01T00:00:00"/>
    <n v="32"/>
  </r>
  <r>
    <x v="70"/>
    <d v="2013-12-01T00:00:00"/>
    <n v="47"/>
  </r>
  <r>
    <x v="70"/>
    <d v="2013-11-01T00:00:00"/>
    <n v="35"/>
  </r>
  <r>
    <x v="70"/>
    <d v="2013-10-01T00:00:00"/>
    <n v="33"/>
  </r>
  <r>
    <x v="70"/>
    <d v="2013-09-01T00:00:00"/>
    <n v="25"/>
  </r>
  <r>
    <x v="70"/>
    <d v="2013-08-01T00:00:00"/>
    <n v="23"/>
  </r>
  <r>
    <x v="70"/>
    <d v="2013-07-01T00:00:00"/>
    <n v="27"/>
  </r>
  <r>
    <x v="70"/>
    <d v="2013-06-01T00:00:00"/>
    <n v="25"/>
  </r>
  <r>
    <x v="70"/>
    <d v="2013-05-01T00:00:00"/>
    <n v="18"/>
  </r>
  <r>
    <x v="70"/>
    <d v="2013-04-01T00:00:00"/>
    <n v="19"/>
  </r>
  <r>
    <x v="70"/>
    <d v="2013-03-01T00:00:00"/>
    <n v="14"/>
  </r>
  <r>
    <x v="70"/>
    <d v="2013-02-01T00:00:00"/>
    <n v="21"/>
  </r>
  <r>
    <x v="70"/>
    <d v="2013-01-01T00:00:00"/>
    <n v="14"/>
  </r>
  <r>
    <x v="70"/>
    <d v="2012-12-01T00:00:00"/>
    <n v="29"/>
  </r>
  <r>
    <x v="70"/>
    <d v="2012-11-01T00:00:00"/>
    <n v="21"/>
  </r>
  <r>
    <x v="70"/>
    <d v="2012-10-01T00:00:00"/>
    <n v="10"/>
  </r>
  <r>
    <x v="70"/>
    <d v="2012-09-01T00:00:00"/>
    <n v="9"/>
  </r>
  <r>
    <x v="70"/>
    <d v="2012-08-01T00:00:00"/>
    <n v="8"/>
  </r>
  <r>
    <x v="70"/>
    <d v="2012-07-01T00:00:00"/>
    <n v="8"/>
  </r>
  <r>
    <x v="70"/>
    <d v="2012-06-01T00:00:00"/>
    <n v="5"/>
  </r>
  <r>
    <x v="70"/>
    <d v="2012-05-01T00:00:00"/>
    <n v="5"/>
  </r>
  <r>
    <x v="70"/>
    <d v="2012-04-01T00:00:00"/>
    <n v="4"/>
  </r>
  <r>
    <x v="70"/>
    <d v="2012-03-01T00:00:00"/>
    <n v="1"/>
  </r>
  <r>
    <x v="70"/>
    <d v="2012-02-01T00:00:00"/>
    <n v="2"/>
  </r>
  <r>
    <x v="70"/>
    <d v="2012-01-01T00:00:00"/>
    <n v="2"/>
  </r>
  <r>
    <x v="70"/>
    <d v="2011-12-01T00:00:00"/>
    <n v="3"/>
  </r>
  <r>
    <x v="70"/>
    <d v="2011-11-01T00:00:00"/>
    <n v="2"/>
  </r>
  <r>
    <x v="70"/>
    <d v="2011-10-01T00:00:00"/>
    <n v="2"/>
  </r>
  <r>
    <x v="70"/>
    <d v="2011-09-01T00:00:00"/>
    <n v="3"/>
  </r>
  <r>
    <x v="70"/>
    <d v="2011-08-01T00:00:00"/>
    <n v="2"/>
  </r>
  <r>
    <x v="70"/>
    <d v="2011-07-01T00:00:00"/>
    <n v="2"/>
  </r>
  <r>
    <x v="70"/>
    <d v="2011-06-01T00:00:00"/>
    <n v="0"/>
  </r>
  <r>
    <x v="70"/>
    <d v="2011-05-01T00:00:00"/>
    <n v="2"/>
  </r>
  <r>
    <x v="70"/>
    <d v="2011-04-01T00:00:00"/>
    <n v="3"/>
  </r>
  <r>
    <x v="70"/>
    <d v="2011-03-01T00:00:00"/>
    <n v="1"/>
  </r>
  <r>
    <x v="70"/>
    <d v="2011-02-01T00:00:00"/>
    <n v="1"/>
  </r>
  <r>
    <x v="70"/>
    <d v="2011-01-01T00:00:00"/>
    <n v="0"/>
  </r>
  <r>
    <x v="70"/>
    <d v="2010-12-01T00:00:00"/>
    <n v="0"/>
  </r>
  <r>
    <x v="70"/>
    <d v="2010-11-01T00:00:00"/>
    <n v="2"/>
  </r>
  <r>
    <x v="70"/>
    <d v="2010-10-01T00:00:00"/>
    <n v="2"/>
  </r>
  <r>
    <x v="70"/>
    <d v="2010-09-01T00:00:00"/>
    <n v="2"/>
  </r>
  <r>
    <x v="70"/>
    <d v="2010-08-01T00:00:00"/>
    <n v="3"/>
  </r>
  <r>
    <x v="70"/>
    <d v="2010-07-01T00:00:00"/>
    <n v="3"/>
  </r>
  <r>
    <x v="70"/>
    <d v="2010-06-01T00:00:00"/>
    <n v="1"/>
  </r>
  <r>
    <x v="70"/>
    <d v="2010-05-01T00:00:00"/>
    <n v="2"/>
  </r>
  <r>
    <x v="70"/>
    <d v="2010-04-01T00:00:00"/>
    <n v="2"/>
  </r>
  <r>
    <x v="70"/>
    <d v="2010-03-01T00:00:00"/>
    <n v="2"/>
  </r>
  <r>
    <x v="70"/>
    <d v="2010-02-01T00:00:00"/>
    <n v="1"/>
  </r>
  <r>
    <x v="70"/>
    <d v="2010-01-01T00:00:00"/>
    <n v="1"/>
  </r>
  <r>
    <x v="70"/>
    <d v="2009-12-01T00:00:00"/>
    <n v="0"/>
  </r>
  <r>
    <x v="70"/>
    <d v="2009-11-01T00:00:00"/>
    <n v="2"/>
  </r>
  <r>
    <x v="70"/>
    <d v="2009-10-01T00:00:00"/>
    <n v="2"/>
  </r>
  <r>
    <x v="70"/>
    <d v="2009-09-01T00:00:00"/>
    <n v="3"/>
  </r>
  <r>
    <x v="70"/>
    <d v="2009-08-01T00:00:00"/>
    <n v="3"/>
  </r>
  <r>
    <x v="70"/>
    <d v="2009-07-01T00:00:00"/>
    <n v="1"/>
  </r>
  <r>
    <x v="70"/>
    <d v="2009-06-01T00:00:00"/>
    <n v="3"/>
  </r>
  <r>
    <x v="70"/>
    <d v="2009-05-01T00:00:00"/>
    <n v="3"/>
  </r>
  <r>
    <x v="70"/>
    <d v="2009-04-01T00:00:00"/>
    <n v="1"/>
  </r>
  <r>
    <x v="70"/>
    <d v="2009-03-01T00:00:00"/>
    <n v="1"/>
  </r>
  <r>
    <x v="70"/>
    <d v="2009-02-01T00:00:00"/>
    <n v="3"/>
  </r>
  <r>
    <x v="70"/>
    <d v="2009-01-01T00:00:00"/>
    <n v="0"/>
  </r>
  <r>
    <x v="71"/>
    <d v="2014-12-01T00:00:00"/>
    <n v="157"/>
  </r>
  <r>
    <x v="71"/>
    <d v="2014-11-01T00:00:00"/>
    <n v="260"/>
  </r>
  <r>
    <x v="71"/>
    <d v="2014-10-01T00:00:00"/>
    <n v="214"/>
  </r>
  <r>
    <x v="71"/>
    <d v="2014-09-01T00:00:00"/>
    <n v="130"/>
  </r>
  <r>
    <x v="71"/>
    <d v="2014-08-01T00:00:00"/>
    <n v="86"/>
  </r>
  <r>
    <x v="71"/>
    <d v="2014-07-01T00:00:00"/>
    <n v="78"/>
  </r>
  <r>
    <x v="71"/>
    <d v="2014-06-01T00:00:00"/>
    <n v="65"/>
  </r>
  <r>
    <x v="71"/>
    <d v="2014-05-01T00:00:00"/>
    <n v="27"/>
  </r>
  <r>
    <x v="71"/>
    <d v="2014-04-01T00:00:00"/>
    <n v="44"/>
  </r>
  <r>
    <x v="71"/>
    <d v="2014-03-01T00:00:00"/>
    <n v="35"/>
  </r>
  <r>
    <x v="71"/>
    <d v="2014-02-01T00:00:00"/>
    <n v="32"/>
  </r>
  <r>
    <x v="71"/>
    <d v="2014-01-01T00:00:00"/>
    <n v="29"/>
  </r>
  <r>
    <x v="71"/>
    <d v="2013-12-01T00:00:00"/>
    <n v="49"/>
  </r>
  <r>
    <x v="71"/>
    <d v="2013-11-01T00:00:00"/>
    <n v="38"/>
  </r>
  <r>
    <x v="71"/>
    <d v="2013-10-01T00:00:00"/>
    <n v="32"/>
  </r>
  <r>
    <x v="71"/>
    <d v="2013-09-01T00:00:00"/>
    <n v="28"/>
  </r>
  <r>
    <x v="71"/>
    <d v="2013-08-01T00:00:00"/>
    <n v="24"/>
  </r>
  <r>
    <x v="71"/>
    <d v="2013-07-01T00:00:00"/>
    <n v="30"/>
  </r>
  <r>
    <x v="71"/>
    <d v="2013-06-01T00:00:00"/>
    <n v="19"/>
  </r>
  <r>
    <x v="71"/>
    <d v="2013-05-01T00:00:00"/>
    <n v="20"/>
  </r>
  <r>
    <x v="71"/>
    <d v="2013-04-01T00:00:00"/>
    <n v="19"/>
  </r>
  <r>
    <x v="71"/>
    <d v="2013-03-01T00:00:00"/>
    <n v="15"/>
  </r>
  <r>
    <x v="71"/>
    <d v="2013-02-01T00:00:00"/>
    <n v="15"/>
  </r>
  <r>
    <x v="71"/>
    <d v="2013-01-01T00:00:00"/>
    <n v="5"/>
  </r>
  <r>
    <x v="71"/>
    <d v="2012-12-01T00:00:00"/>
    <n v="24"/>
  </r>
  <r>
    <x v="71"/>
    <d v="2012-11-01T00:00:00"/>
    <n v="13"/>
  </r>
  <r>
    <x v="71"/>
    <d v="2012-10-01T00:00:00"/>
    <n v="11"/>
  </r>
  <r>
    <x v="71"/>
    <d v="2012-09-01T00:00:00"/>
    <n v="9"/>
  </r>
  <r>
    <x v="71"/>
    <d v="2012-08-01T00:00:00"/>
    <n v="4"/>
  </r>
  <r>
    <x v="71"/>
    <d v="2012-07-01T00:00:00"/>
    <n v="7"/>
  </r>
  <r>
    <x v="71"/>
    <d v="2012-06-01T00:00:00"/>
    <n v="4"/>
  </r>
  <r>
    <x v="71"/>
    <d v="2012-05-01T00:00:00"/>
    <n v="3"/>
  </r>
  <r>
    <x v="71"/>
    <d v="2012-04-01T00:00:00"/>
    <n v="3"/>
  </r>
  <r>
    <x v="71"/>
    <d v="2012-03-01T00:00:00"/>
    <n v="2"/>
  </r>
  <r>
    <x v="71"/>
    <d v="2012-02-01T00:00:00"/>
    <n v="3"/>
  </r>
  <r>
    <x v="71"/>
    <d v="2012-01-01T00:00:00"/>
    <n v="1"/>
  </r>
  <r>
    <x v="71"/>
    <d v="2011-12-01T00:00:00"/>
    <n v="1"/>
  </r>
  <r>
    <x v="71"/>
    <d v="2011-11-01T00:00:00"/>
    <n v="1"/>
  </r>
  <r>
    <x v="71"/>
    <d v="2011-10-01T00:00:00"/>
    <n v="0"/>
  </r>
  <r>
    <x v="71"/>
    <d v="2011-09-01T00:00:00"/>
    <n v="0"/>
  </r>
  <r>
    <x v="71"/>
    <d v="2011-08-01T00:00:00"/>
    <n v="3"/>
  </r>
  <r>
    <x v="71"/>
    <d v="2011-07-01T00:00:00"/>
    <n v="3"/>
  </r>
  <r>
    <x v="71"/>
    <d v="2011-06-01T00:00:00"/>
    <n v="3"/>
  </r>
  <r>
    <x v="71"/>
    <d v="2011-05-01T00:00:00"/>
    <n v="1"/>
  </r>
  <r>
    <x v="71"/>
    <d v="2011-04-01T00:00:00"/>
    <n v="3"/>
  </r>
  <r>
    <x v="71"/>
    <d v="2011-03-01T00:00:00"/>
    <n v="2"/>
  </r>
  <r>
    <x v="71"/>
    <d v="2011-02-01T00:00:00"/>
    <n v="3"/>
  </r>
  <r>
    <x v="71"/>
    <d v="2011-01-01T00:00:00"/>
    <n v="1"/>
  </r>
  <r>
    <x v="71"/>
    <d v="2010-12-01T00:00:00"/>
    <n v="3"/>
  </r>
  <r>
    <x v="71"/>
    <d v="2010-11-01T00:00:00"/>
    <n v="2"/>
  </r>
  <r>
    <x v="71"/>
    <d v="2010-10-01T00:00:00"/>
    <n v="3"/>
  </r>
  <r>
    <x v="71"/>
    <d v="2010-09-01T00:00:00"/>
    <n v="0"/>
  </r>
  <r>
    <x v="71"/>
    <d v="2010-08-01T00:00:00"/>
    <n v="0"/>
  </r>
  <r>
    <x v="71"/>
    <d v="2010-07-01T00:00:00"/>
    <n v="1"/>
  </r>
  <r>
    <x v="71"/>
    <d v="2010-06-01T00:00:00"/>
    <n v="0"/>
  </r>
  <r>
    <x v="71"/>
    <d v="2010-05-01T00:00:00"/>
    <n v="1"/>
  </r>
  <r>
    <x v="71"/>
    <d v="2010-04-01T00:00:00"/>
    <n v="1"/>
  </r>
  <r>
    <x v="71"/>
    <d v="2010-03-01T00:00:00"/>
    <n v="2"/>
  </r>
  <r>
    <x v="71"/>
    <d v="2010-02-01T00:00:00"/>
    <n v="2"/>
  </r>
  <r>
    <x v="71"/>
    <d v="2010-01-01T00:00:00"/>
    <n v="2"/>
  </r>
  <r>
    <x v="71"/>
    <d v="2009-12-01T00:00:00"/>
    <n v="2"/>
  </r>
  <r>
    <x v="71"/>
    <d v="2009-11-01T00:00:00"/>
    <n v="0"/>
  </r>
  <r>
    <x v="71"/>
    <d v="2009-10-01T00:00:00"/>
    <n v="0"/>
  </r>
  <r>
    <x v="71"/>
    <d v="2009-09-01T00:00:00"/>
    <n v="3"/>
  </r>
  <r>
    <x v="71"/>
    <d v="2009-08-01T00:00:00"/>
    <n v="0"/>
  </r>
  <r>
    <x v="71"/>
    <d v="2009-07-01T00:00:00"/>
    <n v="3"/>
  </r>
  <r>
    <x v="71"/>
    <d v="2009-06-01T00:00:00"/>
    <n v="3"/>
  </r>
  <r>
    <x v="71"/>
    <d v="2009-05-01T00:00:00"/>
    <n v="1"/>
  </r>
  <r>
    <x v="71"/>
    <d v="2009-04-01T00:00:00"/>
    <n v="1"/>
  </r>
  <r>
    <x v="71"/>
    <d v="2009-03-01T00:00:00"/>
    <n v="3"/>
  </r>
  <r>
    <x v="71"/>
    <d v="2009-02-01T00:00:00"/>
    <n v="3"/>
  </r>
  <r>
    <x v="71"/>
    <d v="2009-01-01T00:00:00"/>
    <n v="2"/>
  </r>
  <r>
    <x v="72"/>
    <d v="2015-01-01T00:00:00"/>
    <n v="168"/>
  </r>
  <r>
    <x v="72"/>
    <d v="2014-12-01T00:00:00"/>
    <n v="310"/>
  </r>
  <r>
    <x v="72"/>
    <d v="2014-11-01T00:00:00"/>
    <n v="268"/>
  </r>
  <r>
    <x v="72"/>
    <d v="2014-10-01T00:00:00"/>
    <n v="193"/>
  </r>
  <r>
    <x v="72"/>
    <d v="2014-09-01T00:00:00"/>
    <n v="89"/>
  </r>
  <r>
    <x v="72"/>
    <d v="2014-08-01T00:00:00"/>
    <n v="70"/>
  </r>
  <r>
    <x v="72"/>
    <d v="2014-07-01T00:00:00"/>
    <n v="69"/>
  </r>
  <r>
    <x v="72"/>
    <d v="2014-06-01T00:00:00"/>
    <n v="57"/>
  </r>
  <r>
    <x v="72"/>
    <d v="2014-05-01T00:00:00"/>
    <n v="33"/>
  </r>
  <r>
    <x v="72"/>
    <d v="2014-04-01T00:00:00"/>
    <n v="39"/>
  </r>
  <r>
    <x v="72"/>
    <d v="2014-03-01T00:00:00"/>
    <n v="34"/>
  </r>
  <r>
    <x v="72"/>
    <d v="2014-02-01T00:00:00"/>
    <n v="30"/>
  </r>
  <r>
    <x v="72"/>
    <d v="2014-01-01T00:00:00"/>
    <n v="41"/>
  </r>
  <r>
    <x v="72"/>
    <d v="2013-12-01T00:00:00"/>
    <n v="58"/>
  </r>
  <r>
    <x v="72"/>
    <d v="2013-11-01T00:00:00"/>
    <n v="37"/>
  </r>
  <r>
    <x v="72"/>
    <d v="2013-10-01T00:00:00"/>
    <n v="33"/>
  </r>
  <r>
    <x v="72"/>
    <d v="2013-09-01T00:00:00"/>
    <n v="30"/>
  </r>
  <r>
    <x v="72"/>
    <d v="2013-08-01T00:00:00"/>
    <n v="27"/>
  </r>
  <r>
    <x v="72"/>
    <d v="2013-07-01T00:00:00"/>
    <n v="26"/>
  </r>
  <r>
    <x v="72"/>
    <d v="2013-06-01T00:00:00"/>
    <n v="21"/>
  </r>
  <r>
    <x v="72"/>
    <d v="2013-05-01T00:00:00"/>
    <n v="18"/>
  </r>
  <r>
    <x v="72"/>
    <d v="2013-04-01T00:00:00"/>
    <n v="21"/>
  </r>
  <r>
    <x v="72"/>
    <d v="2013-03-01T00:00:00"/>
    <n v="12"/>
  </r>
  <r>
    <x v="72"/>
    <d v="2013-02-01T00:00:00"/>
    <n v="9"/>
  </r>
  <r>
    <x v="72"/>
    <d v="2013-01-01T00:00:00"/>
    <n v="7"/>
  </r>
  <r>
    <x v="72"/>
    <d v="2012-12-01T00:00:00"/>
    <n v="20"/>
  </r>
  <r>
    <x v="72"/>
    <d v="2012-11-01T00:00:00"/>
    <n v="12"/>
  </r>
  <r>
    <x v="72"/>
    <d v="2012-10-01T00:00:00"/>
    <n v="10"/>
  </r>
  <r>
    <x v="72"/>
    <d v="2012-09-01T00:00:00"/>
    <n v="6"/>
  </r>
  <r>
    <x v="72"/>
    <d v="2012-08-01T00:00:00"/>
    <n v="5"/>
  </r>
  <r>
    <x v="72"/>
    <d v="2012-07-01T00:00:00"/>
    <n v="4"/>
  </r>
  <r>
    <x v="72"/>
    <d v="2012-06-01T00:00:00"/>
    <n v="5"/>
  </r>
  <r>
    <x v="72"/>
    <d v="2012-05-01T00:00:00"/>
    <n v="1"/>
  </r>
  <r>
    <x v="72"/>
    <d v="2012-04-01T00:00:00"/>
    <n v="3"/>
  </r>
  <r>
    <x v="72"/>
    <d v="2012-03-01T00:00:00"/>
    <n v="3"/>
  </r>
  <r>
    <x v="72"/>
    <d v="2012-02-01T00:00:00"/>
    <n v="3"/>
  </r>
  <r>
    <x v="72"/>
    <d v="2012-01-01T00:00:00"/>
    <n v="3"/>
  </r>
  <r>
    <x v="72"/>
    <d v="2011-12-01T00:00:00"/>
    <n v="1"/>
  </r>
  <r>
    <x v="72"/>
    <d v="2011-11-01T00:00:00"/>
    <n v="2"/>
  </r>
  <r>
    <x v="72"/>
    <d v="2011-10-01T00:00:00"/>
    <n v="2"/>
  </r>
  <r>
    <x v="72"/>
    <d v="2011-09-01T00:00:00"/>
    <n v="0"/>
  </r>
  <r>
    <x v="72"/>
    <d v="2011-08-01T00:00:00"/>
    <n v="1"/>
  </r>
  <r>
    <x v="72"/>
    <d v="2011-07-01T00:00:00"/>
    <n v="1"/>
  </r>
  <r>
    <x v="72"/>
    <d v="2011-06-01T00:00:00"/>
    <n v="1"/>
  </r>
  <r>
    <x v="72"/>
    <d v="2011-05-01T00:00:00"/>
    <n v="1"/>
  </r>
  <r>
    <x v="72"/>
    <d v="2011-04-01T00:00:00"/>
    <n v="0"/>
  </r>
  <r>
    <x v="72"/>
    <d v="2011-03-01T00:00:00"/>
    <n v="2"/>
  </r>
  <r>
    <x v="72"/>
    <d v="2011-02-01T00:00:00"/>
    <n v="2"/>
  </r>
  <r>
    <x v="72"/>
    <d v="2011-01-01T00:00:00"/>
    <n v="0"/>
  </r>
  <r>
    <x v="72"/>
    <d v="2010-12-01T00:00:00"/>
    <n v="1"/>
  </r>
  <r>
    <x v="72"/>
    <d v="2010-11-01T00:00:00"/>
    <n v="3"/>
  </r>
  <r>
    <x v="72"/>
    <d v="2010-10-01T00:00:00"/>
    <n v="1"/>
  </r>
  <r>
    <x v="72"/>
    <d v="2010-09-01T00:00:00"/>
    <n v="1"/>
  </r>
  <r>
    <x v="72"/>
    <d v="2010-08-01T00:00:00"/>
    <n v="0"/>
  </r>
  <r>
    <x v="72"/>
    <d v="2010-07-01T00:00:00"/>
    <n v="3"/>
  </r>
  <r>
    <x v="72"/>
    <d v="2010-06-01T00:00:00"/>
    <n v="2"/>
  </r>
  <r>
    <x v="72"/>
    <d v="2010-05-01T00:00:00"/>
    <n v="3"/>
  </r>
  <r>
    <x v="72"/>
    <d v="2010-04-01T00:00:00"/>
    <n v="3"/>
  </r>
  <r>
    <x v="72"/>
    <d v="2010-03-01T00:00:00"/>
    <n v="3"/>
  </r>
  <r>
    <x v="72"/>
    <d v="2010-02-01T00:00:00"/>
    <n v="0"/>
  </r>
  <r>
    <x v="72"/>
    <d v="2010-01-01T00:00:00"/>
    <n v="2"/>
  </r>
  <r>
    <x v="72"/>
    <d v="2009-12-01T00:00:00"/>
    <n v="2"/>
  </r>
  <r>
    <x v="72"/>
    <d v="2009-11-01T00:00:00"/>
    <n v="3"/>
  </r>
  <r>
    <x v="72"/>
    <d v="2009-10-01T00:00:00"/>
    <n v="1"/>
  </r>
  <r>
    <x v="72"/>
    <d v="2009-09-01T00:00:00"/>
    <n v="0"/>
  </r>
  <r>
    <x v="72"/>
    <d v="2009-08-01T00:00:00"/>
    <n v="1"/>
  </r>
  <r>
    <x v="72"/>
    <d v="2009-07-01T00:00:00"/>
    <n v="2"/>
  </r>
  <r>
    <x v="72"/>
    <d v="2009-06-01T00:00:00"/>
    <n v="3"/>
  </r>
  <r>
    <x v="72"/>
    <d v="2009-05-01T00:00:00"/>
    <n v="0"/>
  </r>
  <r>
    <x v="72"/>
    <d v="2009-04-01T00:00:00"/>
    <n v="3"/>
  </r>
  <r>
    <x v="72"/>
    <d v="2009-03-01T00:00:00"/>
    <n v="3"/>
  </r>
  <r>
    <x v="72"/>
    <d v="2009-02-01T00:00:00"/>
    <n v="2"/>
  </r>
  <r>
    <x v="72"/>
    <d v="2009-01-01T00:00:00"/>
    <n v="2"/>
  </r>
  <r>
    <x v="73"/>
    <d v="2015-02-01T00:00:00"/>
    <n v="159"/>
  </r>
  <r>
    <x v="73"/>
    <d v="2015-01-01T00:00:00"/>
    <n v="300"/>
  </r>
  <r>
    <x v="73"/>
    <d v="2014-12-01T00:00:00"/>
    <n v="272"/>
  </r>
  <r>
    <x v="73"/>
    <d v="2014-11-01T00:00:00"/>
    <n v="204"/>
  </r>
  <r>
    <x v="73"/>
    <d v="2014-10-01T00:00:00"/>
    <n v="108"/>
  </r>
  <r>
    <x v="73"/>
    <d v="2014-09-01T00:00:00"/>
    <n v="64"/>
  </r>
  <r>
    <x v="73"/>
    <d v="2014-08-01T00:00:00"/>
    <n v="52"/>
  </r>
  <r>
    <x v="73"/>
    <d v="2014-07-01T00:00:00"/>
    <n v="50"/>
  </r>
  <r>
    <x v="73"/>
    <d v="2014-06-01T00:00:00"/>
    <n v="57"/>
  </r>
  <r>
    <x v="73"/>
    <d v="2014-05-01T00:00:00"/>
    <n v="25"/>
  </r>
  <r>
    <x v="73"/>
    <d v="2014-04-01T00:00:00"/>
    <n v="31"/>
  </r>
  <r>
    <x v="73"/>
    <d v="2014-03-01T00:00:00"/>
    <n v="26"/>
  </r>
  <r>
    <x v="73"/>
    <d v="2014-02-01T00:00:00"/>
    <n v="37"/>
  </r>
  <r>
    <x v="73"/>
    <d v="2014-01-01T00:00:00"/>
    <n v="33"/>
  </r>
  <r>
    <x v="73"/>
    <d v="2013-12-01T00:00:00"/>
    <n v="47"/>
  </r>
  <r>
    <x v="73"/>
    <d v="2013-11-01T00:00:00"/>
    <n v="35"/>
  </r>
  <r>
    <x v="73"/>
    <d v="2013-10-01T00:00:00"/>
    <n v="32"/>
  </r>
  <r>
    <x v="73"/>
    <d v="2013-09-01T00:00:00"/>
    <n v="28"/>
  </r>
  <r>
    <x v="73"/>
    <d v="2013-08-01T00:00:00"/>
    <n v="19"/>
  </r>
  <r>
    <x v="73"/>
    <d v="2013-07-01T00:00:00"/>
    <n v="25"/>
  </r>
  <r>
    <x v="73"/>
    <d v="2013-06-01T00:00:00"/>
    <n v="17"/>
  </r>
  <r>
    <x v="73"/>
    <d v="2013-05-01T00:00:00"/>
    <n v="17"/>
  </r>
  <r>
    <x v="73"/>
    <d v="2013-04-01T00:00:00"/>
    <n v="13"/>
  </r>
  <r>
    <x v="73"/>
    <d v="2013-03-01T00:00:00"/>
    <n v="6"/>
  </r>
  <r>
    <x v="73"/>
    <d v="2013-02-01T00:00:00"/>
    <n v="4"/>
  </r>
  <r>
    <x v="73"/>
    <d v="2013-01-01T00:00:00"/>
    <n v="3"/>
  </r>
  <r>
    <x v="73"/>
    <d v="2012-12-01T00:00:00"/>
    <n v="16"/>
  </r>
  <r>
    <x v="73"/>
    <d v="2012-11-01T00:00:00"/>
    <n v="11"/>
  </r>
  <r>
    <x v="73"/>
    <d v="2012-10-01T00:00:00"/>
    <n v="7"/>
  </r>
  <r>
    <x v="73"/>
    <d v="2012-09-01T00:00:00"/>
    <n v="6"/>
  </r>
  <r>
    <x v="73"/>
    <d v="2012-08-01T00:00:00"/>
    <n v="4"/>
  </r>
  <r>
    <x v="73"/>
    <d v="2012-07-01T00:00:00"/>
    <n v="6"/>
  </r>
  <r>
    <x v="73"/>
    <d v="2012-06-01T00:00:00"/>
    <n v="5"/>
  </r>
  <r>
    <x v="73"/>
    <d v="2012-05-01T00:00:00"/>
    <n v="2"/>
  </r>
  <r>
    <x v="73"/>
    <d v="2012-04-01T00:00:00"/>
    <n v="4"/>
  </r>
  <r>
    <x v="73"/>
    <d v="2012-03-01T00:00:00"/>
    <n v="2"/>
  </r>
  <r>
    <x v="73"/>
    <d v="2012-02-01T00:00:00"/>
    <n v="1"/>
  </r>
  <r>
    <x v="73"/>
    <d v="2012-01-01T00:00:00"/>
    <n v="3"/>
  </r>
  <r>
    <x v="73"/>
    <d v="2011-12-01T00:00:00"/>
    <n v="1"/>
  </r>
  <r>
    <x v="73"/>
    <d v="2011-11-01T00:00:00"/>
    <n v="0"/>
  </r>
  <r>
    <x v="73"/>
    <d v="2011-10-01T00:00:00"/>
    <n v="1"/>
  </r>
  <r>
    <x v="73"/>
    <d v="2011-09-01T00:00:00"/>
    <n v="3"/>
  </r>
  <r>
    <x v="73"/>
    <d v="2011-08-01T00:00:00"/>
    <n v="2"/>
  </r>
  <r>
    <x v="73"/>
    <d v="2011-07-01T00:00:00"/>
    <n v="3"/>
  </r>
  <r>
    <x v="73"/>
    <d v="2011-06-01T00:00:00"/>
    <n v="2"/>
  </r>
  <r>
    <x v="73"/>
    <d v="2011-05-01T00:00:00"/>
    <n v="1"/>
  </r>
  <r>
    <x v="73"/>
    <d v="2011-04-01T00:00:00"/>
    <n v="0"/>
  </r>
  <r>
    <x v="73"/>
    <d v="2011-03-01T00:00:00"/>
    <n v="2"/>
  </r>
  <r>
    <x v="73"/>
    <d v="2011-02-01T00:00:00"/>
    <n v="2"/>
  </r>
  <r>
    <x v="73"/>
    <d v="2011-01-01T00:00:00"/>
    <n v="0"/>
  </r>
  <r>
    <x v="73"/>
    <d v="2010-12-01T00:00:00"/>
    <n v="1"/>
  </r>
  <r>
    <x v="73"/>
    <d v="2010-11-01T00:00:00"/>
    <n v="2"/>
  </r>
  <r>
    <x v="73"/>
    <d v="2010-10-01T00:00:00"/>
    <n v="0"/>
  </r>
  <r>
    <x v="73"/>
    <d v="2010-09-01T00:00:00"/>
    <n v="0"/>
  </r>
  <r>
    <x v="73"/>
    <d v="2010-08-01T00:00:00"/>
    <n v="1"/>
  </r>
  <r>
    <x v="73"/>
    <d v="2010-07-01T00:00:00"/>
    <n v="3"/>
  </r>
  <r>
    <x v="73"/>
    <d v="2010-06-01T00:00:00"/>
    <n v="1"/>
  </r>
  <r>
    <x v="73"/>
    <d v="2010-05-01T00:00:00"/>
    <n v="0"/>
  </r>
  <r>
    <x v="73"/>
    <d v="2010-04-01T00:00:00"/>
    <n v="0"/>
  </r>
  <r>
    <x v="73"/>
    <d v="2010-03-01T00:00:00"/>
    <n v="3"/>
  </r>
  <r>
    <x v="73"/>
    <d v="2010-02-01T00:00:00"/>
    <n v="1"/>
  </r>
  <r>
    <x v="73"/>
    <d v="2010-01-01T00:00:00"/>
    <n v="3"/>
  </r>
  <r>
    <x v="73"/>
    <d v="2009-12-01T00:00:00"/>
    <n v="1"/>
  </r>
  <r>
    <x v="73"/>
    <d v="2009-11-01T00:00:00"/>
    <n v="3"/>
  </r>
  <r>
    <x v="73"/>
    <d v="2009-10-01T00:00:00"/>
    <n v="0"/>
  </r>
  <r>
    <x v="73"/>
    <d v="2009-09-01T00:00:00"/>
    <n v="1"/>
  </r>
  <r>
    <x v="73"/>
    <d v="2009-08-01T00:00:00"/>
    <n v="0"/>
  </r>
  <r>
    <x v="73"/>
    <d v="2009-07-01T00:00:00"/>
    <n v="0"/>
  </r>
  <r>
    <x v="73"/>
    <d v="2009-06-01T00:00:00"/>
    <n v="3"/>
  </r>
  <r>
    <x v="73"/>
    <d v="2009-05-01T00:00:00"/>
    <n v="1"/>
  </r>
  <r>
    <x v="73"/>
    <d v="2009-04-01T00:00:00"/>
    <n v="0"/>
  </r>
  <r>
    <x v="73"/>
    <d v="2009-03-01T00:00:00"/>
    <n v="3"/>
  </r>
  <r>
    <x v="73"/>
    <d v="2009-02-01T00:00:00"/>
    <n v="3"/>
  </r>
  <r>
    <x v="73"/>
    <d v="2009-01-01T00:00:00"/>
    <n v="0"/>
  </r>
  <r>
    <x v="74"/>
    <d v="2015-03-01T00:00:00"/>
    <n v="231"/>
  </r>
  <r>
    <x v="74"/>
    <d v="2015-02-01T00:00:00"/>
    <n v="447"/>
  </r>
  <r>
    <x v="74"/>
    <d v="2015-01-01T00:00:00"/>
    <n v="407"/>
  </r>
  <r>
    <x v="74"/>
    <d v="2014-12-01T00:00:00"/>
    <n v="318"/>
  </r>
  <r>
    <x v="74"/>
    <d v="2014-11-01T00:00:00"/>
    <n v="183"/>
  </r>
  <r>
    <x v="74"/>
    <d v="2014-10-01T00:00:00"/>
    <n v="119"/>
  </r>
  <r>
    <x v="74"/>
    <d v="2014-09-01T00:00:00"/>
    <n v="76"/>
  </r>
  <r>
    <x v="74"/>
    <d v="2014-08-01T00:00:00"/>
    <n v="61"/>
  </r>
  <r>
    <x v="74"/>
    <d v="2014-07-01T00:00:00"/>
    <n v="77"/>
  </r>
  <r>
    <x v="74"/>
    <d v="2014-06-01T00:00:00"/>
    <n v="67"/>
  </r>
  <r>
    <x v="74"/>
    <d v="2014-05-01T00:00:00"/>
    <n v="30"/>
  </r>
  <r>
    <x v="74"/>
    <d v="2014-04-01T00:00:00"/>
    <n v="37"/>
  </r>
  <r>
    <x v="74"/>
    <d v="2014-03-01T00:00:00"/>
    <n v="49"/>
  </r>
  <r>
    <x v="74"/>
    <d v="2014-02-01T00:00:00"/>
    <n v="46"/>
  </r>
  <r>
    <x v="74"/>
    <d v="2014-01-01T00:00:00"/>
    <n v="34"/>
  </r>
  <r>
    <x v="74"/>
    <d v="2013-12-01T00:00:00"/>
    <n v="64"/>
  </r>
  <r>
    <x v="74"/>
    <d v="2013-11-01T00:00:00"/>
    <n v="48"/>
  </r>
  <r>
    <x v="74"/>
    <d v="2013-10-01T00:00:00"/>
    <n v="41"/>
  </r>
  <r>
    <x v="74"/>
    <d v="2013-09-01T00:00:00"/>
    <n v="32"/>
  </r>
  <r>
    <x v="74"/>
    <d v="2013-08-01T00:00:00"/>
    <n v="29"/>
  </r>
  <r>
    <x v="74"/>
    <d v="2013-07-01T00:00:00"/>
    <n v="32"/>
  </r>
  <r>
    <x v="74"/>
    <d v="2013-06-01T00:00:00"/>
    <n v="24"/>
  </r>
  <r>
    <x v="74"/>
    <d v="2013-05-01T00:00:00"/>
    <n v="14"/>
  </r>
  <r>
    <x v="74"/>
    <d v="2013-04-01T00:00:00"/>
    <n v="9"/>
  </r>
  <r>
    <x v="74"/>
    <d v="2013-03-01T00:00:00"/>
    <n v="6"/>
  </r>
  <r>
    <x v="74"/>
    <d v="2013-02-01T00:00:00"/>
    <n v="5"/>
  </r>
  <r>
    <x v="74"/>
    <d v="2013-01-01T00:00:00"/>
    <n v="3"/>
  </r>
  <r>
    <x v="74"/>
    <d v="2012-12-01T00:00:00"/>
    <n v="18"/>
  </r>
  <r>
    <x v="74"/>
    <d v="2012-11-01T00:00:00"/>
    <n v="13"/>
  </r>
  <r>
    <x v="74"/>
    <d v="2012-10-01T00:00:00"/>
    <n v="10"/>
  </r>
  <r>
    <x v="74"/>
    <d v="2012-09-01T00:00:00"/>
    <n v="4"/>
  </r>
  <r>
    <x v="74"/>
    <d v="2012-08-01T00:00:00"/>
    <n v="6"/>
  </r>
  <r>
    <x v="74"/>
    <d v="2012-07-01T00:00:00"/>
    <n v="5"/>
  </r>
  <r>
    <x v="74"/>
    <d v="2012-06-01T00:00:00"/>
    <n v="2"/>
  </r>
  <r>
    <x v="74"/>
    <d v="2012-05-01T00:00:00"/>
    <n v="3"/>
  </r>
  <r>
    <x v="74"/>
    <d v="2012-04-01T00:00:00"/>
    <n v="3"/>
  </r>
  <r>
    <x v="74"/>
    <d v="2012-03-01T00:00:00"/>
    <n v="4"/>
  </r>
  <r>
    <x v="74"/>
    <d v="2012-02-01T00:00:00"/>
    <n v="4"/>
  </r>
  <r>
    <x v="74"/>
    <d v="2012-01-01T00:00:00"/>
    <n v="1"/>
  </r>
  <r>
    <x v="74"/>
    <d v="2011-12-01T00:00:00"/>
    <n v="2"/>
  </r>
  <r>
    <x v="74"/>
    <d v="2011-11-01T00:00:00"/>
    <n v="3"/>
  </r>
  <r>
    <x v="74"/>
    <d v="2011-10-01T00:00:00"/>
    <n v="1"/>
  </r>
  <r>
    <x v="74"/>
    <d v="2011-09-01T00:00:00"/>
    <n v="2"/>
  </r>
  <r>
    <x v="74"/>
    <d v="2011-08-01T00:00:00"/>
    <n v="1"/>
  </r>
  <r>
    <x v="74"/>
    <d v="2011-07-01T00:00:00"/>
    <n v="1"/>
  </r>
  <r>
    <x v="74"/>
    <d v="2011-06-01T00:00:00"/>
    <n v="1"/>
  </r>
  <r>
    <x v="74"/>
    <d v="2011-05-01T00:00:00"/>
    <n v="3"/>
  </r>
  <r>
    <x v="74"/>
    <d v="2011-04-01T00:00:00"/>
    <n v="3"/>
  </r>
  <r>
    <x v="74"/>
    <d v="2011-03-01T00:00:00"/>
    <n v="0"/>
  </r>
  <r>
    <x v="74"/>
    <d v="2011-02-01T00:00:00"/>
    <n v="3"/>
  </r>
  <r>
    <x v="74"/>
    <d v="2011-01-01T00:00:00"/>
    <n v="3"/>
  </r>
  <r>
    <x v="74"/>
    <d v="2010-12-01T00:00:00"/>
    <n v="1"/>
  </r>
  <r>
    <x v="74"/>
    <d v="2010-11-01T00:00:00"/>
    <n v="1"/>
  </r>
  <r>
    <x v="74"/>
    <d v="2010-10-01T00:00:00"/>
    <n v="3"/>
  </r>
  <r>
    <x v="74"/>
    <d v="2010-09-01T00:00:00"/>
    <n v="2"/>
  </r>
  <r>
    <x v="74"/>
    <d v="2010-08-01T00:00:00"/>
    <n v="3"/>
  </r>
  <r>
    <x v="74"/>
    <d v="2010-07-01T00:00:00"/>
    <n v="2"/>
  </r>
  <r>
    <x v="74"/>
    <d v="2010-06-01T00:00:00"/>
    <n v="0"/>
  </r>
  <r>
    <x v="74"/>
    <d v="2010-05-01T00:00:00"/>
    <n v="0"/>
  </r>
  <r>
    <x v="74"/>
    <d v="2010-04-01T00:00:00"/>
    <n v="2"/>
  </r>
  <r>
    <x v="74"/>
    <d v="2010-03-01T00:00:00"/>
    <n v="2"/>
  </r>
  <r>
    <x v="74"/>
    <d v="2010-02-01T00:00:00"/>
    <n v="2"/>
  </r>
  <r>
    <x v="74"/>
    <d v="2010-01-01T00:00:00"/>
    <n v="1"/>
  </r>
  <r>
    <x v="74"/>
    <d v="2009-12-01T00:00:00"/>
    <n v="3"/>
  </r>
  <r>
    <x v="74"/>
    <d v="2009-11-01T00:00:00"/>
    <n v="0"/>
  </r>
  <r>
    <x v="74"/>
    <d v="2009-10-01T00:00:00"/>
    <n v="3"/>
  </r>
  <r>
    <x v="74"/>
    <d v="2009-09-01T00:00:00"/>
    <n v="1"/>
  </r>
  <r>
    <x v="74"/>
    <d v="2009-08-01T00:00:00"/>
    <n v="1"/>
  </r>
  <r>
    <x v="74"/>
    <d v="2009-07-01T00:00:00"/>
    <n v="3"/>
  </r>
  <r>
    <x v="74"/>
    <d v="2009-06-01T00:00:00"/>
    <n v="0"/>
  </r>
  <r>
    <x v="74"/>
    <d v="2009-05-01T00:00:00"/>
    <n v="3"/>
  </r>
  <r>
    <x v="74"/>
    <d v="2009-04-01T00:00:00"/>
    <n v="2"/>
  </r>
  <r>
    <x v="74"/>
    <d v="2009-03-01T00:00:00"/>
    <n v="2"/>
  </r>
  <r>
    <x v="74"/>
    <d v="2009-02-01T00:00:00"/>
    <n v="0"/>
  </r>
  <r>
    <x v="74"/>
    <d v="2009-01-01T00:00:00"/>
    <n v="2"/>
  </r>
  <r>
    <x v="75"/>
    <d v="2015-04-01T00:00:00"/>
    <n v="80"/>
  </r>
  <r>
    <x v="75"/>
    <d v="2015-03-01T00:00:00"/>
    <n v="171"/>
  </r>
  <r>
    <x v="75"/>
    <d v="2015-02-01T00:00:00"/>
    <n v="161"/>
  </r>
  <r>
    <x v="75"/>
    <d v="2015-01-01T00:00:00"/>
    <n v="107"/>
  </r>
  <r>
    <x v="75"/>
    <d v="2014-12-01T00:00:00"/>
    <n v="74"/>
  </r>
  <r>
    <x v="75"/>
    <d v="2014-11-01T00:00:00"/>
    <n v="55"/>
  </r>
  <r>
    <x v="75"/>
    <d v="2014-10-01T00:00:00"/>
    <n v="40"/>
  </r>
  <r>
    <x v="75"/>
    <d v="2014-09-01T00:00:00"/>
    <n v="22"/>
  </r>
  <r>
    <x v="75"/>
    <d v="2014-08-01T00:00:00"/>
    <n v="26"/>
  </r>
  <r>
    <x v="75"/>
    <d v="2014-07-01T00:00:00"/>
    <n v="24"/>
  </r>
  <r>
    <x v="75"/>
    <d v="2014-06-01T00:00:00"/>
    <n v="24"/>
  </r>
  <r>
    <x v="75"/>
    <d v="2014-05-01T00:00:00"/>
    <n v="12"/>
  </r>
  <r>
    <x v="75"/>
    <d v="2014-04-01T00:00:00"/>
    <n v="20"/>
  </r>
  <r>
    <x v="75"/>
    <d v="2014-03-01T00:00:00"/>
    <n v="18"/>
  </r>
  <r>
    <x v="75"/>
    <d v="2014-02-01T00:00:00"/>
    <n v="14"/>
  </r>
  <r>
    <x v="75"/>
    <d v="2014-01-01T00:00:00"/>
    <n v="10"/>
  </r>
  <r>
    <x v="75"/>
    <d v="2013-12-01T00:00:00"/>
    <n v="25"/>
  </r>
  <r>
    <x v="75"/>
    <d v="2013-11-01T00:00:00"/>
    <n v="17"/>
  </r>
  <r>
    <x v="75"/>
    <d v="2013-10-01T00:00:00"/>
    <n v="13"/>
  </r>
  <r>
    <x v="75"/>
    <d v="2013-09-01T00:00:00"/>
    <n v="11"/>
  </r>
  <r>
    <x v="75"/>
    <d v="2013-08-01T00:00:00"/>
    <n v="11"/>
  </r>
  <r>
    <x v="75"/>
    <d v="2013-07-01T00:00:00"/>
    <n v="11"/>
  </r>
  <r>
    <x v="75"/>
    <d v="2013-06-01T00:00:00"/>
    <n v="9"/>
  </r>
  <r>
    <x v="75"/>
    <d v="2013-05-01T00:00:00"/>
    <n v="5"/>
  </r>
  <r>
    <x v="75"/>
    <d v="2013-04-01T00:00:00"/>
    <n v="5"/>
  </r>
  <r>
    <x v="75"/>
    <d v="2013-03-01T00:00:00"/>
    <n v="3"/>
  </r>
  <r>
    <x v="75"/>
    <d v="2013-02-01T00:00:00"/>
    <n v="4"/>
  </r>
  <r>
    <x v="75"/>
    <d v="2013-01-01T00:00:00"/>
    <n v="1"/>
  </r>
  <r>
    <x v="75"/>
    <d v="2012-12-01T00:00:00"/>
    <n v="7"/>
  </r>
  <r>
    <x v="75"/>
    <d v="2012-11-01T00:00:00"/>
    <n v="4"/>
  </r>
  <r>
    <x v="75"/>
    <d v="2012-10-01T00:00:00"/>
    <n v="5"/>
  </r>
  <r>
    <x v="75"/>
    <d v="2012-09-01T00:00:00"/>
    <n v="3"/>
  </r>
  <r>
    <x v="75"/>
    <d v="2012-08-01T00:00:00"/>
    <n v="3"/>
  </r>
  <r>
    <x v="75"/>
    <d v="2012-07-01T00:00:00"/>
    <n v="1"/>
  </r>
  <r>
    <x v="75"/>
    <d v="2012-06-01T00:00:00"/>
    <n v="1"/>
  </r>
  <r>
    <x v="75"/>
    <d v="2012-05-01T00:00:00"/>
    <n v="1"/>
  </r>
  <r>
    <x v="75"/>
    <d v="2012-04-01T00:00:00"/>
    <n v="3"/>
  </r>
  <r>
    <x v="75"/>
    <d v="2012-03-01T00:00:00"/>
    <n v="3"/>
  </r>
  <r>
    <x v="75"/>
    <d v="2012-02-01T00:00:00"/>
    <n v="3"/>
  </r>
  <r>
    <x v="75"/>
    <d v="2012-01-01T00:00:00"/>
    <n v="0"/>
  </r>
  <r>
    <x v="75"/>
    <d v="2011-12-01T00:00:00"/>
    <n v="0"/>
  </r>
  <r>
    <x v="75"/>
    <d v="2011-11-01T00:00:00"/>
    <n v="3"/>
  </r>
  <r>
    <x v="75"/>
    <d v="2011-10-01T00:00:00"/>
    <n v="2"/>
  </r>
  <r>
    <x v="75"/>
    <d v="2011-09-01T00:00:00"/>
    <n v="2"/>
  </r>
  <r>
    <x v="75"/>
    <d v="2011-08-01T00:00:00"/>
    <n v="2"/>
  </r>
  <r>
    <x v="75"/>
    <d v="2011-07-01T00:00:00"/>
    <n v="3"/>
  </r>
  <r>
    <x v="75"/>
    <d v="2011-06-01T00:00:00"/>
    <n v="1"/>
  </r>
  <r>
    <x v="75"/>
    <d v="2011-05-01T00:00:00"/>
    <n v="3"/>
  </r>
  <r>
    <x v="75"/>
    <d v="2011-04-01T00:00:00"/>
    <n v="2"/>
  </r>
  <r>
    <x v="75"/>
    <d v="2011-03-01T00:00:00"/>
    <n v="1"/>
  </r>
  <r>
    <x v="75"/>
    <d v="2011-02-01T00:00:00"/>
    <n v="3"/>
  </r>
  <r>
    <x v="75"/>
    <d v="2011-01-01T00:00:00"/>
    <n v="2"/>
  </r>
  <r>
    <x v="75"/>
    <d v="2010-12-01T00:00:00"/>
    <n v="0"/>
  </r>
  <r>
    <x v="75"/>
    <d v="2010-11-01T00:00:00"/>
    <n v="0"/>
  </r>
  <r>
    <x v="75"/>
    <d v="2010-10-01T00:00:00"/>
    <n v="2"/>
  </r>
  <r>
    <x v="75"/>
    <d v="2010-09-01T00:00:00"/>
    <n v="2"/>
  </r>
  <r>
    <x v="75"/>
    <d v="2010-08-01T00:00:00"/>
    <n v="2"/>
  </r>
  <r>
    <x v="75"/>
    <d v="2010-07-01T00:00:00"/>
    <n v="3"/>
  </r>
  <r>
    <x v="75"/>
    <d v="2010-06-01T00:00:00"/>
    <n v="3"/>
  </r>
  <r>
    <x v="75"/>
    <d v="2010-05-01T00:00:00"/>
    <n v="2"/>
  </r>
  <r>
    <x v="75"/>
    <d v="2010-04-01T00:00:00"/>
    <n v="1"/>
  </r>
  <r>
    <x v="75"/>
    <d v="2010-03-01T00:00:00"/>
    <n v="2"/>
  </r>
  <r>
    <x v="75"/>
    <d v="2010-02-01T00:00:00"/>
    <n v="3"/>
  </r>
  <r>
    <x v="75"/>
    <d v="2010-01-01T00:00:00"/>
    <n v="0"/>
  </r>
  <r>
    <x v="75"/>
    <d v="2009-12-01T00:00:00"/>
    <n v="1"/>
  </r>
  <r>
    <x v="75"/>
    <d v="2009-11-01T00:00:00"/>
    <n v="1"/>
  </r>
  <r>
    <x v="75"/>
    <d v="2009-10-01T00:00:00"/>
    <n v="1"/>
  </r>
  <r>
    <x v="75"/>
    <d v="2009-09-01T00:00:00"/>
    <n v="2"/>
  </r>
  <r>
    <x v="75"/>
    <d v="2009-08-01T00:00:00"/>
    <n v="1"/>
  </r>
  <r>
    <x v="75"/>
    <d v="2009-07-01T00:00:00"/>
    <n v="1"/>
  </r>
  <r>
    <x v="75"/>
    <d v="2009-06-01T00:00:00"/>
    <n v="3"/>
  </r>
  <r>
    <x v="75"/>
    <d v="2009-05-01T00:00:00"/>
    <n v="0"/>
  </r>
  <r>
    <x v="75"/>
    <d v="2009-04-01T00:00:00"/>
    <n v="3"/>
  </r>
  <r>
    <x v="75"/>
    <d v="2009-03-01T00:00:00"/>
    <n v="2"/>
  </r>
  <r>
    <x v="75"/>
    <d v="2009-02-01T00:00:00"/>
    <n v="1"/>
  </r>
  <r>
    <x v="75"/>
    <d v="2009-01-01T00:00:00"/>
    <n v="1"/>
  </r>
  <r>
    <x v="76"/>
    <d v="2015-05-01T00:00:00"/>
    <n v="107"/>
  </r>
  <r>
    <x v="76"/>
    <d v="2015-04-01T00:00:00"/>
    <n v="224"/>
  </r>
  <r>
    <x v="76"/>
    <d v="2015-03-01T00:00:00"/>
    <n v="237"/>
  </r>
  <r>
    <x v="76"/>
    <d v="2015-02-01T00:00:00"/>
    <n v="160"/>
  </r>
  <r>
    <x v="76"/>
    <d v="2015-01-01T00:00:00"/>
    <n v="104"/>
  </r>
  <r>
    <x v="76"/>
    <d v="2014-12-01T00:00:00"/>
    <n v="83"/>
  </r>
  <r>
    <x v="76"/>
    <d v="2014-11-01T00:00:00"/>
    <n v="64"/>
  </r>
  <r>
    <x v="76"/>
    <d v="2014-10-01T00:00:00"/>
    <n v="42"/>
  </r>
  <r>
    <x v="76"/>
    <d v="2014-09-01T00:00:00"/>
    <n v="37"/>
  </r>
  <r>
    <x v="76"/>
    <d v="2014-08-01T00:00:00"/>
    <n v="30"/>
  </r>
  <r>
    <x v="76"/>
    <d v="2014-07-01T00:00:00"/>
    <n v="33"/>
  </r>
  <r>
    <x v="76"/>
    <d v="2014-06-01T00:00:00"/>
    <n v="25"/>
  </r>
  <r>
    <x v="76"/>
    <d v="2014-05-01T00:00:00"/>
    <n v="19"/>
  </r>
  <r>
    <x v="76"/>
    <d v="2014-04-01T00:00:00"/>
    <n v="25"/>
  </r>
  <r>
    <x v="76"/>
    <d v="2014-03-01T00:00:00"/>
    <n v="17"/>
  </r>
  <r>
    <x v="76"/>
    <d v="2014-02-01T00:00:00"/>
    <n v="14"/>
  </r>
  <r>
    <x v="76"/>
    <d v="2014-01-01T00:00:00"/>
    <n v="16"/>
  </r>
  <r>
    <x v="76"/>
    <d v="2013-12-01T00:00:00"/>
    <n v="35"/>
  </r>
  <r>
    <x v="76"/>
    <d v="2013-11-01T00:00:00"/>
    <n v="21"/>
  </r>
  <r>
    <x v="76"/>
    <d v="2013-10-01T00:00:00"/>
    <n v="18"/>
  </r>
  <r>
    <x v="76"/>
    <d v="2013-09-01T00:00:00"/>
    <n v="15"/>
  </r>
  <r>
    <x v="76"/>
    <d v="2013-08-01T00:00:00"/>
    <n v="14"/>
  </r>
  <r>
    <x v="76"/>
    <d v="2013-07-01T00:00:00"/>
    <n v="13"/>
  </r>
  <r>
    <x v="76"/>
    <d v="2013-06-01T00:00:00"/>
    <n v="4"/>
  </r>
  <r>
    <x v="76"/>
    <d v="2013-05-01T00:00:00"/>
    <n v="2"/>
  </r>
  <r>
    <x v="76"/>
    <d v="2013-04-01T00:00:00"/>
    <n v="2"/>
  </r>
  <r>
    <x v="76"/>
    <d v="2013-03-01T00:00:00"/>
    <n v="2"/>
  </r>
  <r>
    <x v="76"/>
    <d v="2013-02-01T00:00:00"/>
    <n v="2"/>
  </r>
  <r>
    <x v="76"/>
    <d v="2013-01-01T00:00:00"/>
    <n v="3"/>
  </r>
  <r>
    <x v="76"/>
    <d v="2012-12-01T00:00:00"/>
    <n v="7"/>
  </r>
  <r>
    <x v="76"/>
    <d v="2012-11-01T00:00:00"/>
    <n v="5"/>
  </r>
  <r>
    <x v="76"/>
    <d v="2012-10-01T00:00:00"/>
    <n v="3"/>
  </r>
  <r>
    <x v="76"/>
    <d v="2012-09-01T00:00:00"/>
    <n v="4"/>
  </r>
  <r>
    <x v="76"/>
    <d v="2012-08-01T00:00:00"/>
    <n v="4"/>
  </r>
  <r>
    <x v="76"/>
    <d v="2012-07-01T00:00:00"/>
    <n v="1"/>
  </r>
  <r>
    <x v="76"/>
    <d v="2012-06-01T00:00:00"/>
    <n v="2"/>
  </r>
  <r>
    <x v="76"/>
    <d v="2012-05-01T00:00:00"/>
    <n v="3"/>
  </r>
  <r>
    <x v="76"/>
    <d v="2012-04-01T00:00:00"/>
    <n v="1"/>
  </r>
  <r>
    <x v="76"/>
    <d v="2012-03-01T00:00:00"/>
    <n v="1"/>
  </r>
  <r>
    <x v="76"/>
    <d v="2012-02-01T00:00:00"/>
    <n v="3"/>
  </r>
  <r>
    <x v="76"/>
    <d v="2012-01-01T00:00:00"/>
    <n v="2"/>
  </r>
  <r>
    <x v="76"/>
    <d v="2011-12-01T00:00:00"/>
    <n v="3"/>
  </r>
  <r>
    <x v="76"/>
    <d v="2011-11-01T00:00:00"/>
    <n v="1"/>
  </r>
  <r>
    <x v="76"/>
    <d v="2011-10-01T00:00:00"/>
    <n v="1"/>
  </r>
  <r>
    <x v="76"/>
    <d v="2011-09-01T00:00:00"/>
    <n v="0"/>
  </r>
  <r>
    <x v="76"/>
    <d v="2011-08-01T00:00:00"/>
    <n v="2"/>
  </r>
  <r>
    <x v="76"/>
    <d v="2011-07-01T00:00:00"/>
    <n v="1"/>
  </r>
  <r>
    <x v="76"/>
    <d v="2011-06-01T00:00:00"/>
    <n v="2"/>
  </r>
  <r>
    <x v="76"/>
    <d v="2011-05-01T00:00:00"/>
    <n v="2"/>
  </r>
  <r>
    <x v="76"/>
    <d v="2011-04-01T00:00:00"/>
    <n v="3"/>
  </r>
  <r>
    <x v="76"/>
    <d v="2011-03-01T00:00:00"/>
    <n v="2"/>
  </r>
  <r>
    <x v="76"/>
    <d v="2011-02-01T00:00:00"/>
    <n v="1"/>
  </r>
  <r>
    <x v="76"/>
    <d v="2011-01-01T00:00:00"/>
    <n v="1"/>
  </r>
  <r>
    <x v="76"/>
    <d v="2010-12-01T00:00:00"/>
    <n v="0"/>
  </r>
  <r>
    <x v="76"/>
    <d v="2010-11-01T00:00:00"/>
    <n v="2"/>
  </r>
  <r>
    <x v="76"/>
    <d v="2010-10-01T00:00:00"/>
    <n v="0"/>
  </r>
  <r>
    <x v="76"/>
    <d v="2010-09-01T00:00:00"/>
    <n v="0"/>
  </r>
  <r>
    <x v="76"/>
    <d v="2010-08-01T00:00:00"/>
    <n v="1"/>
  </r>
  <r>
    <x v="76"/>
    <d v="2010-07-01T00:00:00"/>
    <n v="2"/>
  </r>
  <r>
    <x v="76"/>
    <d v="2010-06-01T00:00:00"/>
    <n v="1"/>
  </r>
  <r>
    <x v="76"/>
    <d v="2010-05-01T00:00:00"/>
    <n v="0"/>
  </r>
  <r>
    <x v="76"/>
    <d v="2010-04-01T00:00:00"/>
    <n v="2"/>
  </r>
  <r>
    <x v="76"/>
    <d v="2010-03-01T00:00:00"/>
    <n v="1"/>
  </r>
  <r>
    <x v="76"/>
    <d v="2010-02-01T00:00:00"/>
    <n v="2"/>
  </r>
  <r>
    <x v="76"/>
    <d v="2010-01-01T00:00:00"/>
    <n v="0"/>
  </r>
  <r>
    <x v="76"/>
    <d v="2009-12-01T00:00:00"/>
    <n v="3"/>
  </r>
  <r>
    <x v="76"/>
    <d v="2009-11-01T00:00:00"/>
    <n v="3"/>
  </r>
  <r>
    <x v="76"/>
    <d v="2009-10-01T00:00:00"/>
    <n v="2"/>
  </r>
  <r>
    <x v="76"/>
    <d v="2009-09-01T00:00:00"/>
    <n v="0"/>
  </r>
  <r>
    <x v="76"/>
    <d v="2009-08-01T00:00:00"/>
    <n v="3"/>
  </r>
  <r>
    <x v="76"/>
    <d v="2009-07-01T00:00:00"/>
    <n v="3"/>
  </r>
  <r>
    <x v="76"/>
    <d v="2009-06-01T00:00:00"/>
    <n v="0"/>
  </r>
  <r>
    <x v="76"/>
    <d v="2009-05-01T00:00:00"/>
    <n v="2"/>
  </r>
  <r>
    <x v="76"/>
    <d v="2009-04-01T00:00:00"/>
    <n v="2"/>
  </r>
  <r>
    <x v="76"/>
    <d v="2009-03-01T00:00:00"/>
    <n v="0"/>
  </r>
  <r>
    <x v="76"/>
    <d v="2009-02-01T00:00:00"/>
    <n v="3"/>
  </r>
  <r>
    <x v="76"/>
    <d v="2009-01-01T00:00:00"/>
    <n v="1"/>
  </r>
  <r>
    <x v="77"/>
    <d v="2015-06-01T00:00:00"/>
    <n v="144"/>
  </r>
  <r>
    <x v="77"/>
    <d v="2015-05-01T00:00:00"/>
    <n v="201"/>
  </r>
  <r>
    <x v="77"/>
    <d v="2015-04-01T00:00:00"/>
    <n v="199"/>
  </r>
  <r>
    <x v="77"/>
    <d v="2015-03-01T00:00:00"/>
    <n v="151"/>
  </r>
  <r>
    <x v="77"/>
    <d v="2015-02-01T00:00:00"/>
    <n v="99"/>
  </r>
  <r>
    <x v="77"/>
    <d v="2015-01-01T00:00:00"/>
    <n v="76"/>
  </r>
  <r>
    <x v="77"/>
    <d v="2014-12-01T00:00:00"/>
    <n v="65"/>
  </r>
  <r>
    <x v="77"/>
    <d v="2014-11-01T00:00:00"/>
    <n v="47"/>
  </r>
  <r>
    <x v="77"/>
    <d v="2014-10-01T00:00:00"/>
    <n v="46"/>
  </r>
  <r>
    <x v="77"/>
    <d v="2014-09-01T00:00:00"/>
    <n v="29"/>
  </r>
  <r>
    <x v="77"/>
    <d v="2014-08-01T00:00:00"/>
    <n v="27"/>
  </r>
  <r>
    <x v="77"/>
    <d v="2014-07-01T00:00:00"/>
    <n v="25"/>
  </r>
  <r>
    <x v="77"/>
    <d v="2014-06-01T00:00:00"/>
    <n v="33"/>
  </r>
  <r>
    <x v="77"/>
    <d v="2014-05-01T00:00:00"/>
    <n v="18"/>
  </r>
  <r>
    <x v="77"/>
    <d v="2014-04-01T00:00:00"/>
    <n v="18"/>
  </r>
  <r>
    <x v="77"/>
    <d v="2014-03-01T00:00:00"/>
    <n v="13"/>
  </r>
  <r>
    <x v="77"/>
    <d v="2014-02-01T00:00:00"/>
    <n v="13"/>
  </r>
  <r>
    <x v="77"/>
    <d v="2014-01-01T00:00:00"/>
    <n v="9"/>
  </r>
  <r>
    <x v="77"/>
    <d v="2013-12-01T00:00:00"/>
    <n v="25"/>
  </r>
  <r>
    <x v="77"/>
    <d v="2013-11-01T00:00:00"/>
    <n v="19"/>
  </r>
  <r>
    <x v="77"/>
    <d v="2013-10-01T00:00:00"/>
    <n v="16"/>
  </r>
  <r>
    <x v="77"/>
    <d v="2013-09-01T00:00:00"/>
    <n v="16"/>
  </r>
  <r>
    <x v="77"/>
    <d v="2013-08-01T00:00:00"/>
    <n v="10"/>
  </r>
  <r>
    <x v="77"/>
    <d v="2013-07-01T00:00:00"/>
    <n v="5"/>
  </r>
  <r>
    <x v="77"/>
    <d v="2013-06-01T00:00:00"/>
    <n v="2"/>
  </r>
  <r>
    <x v="77"/>
    <d v="2013-05-01T00:00:00"/>
    <n v="1"/>
  </r>
  <r>
    <x v="77"/>
    <d v="2013-04-01T00:00:00"/>
    <n v="3"/>
  </r>
  <r>
    <x v="77"/>
    <d v="2013-03-01T00:00:00"/>
    <n v="1"/>
  </r>
  <r>
    <x v="77"/>
    <d v="2013-02-01T00:00:00"/>
    <n v="1"/>
  </r>
  <r>
    <x v="77"/>
    <d v="2013-01-01T00:00:00"/>
    <n v="3"/>
  </r>
  <r>
    <x v="77"/>
    <d v="2012-12-01T00:00:00"/>
    <n v="7"/>
  </r>
  <r>
    <x v="77"/>
    <d v="2012-11-01T00:00:00"/>
    <n v="4"/>
  </r>
  <r>
    <x v="77"/>
    <d v="2012-10-01T00:00:00"/>
    <n v="2"/>
  </r>
  <r>
    <x v="77"/>
    <d v="2012-09-01T00:00:00"/>
    <n v="2"/>
  </r>
  <r>
    <x v="77"/>
    <d v="2012-08-01T00:00:00"/>
    <n v="4"/>
  </r>
  <r>
    <x v="77"/>
    <d v="2012-07-01T00:00:00"/>
    <n v="4"/>
  </r>
  <r>
    <x v="77"/>
    <d v="2012-06-01T00:00:00"/>
    <n v="2"/>
  </r>
  <r>
    <x v="77"/>
    <d v="2012-05-01T00:00:00"/>
    <n v="0"/>
  </r>
  <r>
    <x v="77"/>
    <d v="2012-04-01T00:00:00"/>
    <n v="1"/>
  </r>
  <r>
    <x v="77"/>
    <d v="2012-03-01T00:00:00"/>
    <n v="0"/>
  </r>
  <r>
    <x v="77"/>
    <d v="2012-02-01T00:00:00"/>
    <n v="3"/>
  </r>
  <r>
    <x v="77"/>
    <d v="2012-01-01T00:00:00"/>
    <n v="3"/>
  </r>
  <r>
    <x v="77"/>
    <d v="2011-12-01T00:00:00"/>
    <n v="3"/>
  </r>
  <r>
    <x v="77"/>
    <d v="2011-11-01T00:00:00"/>
    <n v="0"/>
  </r>
  <r>
    <x v="77"/>
    <d v="2011-10-01T00:00:00"/>
    <n v="0"/>
  </r>
  <r>
    <x v="77"/>
    <d v="2011-09-01T00:00:00"/>
    <n v="3"/>
  </r>
  <r>
    <x v="77"/>
    <d v="2011-08-01T00:00:00"/>
    <n v="0"/>
  </r>
  <r>
    <x v="77"/>
    <d v="2011-07-01T00:00:00"/>
    <n v="0"/>
  </r>
  <r>
    <x v="77"/>
    <d v="2011-06-01T00:00:00"/>
    <n v="3"/>
  </r>
  <r>
    <x v="77"/>
    <d v="2011-05-01T00:00:00"/>
    <n v="2"/>
  </r>
  <r>
    <x v="77"/>
    <d v="2011-04-01T00:00:00"/>
    <n v="0"/>
  </r>
  <r>
    <x v="77"/>
    <d v="2011-03-01T00:00:00"/>
    <n v="1"/>
  </r>
  <r>
    <x v="77"/>
    <d v="2011-02-01T00:00:00"/>
    <n v="0"/>
  </r>
  <r>
    <x v="77"/>
    <d v="2011-01-01T00:00:00"/>
    <n v="1"/>
  </r>
  <r>
    <x v="77"/>
    <d v="2010-12-01T00:00:00"/>
    <n v="0"/>
  </r>
  <r>
    <x v="77"/>
    <d v="2010-11-01T00:00:00"/>
    <n v="0"/>
  </r>
  <r>
    <x v="77"/>
    <d v="2010-10-01T00:00:00"/>
    <n v="3"/>
  </r>
  <r>
    <x v="77"/>
    <d v="2010-09-01T00:00:00"/>
    <n v="1"/>
  </r>
  <r>
    <x v="77"/>
    <d v="2010-08-01T00:00:00"/>
    <n v="2"/>
  </r>
  <r>
    <x v="77"/>
    <d v="2010-07-01T00:00:00"/>
    <n v="3"/>
  </r>
  <r>
    <x v="77"/>
    <d v="2010-06-01T00:00:00"/>
    <n v="1"/>
  </r>
  <r>
    <x v="77"/>
    <d v="2010-05-01T00:00:00"/>
    <n v="1"/>
  </r>
  <r>
    <x v="77"/>
    <d v="2010-04-01T00:00:00"/>
    <n v="0"/>
  </r>
  <r>
    <x v="77"/>
    <d v="2010-03-01T00:00:00"/>
    <n v="1"/>
  </r>
  <r>
    <x v="77"/>
    <d v="2010-02-01T00:00:00"/>
    <n v="2"/>
  </r>
  <r>
    <x v="77"/>
    <d v="2010-01-01T00:00:00"/>
    <n v="3"/>
  </r>
  <r>
    <x v="77"/>
    <d v="2009-12-01T00:00:00"/>
    <n v="2"/>
  </r>
  <r>
    <x v="77"/>
    <d v="2009-11-01T00:00:00"/>
    <n v="1"/>
  </r>
  <r>
    <x v="77"/>
    <d v="2009-10-01T00:00:00"/>
    <n v="0"/>
  </r>
  <r>
    <x v="77"/>
    <d v="2009-09-01T00:00:00"/>
    <n v="0"/>
  </r>
  <r>
    <x v="77"/>
    <d v="2009-08-01T00:00:00"/>
    <n v="2"/>
  </r>
  <r>
    <x v="77"/>
    <d v="2009-07-01T00:00:00"/>
    <n v="3"/>
  </r>
  <r>
    <x v="77"/>
    <d v="2009-06-01T00:00:00"/>
    <n v="2"/>
  </r>
  <r>
    <x v="77"/>
    <d v="2009-05-01T00:00:00"/>
    <n v="0"/>
  </r>
  <r>
    <x v="77"/>
    <d v="2009-04-01T00:00:00"/>
    <n v="1"/>
  </r>
  <r>
    <x v="77"/>
    <d v="2009-03-01T00:00:00"/>
    <n v="1"/>
  </r>
  <r>
    <x v="77"/>
    <d v="2009-02-01T00:00:00"/>
    <n v="1"/>
  </r>
  <r>
    <x v="77"/>
    <d v="2009-01-01T00:00:00"/>
    <n v="2"/>
  </r>
  <r>
    <x v="78"/>
    <d v="2015-07-01T00:00:00"/>
    <n v="209"/>
  </r>
  <r>
    <x v="78"/>
    <d v="2015-06-01T00:00:00"/>
    <n v="331"/>
  </r>
  <r>
    <x v="78"/>
    <d v="2015-05-01T00:00:00"/>
    <n v="224"/>
  </r>
  <r>
    <x v="78"/>
    <d v="2015-04-01T00:00:00"/>
    <n v="159"/>
  </r>
  <r>
    <x v="78"/>
    <d v="2015-03-01T00:00:00"/>
    <n v="118"/>
  </r>
  <r>
    <x v="78"/>
    <d v="2015-02-01T00:00:00"/>
    <n v="91"/>
  </r>
  <r>
    <x v="78"/>
    <d v="2015-01-01T00:00:00"/>
    <n v="97"/>
  </r>
  <r>
    <x v="78"/>
    <d v="2014-12-01T00:00:00"/>
    <n v="62"/>
  </r>
  <r>
    <x v="78"/>
    <d v="2014-11-01T00:00:00"/>
    <n v="60"/>
  </r>
  <r>
    <x v="78"/>
    <d v="2014-10-01T00:00:00"/>
    <n v="44"/>
  </r>
  <r>
    <x v="78"/>
    <d v="2014-09-01T00:00:00"/>
    <n v="29"/>
  </r>
  <r>
    <x v="78"/>
    <d v="2014-08-01T00:00:00"/>
    <n v="23"/>
  </r>
  <r>
    <x v="78"/>
    <d v="2014-07-01T00:00:00"/>
    <n v="40"/>
  </r>
  <r>
    <x v="78"/>
    <d v="2014-06-01T00:00:00"/>
    <n v="37"/>
  </r>
  <r>
    <x v="78"/>
    <d v="2014-05-01T00:00:00"/>
    <n v="14"/>
  </r>
  <r>
    <x v="78"/>
    <d v="2014-04-01T00:00:00"/>
    <n v="14"/>
  </r>
  <r>
    <x v="78"/>
    <d v="2014-03-01T00:00:00"/>
    <n v="14"/>
  </r>
  <r>
    <x v="78"/>
    <d v="2014-02-01T00:00:00"/>
    <n v="11"/>
  </r>
  <r>
    <x v="78"/>
    <d v="2014-01-01T00:00:00"/>
    <n v="13"/>
  </r>
  <r>
    <x v="78"/>
    <d v="2013-12-01T00:00:00"/>
    <n v="29"/>
  </r>
  <r>
    <x v="78"/>
    <d v="2013-11-01T00:00:00"/>
    <n v="22"/>
  </r>
  <r>
    <x v="78"/>
    <d v="2013-10-01T00:00:00"/>
    <n v="17"/>
  </r>
  <r>
    <x v="78"/>
    <d v="2013-09-01T00:00:00"/>
    <n v="13"/>
  </r>
  <r>
    <x v="78"/>
    <d v="2013-08-01T00:00:00"/>
    <n v="5"/>
  </r>
  <r>
    <x v="78"/>
    <d v="2013-07-01T00:00:00"/>
    <n v="4"/>
  </r>
  <r>
    <x v="78"/>
    <d v="2013-06-01T00:00:00"/>
    <n v="4"/>
  </r>
  <r>
    <x v="78"/>
    <d v="2013-05-01T00:00:00"/>
    <n v="4"/>
  </r>
  <r>
    <x v="78"/>
    <d v="2013-04-01T00:00:00"/>
    <n v="3"/>
  </r>
  <r>
    <x v="78"/>
    <d v="2013-03-01T00:00:00"/>
    <n v="2"/>
  </r>
  <r>
    <x v="78"/>
    <d v="2013-02-01T00:00:00"/>
    <n v="3"/>
  </r>
  <r>
    <x v="78"/>
    <d v="2013-01-01T00:00:00"/>
    <n v="1"/>
  </r>
  <r>
    <x v="78"/>
    <d v="2012-12-01T00:00:00"/>
    <n v="7"/>
  </r>
  <r>
    <x v="78"/>
    <d v="2012-11-01T00:00:00"/>
    <n v="6"/>
  </r>
  <r>
    <x v="78"/>
    <d v="2012-10-01T00:00:00"/>
    <n v="3"/>
  </r>
  <r>
    <x v="78"/>
    <d v="2012-09-01T00:00:00"/>
    <n v="4"/>
  </r>
  <r>
    <x v="78"/>
    <d v="2012-08-01T00:00:00"/>
    <n v="1"/>
  </r>
  <r>
    <x v="78"/>
    <d v="2012-07-01T00:00:00"/>
    <n v="1"/>
  </r>
  <r>
    <x v="78"/>
    <d v="2012-06-01T00:00:00"/>
    <n v="3"/>
  </r>
  <r>
    <x v="78"/>
    <d v="2012-05-01T00:00:00"/>
    <n v="0"/>
  </r>
  <r>
    <x v="78"/>
    <d v="2012-04-01T00:00:00"/>
    <n v="2"/>
  </r>
  <r>
    <x v="78"/>
    <d v="2012-03-01T00:00:00"/>
    <n v="1"/>
  </r>
  <r>
    <x v="78"/>
    <d v="2012-02-01T00:00:00"/>
    <n v="3"/>
  </r>
  <r>
    <x v="78"/>
    <d v="2012-01-01T00:00:00"/>
    <n v="0"/>
  </r>
  <r>
    <x v="78"/>
    <d v="2011-12-01T00:00:00"/>
    <n v="0"/>
  </r>
  <r>
    <x v="78"/>
    <d v="2011-11-01T00:00:00"/>
    <n v="2"/>
  </r>
  <r>
    <x v="78"/>
    <d v="2011-10-01T00:00:00"/>
    <n v="1"/>
  </r>
  <r>
    <x v="78"/>
    <d v="2011-09-01T00:00:00"/>
    <n v="2"/>
  </r>
  <r>
    <x v="78"/>
    <d v="2011-08-01T00:00:00"/>
    <n v="2"/>
  </r>
  <r>
    <x v="78"/>
    <d v="2011-07-01T00:00:00"/>
    <n v="0"/>
  </r>
  <r>
    <x v="78"/>
    <d v="2011-06-01T00:00:00"/>
    <n v="0"/>
  </r>
  <r>
    <x v="78"/>
    <d v="2011-05-01T00:00:00"/>
    <n v="1"/>
  </r>
  <r>
    <x v="78"/>
    <d v="2011-04-01T00:00:00"/>
    <n v="2"/>
  </r>
  <r>
    <x v="78"/>
    <d v="2011-03-01T00:00:00"/>
    <n v="1"/>
  </r>
  <r>
    <x v="78"/>
    <d v="2011-02-01T00:00:00"/>
    <n v="3"/>
  </r>
  <r>
    <x v="78"/>
    <d v="2011-01-01T00:00:00"/>
    <n v="2"/>
  </r>
  <r>
    <x v="78"/>
    <d v="2010-12-01T00:00:00"/>
    <n v="0"/>
  </r>
  <r>
    <x v="78"/>
    <d v="2010-11-01T00:00:00"/>
    <n v="0"/>
  </r>
  <r>
    <x v="78"/>
    <d v="2010-10-01T00:00:00"/>
    <n v="1"/>
  </r>
  <r>
    <x v="78"/>
    <d v="2010-09-01T00:00:00"/>
    <n v="1"/>
  </r>
  <r>
    <x v="78"/>
    <d v="2010-08-01T00:00:00"/>
    <n v="2"/>
  </r>
  <r>
    <x v="78"/>
    <d v="2010-07-01T00:00:00"/>
    <n v="1"/>
  </r>
  <r>
    <x v="78"/>
    <d v="2010-06-01T00:00:00"/>
    <n v="0"/>
  </r>
  <r>
    <x v="78"/>
    <d v="2010-05-01T00:00:00"/>
    <n v="3"/>
  </r>
  <r>
    <x v="78"/>
    <d v="2010-04-01T00:00:00"/>
    <n v="3"/>
  </r>
  <r>
    <x v="78"/>
    <d v="2010-03-01T00:00:00"/>
    <n v="1"/>
  </r>
  <r>
    <x v="78"/>
    <d v="2010-02-01T00:00:00"/>
    <n v="0"/>
  </r>
  <r>
    <x v="78"/>
    <d v="2010-01-01T00:00:00"/>
    <n v="0"/>
  </r>
  <r>
    <x v="78"/>
    <d v="2009-12-01T00:00:00"/>
    <n v="1"/>
  </r>
  <r>
    <x v="78"/>
    <d v="2009-11-01T00:00:00"/>
    <n v="1"/>
  </r>
  <r>
    <x v="78"/>
    <d v="2009-10-01T00:00:00"/>
    <n v="2"/>
  </r>
  <r>
    <x v="78"/>
    <d v="2009-09-01T00:00:00"/>
    <n v="1"/>
  </r>
  <r>
    <x v="78"/>
    <d v="2009-08-01T00:00:00"/>
    <n v="0"/>
  </r>
  <r>
    <x v="78"/>
    <d v="2009-07-01T00:00:00"/>
    <n v="1"/>
  </r>
  <r>
    <x v="78"/>
    <d v="2009-06-01T00:00:00"/>
    <n v="1"/>
  </r>
  <r>
    <x v="78"/>
    <d v="2009-05-01T00:00:00"/>
    <n v="0"/>
  </r>
  <r>
    <x v="78"/>
    <d v="2009-04-01T00:00:00"/>
    <n v="1"/>
  </r>
  <r>
    <x v="78"/>
    <d v="2009-03-01T00:00:00"/>
    <n v="0"/>
  </r>
  <r>
    <x v="78"/>
    <d v="2009-02-01T00:00:00"/>
    <n v="1"/>
  </r>
  <r>
    <x v="78"/>
    <d v="2009-01-01T00:00:00"/>
    <n v="3"/>
  </r>
  <r>
    <x v="79"/>
    <d v="2015-08-01T00:00:00"/>
    <n v="162"/>
  </r>
  <r>
    <x v="79"/>
    <d v="2015-07-01T00:00:00"/>
    <n v="402"/>
  </r>
  <r>
    <x v="79"/>
    <d v="2015-06-01T00:00:00"/>
    <n v="309"/>
  </r>
  <r>
    <x v="79"/>
    <d v="2015-05-01T00:00:00"/>
    <n v="148"/>
  </r>
  <r>
    <x v="79"/>
    <d v="2015-04-01T00:00:00"/>
    <n v="108"/>
  </r>
  <r>
    <x v="79"/>
    <d v="2015-03-01T00:00:00"/>
    <n v="93"/>
  </r>
  <r>
    <x v="79"/>
    <d v="2015-02-01T00:00:00"/>
    <n v="99"/>
  </r>
  <r>
    <x v="79"/>
    <d v="2015-01-01T00:00:00"/>
    <n v="72"/>
  </r>
  <r>
    <x v="79"/>
    <d v="2014-12-01T00:00:00"/>
    <n v="66"/>
  </r>
  <r>
    <x v="79"/>
    <d v="2014-11-01T00:00:00"/>
    <n v="50"/>
  </r>
  <r>
    <x v="79"/>
    <d v="2014-10-01T00:00:00"/>
    <n v="40"/>
  </r>
  <r>
    <x v="79"/>
    <d v="2014-09-01T00:00:00"/>
    <n v="22"/>
  </r>
  <r>
    <x v="79"/>
    <d v="2014-08-01T00:00:00"/>
    <n v="31"/>
  </r>
  <r>
    <x v="79"/>
    <d v="2014-07-01T00:00:00"/>
    <n v="35"/>
  </r>
  <r>
    <x v="79"/>
    <d v="2014-06-01T00:00:00"/>
    <n v="25"/>
  </r>
  <r>
    <x v="79"/>
    <d v="2014-05-01T00:00:00"/>
    <n v="9"/>
  </r>
  <r>
    <x v="79"/>
    <d v="2014-04-01T00:00:00"/>
    <n v="17"/>
  </r>
  <r>
    <x v="79"/>
    <d v="2014-03-01T00:00:00"/>
    <n v="11"/>
  </r>
  <r>
    <x v="79"/>
    <d v="2014-02-01T00:00:00"/>
    <n v="14"/>
  </r>
  <r>
    <x v="79"/>
    <d v="2014-01-01T00:00:00"/>
    <n v="17"/>
  </r>
  <r>
    <x v="79"/>
    <d v="2013-12-01T00:00:00"/>
    <n v="27"/>
  </r>
  <r>
    <x v="79"/>
    <d v="2013-11-01T00:00:00"/>
    <n v="19"/>
  </r>
  <r>
    <x v="79"/>
    <d v="2013-10-01T00:00:00"/>
    <n v="15"/>
  </r>
  <r>
    <x v="79"/>
    <d v="2013-09-01T00:00:00"/>
    <n v="8"/>
  </r>
  <r>
    <x v="79"/>
    <d v="2013-08-01T00:00:00"/>
    <n v="4"/>
  </r>
  <r>
    <x v="79"/>
    <d v="2013-07-01T00:00:00"/>
    <n v="3"/>
  </r>
  <r>
    <x v="79"/>
    <d v="2013-06-01T00:00:00"/>
    <n v="1"/>
  </r>
  <r>
    <x v="79"/>
    <d v="2013-05-01T00:00:00"/>
    <n v="2"/>
  </r>
  <r>
    <x v="79"/>
    <d v="2013-04-01T00:00:00"/>
    <n v="1"/>
  </r>
  <r>
    <x v="79"/>
    <d v="2013-03-01T00:00:00"/>
    <n v="2"/>
  </r>
  <r>
    <x v="79"/>
    <d v="2013-02-01T00:00:00"/>
    <n v="1"/>
  </r>
  <r>
    <x v="79"/>
    <d v="2013-01-01T00:00:00"/>
    <n v="0"/>
  </r>
  <r>
    <x v="79"/>
    <d v="2012-12-01T00:00:00"/>
    <n v="4"/>
  </r>
  <r>
    <x v="79"/>
    <d v="2012-11-01T00:00:00"/>
    <n v="3"/>
  </r>
  <r>
    <x v="79"/>
    <d v="2012-10-01T00:00:00"/>
    <n v="4"/>
  </r>
  <r>
    <x v="79"/>
    <d v="2012-09-01T00:00:00"/>
    <n v="2"/>
  </r>
  <r>
    <x v="79"/>
    <d v="2012-08-01T00:00:00"/>
    <n v="2"/>
  </r>
  <r>
    <x v="79"/>
    <d v="2012-07-01T00:00:00"/>
    <n v="2"/>
  </r>
  <r>
    <x v="79"/>
    <d v="2012-06-01T00:00:00"/>
    <n v="3"/>
  </r>
  <r>
    <x v="79"/>
    <d v="2012-05-01T00:00:00"/>
    <n v="1"/>
  </r>
  <r>
    <x v="79"/>
    <d v="2012-04-01T00:00:00"/>
    <n v="1"/>
  </r>
  <r>
    <x v="79"/>
    <d v="2012-03-01T00:00:00"/>
    <n v="0"/>
  </r>
  <r>
    <x v="79"/>
    <d v="2012-02-01T00:00:00"/>
    <n v="3"/>
  </r>
  <r>
    <x v="79"/>
    <d v="2012-01-01T00:00:00"/>
    <n v="2"/>
  </r>
  <r>
    <x v="79"/>
    <d v="2011-12-01T00:00:00"/>
    <n v="2"/>
  </r>
  <r>
    <x v="79"/>
    <d v="2011-11-01T00:00:00"/>
    <n v="1"/>
  </r>
  <r>
    <x v="79"/>
    <d v="2011-10-01T00:00:00"/>
    <n v="1"/>
  </r>
  <r>
    <x v="79"/>
    <d v="2011-09-01T00:00:00"/>
    <n v="2"/>
  </r>
  <r>
    <x v="79"/>
    <d v="2011-08-01T00:00:00"/>
    <n v="2"/>
  </r>
  <r>
    <x v="79"/>
    <d v="2011-07-01T00:00:00"/>
    <n v="3"/>
  </r>
  <r>
    <x v="79"/>
    <d v="2011-06-01T00:00:00"/>
    <n v="3"/>
  </r>
  <r>
    <x v="79"/>
    <d v="2011-05-01T00:00:00"/>
    <n v="2"/>
  </r>
  <r>
    <x v="79"/>
    <d v="2011-04-01T00:00:00"/>
    <n v="3"/>
  </r>
  <r>
    <x v="79"/>
    <d v="2011-03-01T00:00:00"/>
    <n v="0"/>
  </r>
  <r>
    <x v="79"/>
    <d v="2011-02-01T00:00:00"/>
    <n v="2"/>
  </r>
  <r>
    <x v="79"/>
    <d v="2011-01-01T00:00:00"/>
    <n v="3"/>
  </r>
  <r>
    <x v="79"/>
    <d v="2010-12-01T00:00:00"/>
    <n v="1"/>
  </r>
  <r>
    <x v="79"/>
    <d v="2010-11-01T00:00:00"/>
    <n v="0"/>
  </r>
  <r>
    <x v="79"/>
    <d v="2010-10-01T00:00:00"/>
    <n v="0"/>
  </r>
  <r>
    <x v="79"/>
    <d v="2010-09-01T00:00:00"/>
    <n v="0"/>
  </r>
  <r>
    <x v="79"/>
    <d v="2010-08-01T00:00:00"/>
    <n v="1"/>
  </r>
  <r>
    <x v="79"/>
    <d v="2010-07-01T00:00:00"/>
    <n v="2"/>
  </r>
  <r>
    <x v="79"/>
    <d v="2010-06-01T00:00:00"/>
    <n v="2"/>
  </r>
  <r>
    <x v="79"/>
    <d v="2010-05-01T00:00:00"/>
    <n v="2"/>
  </r>
  <r>
    <x v="79"/>
    <d v="2010-04-01T00:00:00"/>
    <n v="2"/>
  </r>
  <r>
    <x v="79"/>
    <d v="2010-03-01T00:00:00"/>
    <n v="3"/>
  </r>
  <r>
    <x v="79"/>
    <d v="2010-02-01T00:00:00"/>
    <n v="2"/>
  </r>
  <r>
    <x v="79"/>
    <d v="2010-01-01T00:00:00"/>
    <n v="2"/>
  </r>
  <r>
    <x v="79"/>
    <d v="2009-12-01T00:00:00"/>
    <n v="3"/>
  </r>
  <r>
    <x v="79"/>
    <d v="2009-11-01T00:00:00"/>
    <n v="0"/>
  </r>
  <r>
    <x v="79"/>
    <d v="2009-10-01T00:00:00"/>
    <n v="2"/>
  </r>
  <r>
    <x v="79"/>
    <d v="2009-09-01T00:00:00"/>
    <n v="3"/>
  </r>
  <r>
    <x v="79"/>
    <d v="2009-08-01T00:00:00"/>
    <n v="3"/>
  </r>
  <r>
    <x v="79"/>
    <d v="2009-07-01T00:00:00"/>
    <n v="2"/>
  </r>
  <r>
    <x v="79"/>
    <d v="2009-06-01T00:00:00"/>
    <n v="0"/>
  </r>
  <r>
    <x v="79"/>
    <d v="2009-05-01T00:00:00"/>
    <n v="1"/>
  </r>
  <r>
    <x v="79"/>
    <d v="2009-04-01T00:00:00"/>
    <n v="0"/>
  </r>
  <r>
    <x v="79"/>
    <d v="2009-03-01T00:00:00"/>
    <n v="0"/>
  </r>
  <r>
    <x v="79"/>
    <d v="2009-02-01T00:00:00"/>
    <n v="1"/>
  </r>
  <r>
    <x v="79"/>
    <d v="2009-01-01T00:00:00"/>
    <n v="3"/>
  </r>
  <r>
    <x v="80"/>
    <d v="2015-09-01T00:00:00"/>
    <n v="109"/>
  </r>
  <r>
    <x v="80"/>
    <d v="2015-08-01T00:00:00"/>
    <n v="219"/>
  </r>
  <r>
    <x v="80"/>
    <d v="2015-07-01T00:00:00"/>
    <n v="262"/>
  </r>
  <r>
    <x v="80"/>
    <d v="2015-06-01T00:00:00"/>
    <n v="147"/>
  </r>
  <r>
    <x v="80"/>
    <d v="2015-05-01T00:00:00"/>
    <n v="72"/>
  </r>
  <r>
    <x v="80"/>
    <d v="2015-04-01T00:00:00"/>
    <n v="58"/>
  </r>
  <r>
    <x v="80"/>
    <d v="2015-03-01T00:00:00"/>
    <n v="70"/>
  </r>
  <r>
    <x v="80"/>
    <d v="2015-02-01T00:00:00"/>
    <n v="49"/>
  </r>
  <r>
    <x v="80"/>
    <d v="2015-01-01T00:00:00"/>
    <n v="49"/>
  </r>
  <r>
    <x v="80"/>
    <d v="2014-12-01T00:00:00"/>
    <n v="38"/>
  </r>
  <r>
    <x v="80"/>
    <d v="2014-11-01T00:00:00"/>
    <n v="30"/>
  </r>
  <r>
    <x v="80"/>
    <d v="2014-10-01T00:00:00"/>
    <n v="23"/>
  </r>
  <r>
    <x v="80"/>
    <d v="2014-09-01T00:00:00"/>
    <n v="21"/>
  </r>
  <r>
    <x v="80"/>
    <d v="2014-08-01T00:00:00"/>
    <n v="20"/>
  </r>
  <r>
    <x v="80"/>
    <d v="2014-07-01T00:00:00"/>
    <n v="16"/>
  </r>
  <r>
    <x v="80"/>
    <d v="2014-06-01T00:00:00"/>
    <n v="12"/>
  </r>
  <r>
    <x v="80"/>
    <d v="2014-05-01T00:00:00"/>
    <n v="7"/>
  </r>
  <r>
    <x v="80"/>
    <d v="2014-04-01T00:00:00"/>
    <n v="9"/>
  </r>
  <r>
    <x v="80"/>
    <d v="2014-03-01T00:00:00"/>
    <n v="8"/>
  </r>
  <r>
    <x v="80"/>
    <d v="2014-02-01T00:00:00"/>
    <n v="12"/>
  </r>
  <r>
    <x v="80"/>
    <d v="2014-01-01T00:00:00"/>
    <n v="11"/>
  </r>
  <r>
    <x v="80"/>
    <d v="2013-12-01T00:00:00"/>
    <n v="19"/>
  </r>
  <r>
    <x v="80"/>
    <d v="2013-11-01T00:00:00"/>
    <n v="10"/>
  </r>
  <r>
    <x v="80"/>
    <d v="2013-10-01T00:00:00"/>
    <n v="7"/>
  </r>
  <r>
    <x v="80"/>
    <d v="2013-09-01T00:00:00"/>
    <n v="2"/>
  </r>
  <r>
    <x v="80"/>
    <d v="2013-08-01T00:00:00"/>
    <n v="2"/>
  </r>
  <r>
    <x v="80"/>
    <d v="2013-07-01T00:00:00"/>
    <n v="1"/>
  </r>
  <r>
    <x v="80"/>
    <d v="2013-06-01T00:00:00"/>
    <n v="0"/>
  </r>
  <r>
    <x v="80"/>
    <d v="2013-05-01T00:00:00"/>
    <n v="3"/>
  </r>
  <r>
    <x v="80"/>
    <d v="2013-04-01T00:00:00"/>
    <n v="0"/>
  </r>
  <r>
    <x v="80"/>
    <d v="2013-03-01T00:00:00"/>
    <n v="3"/>
  </r>
  <r>
    <x v="80"/>
    <d v="2013-02-01T00:00:00"/>
    <n v="0"/>
  </r>
  <r>
    <x v="80"/>
    <d v="2013-01-01T00:00:00"/>
    <n v="1"/>
  </r>
  <r>
    <x v="80"/>
    <d v="2012-12-01T00:00:00"/>
    <n v="4"/>
  </r>
  <r>
    <x v="80"/>
    <d v="2012-11-01T00:00:00"/>
    <n v="1"/>
  </r>
  <r>
    <x v="80"/>
    <d v="2012-10-01T00:00:00"/>
    <n v="0"/>
  </r>
  <r>
    <x v="80"/>
    <d v="2012-09-01T00:00:00"/>
    <n v="3"/>
  </r>
  <r>
    <x v="80"/>
    <d v="2012-08-01T00:00:00"/>
    <n v="0"/>
  </r>
  <r>
    <x v="80"/>
    <d v="2012-07-01T00:00:00"/>
    <n v="0"/>
  </r>
  <r>
    <x v="80"/>
    <d v="2012-06-01T00:00:00"/>
    <n v="2"/>
  </r>
  <r>
    <x v="80"/>
    <d v="2012-05-01T00:00:00"/>
    <n v="2"/>
  </r>
  <r>
    <x v="80"/>
    <d v="2012-04-01T00:00:00"/>
    <n v="2"/>
  </r>
  <r>
    <x v="80"/>
    <d v="2012-03-01T00:00:00"/>
    <n v="0"/>
  </r>
  <r>
    <x v="80"/>
    <d v="2012-02-01T00:00:00"/>
    <n v="3"/>
  </r>
  <r>
    <x v="80"/>
    <d v="2012-01-01T00:00:00"/>
    <n v="0"/>
  </r>
  <r>
    <x v="80"/>
    <d v="2011-12-01T00:00:00"/>
    <n v="3"/>
  </r>
  <r>
    <x v="80"/>
    <d v="2011-11-01T00:00:00"/>
    <n v="3"/>
  </r>
  <r>
    <x v="80"/>
    <d v="2011-10-01T00:00:00"/>
    <n v="1"/>
  </r>
  <r>
    <x v="80"/>
    <d v="2011-09-01T00:00:00"/>
    <n v="0"/>
  </r>
  <r>
    <x v="80"/>
    <d v="2011-08-01T00:00:00"/>
    <n v="2"/>
  </r>
  <r>
    <x v="80"/>
    <d v="2011-07-01T00:00:00"/>
    <n v="3"/>
  </r>
  <r>
    <x v="80"/>
    <d v="2011-06-01T00:00:00"/>
    <n v="1"/>
  </r>
  <r>
    <x v="80"/>
    <d v="2011-05-01T00:00:00"/>
    <n v="3"/>
  </r>
  <r>
    <x v="80"/>
    <d v="2011-04-01T00:00:00"/>
    <n v="1"/>
  </r>
  <r>
    <x v="80"/>
    <d v="2011-03-01T00:00:00"/>
    <n v="3"/>
  </r>
  <r>
    <x v="80"/>
    <d v="2011-02-01T00:00:00"/>
    <n v="2"/>
  </r>
  <r>
    <x v="80"/>
    <d v="2011-01-01T00:00:00"/>
    <n v="0"/>
  </r>
  <r>
    <x v="80"/>
    <d v="2010-12-01T00:00:00"/>
    <n v="1"/>
  </r>
  <r>
    <x v="80"/>
    <d v="2010-11-01T00:00:00"/>
    <n v="0"/>
  </r>
  <r>
    <x v="80"/>
    <d v="2010-10-01T00:00:00"/>
    <n v="1"/>
  </r>
  <r>
    <x v="80"/>
    <d v="2010-09-01T00:00:00"/>
    <n v="3"/>
  </r>
  <r>
    <x v="80"/>
    <d v="2010-08-01T00:00:00"/>
    <n v="1"/>
  </r>
  <r>
    <x v="80"/>
    <d v="2010-07-01T00:00:00"/>
    <n v="0"/>
  </r>
  <r>
    <x v="80"/>
    <d v="2010-06-01T00:00:00"/>
    <n v="2"/>
  </r>
  <r>
    <x v="80"/>
    <d v="2010-05-01T00:00:00"/>
    <n v="0"/>
  </r>
  <r>
    <x v="80"/>
    <d v="2010-04-01T00:00:00"/>
    <n v="2"/>
  </r>
  <r>
    <x v="80"/>
    <d v="2010-03-01T00:00:00"/>
    <n v="1"/>
  </r>
  <r>
    <x v="80"/>
    <d v="2010-02-01T00:00:00"/>
    <n v="3"/>
  </r>
  <r>
    <x v="80"/>
    <d v="2010-01-01T00:00:00"/>
    <n v="2"/>
  </r>
  <r>
    <x v="80"/>
    <d v="2009-12-01T00:00:00"/>
    <n v="3"/>
  </r>
  <r>
    <x v="80"/>
    <d v="2009-11-01T00:00:00"/>
    <n v="3"/>
  </r>
  <r>
    <x v="80"/>
    <d v="2009-10-01T00:00:00"/>
    <n v="0"/>
  </r>
  <r>
    <x v="80"/>
    <d v="2009-09-01T00:00:00"/>
    <n v="1"/>
  </r>
  <r>
    <x v="80"/>
    <d v="2009-08-01T00:00:00"/>
    <n v="0"/>
  </r>
  <r>
    <x v="80"/>
    <d v="2009-07-01T00:00:00"/>
    <n v="0"/>
  </r>
  <r>
    <x v="80"/>
    <d v="2009-06-01T00:00:00"/>
    <n v="3"/>
  </r>
  <r>
    <x v="80"/>
    <d v="2009-05-01T00:00:00"/>
    <n v="3"/>
  </r>
  <r>
    <x v="80"/>
    <d v="2009-04-01T00:00:00"/>
    <n v="3"/>
  </r>
  <r>
    <x v="80"/>
    <d v="2009-03-01T00:00:00"/>
    <n v="2"/>
  </r>
  <r>
    <x v="80"/>
    <d v="2009-02-01T00:00:00"/>
    <n v="0"/>
  </r>
  <r>
    <x v="80"/>
    <d v="2009-01-01T00:00:00"/>
    <n v="2"/>
  </r>
  <r>
    <x v="81"/>
    <d v="2015-10-01T00:00:00"/>
    <n v="133"/>
  </r>
  <r>
    <x v="81"/>
    <d v="2015-09-01T00:00:00"/>
    <n v="232"/>
  </r>
  <r>
    <x v="81"/>
    <d v="2015-08-01T00:00:00"/>
    <n v="224"/>
  </r>
  <r>
    <x v="81"/>
    <d v="2015-07-01T00:00:00"/>
    <n v="194"/>
  </r>
  <r>
    <x v="81"/>
    <d v="2015-06-01T00:00:00"/>
    <n v="108"/>
  </r>
  <r>
    <x v="81"/>
    <d v="2015-05-01T00:00:00"/>
    <n v="57"/>
  </r>
  <r>
    <x v="81"/>
    <d v="2015-04-01T00:00:00"/>
    <n v="68"/>
  </r>
  <r>
    <x v="81"/>
    <d v="2015-03-01T00:00:00"/>
    <n v="54"/>
  </r>
  <r>
    <x v="81"/>
    <d v="2015-02-01T00:00:00"/>
    <n v="55"/>
  </r>
  <r>
    <x v="81"/>
    <d v="2015-01-01T00:00:00"/>
    <n v="53"/>
  </r>
  <r>
    <x v="81"/>
    <d v="2014-12-01T00:00:00"/>
    <n v="38"/>
  </r>
  <r>
    <x v="81"/>
    <d v="2014-11-01T00:00:00"/>
    <n v="26"/>
  </r>
  <r>
    <x v="81"/>
    <d v="2014-10-01T00:00:00"/>
    <n v="34"/>
  </r>
  <r>
    <x v="81"/>
    <d v="2014-09-01T00:00:00"/>
    <n v="24"/>
  </r>
  <r>
    <x v="81"/>
    <d v="2014-08-01T00:00:00"/>
    <n v="16"/>
  </r>
  <r>
    <x v="81"/>
    <d v="2014-07-01T00:00:00"/>
    <n v="14"/>
  </r>
  <r>
    <x v="81"/>
    <d v="2014-06-01T00:00:00"/>
    <n v="15"/>
  </r>
  <r>
    <x v="81"/>
    <d v="2014-05-01T00:00:00"/>
    <n v="5"/>
  </r>
  <r>
    <x v="81"/>
    <d v="2014-04-01T00:00:00"/>
    <n v="10"/>
  </r>
  <r>
    <x v="81"/>
    <d v="2014-03-01T00:00:00"/>
    <n v="12"/>
  </r>
  <r>
    <x v="81"/>
    <d v="2014-02-01T00:00:00"/>
    <n v="10"/>
  </r>
  <r>
    <x v="81"/>
    <d v="2014-01-01T00:00:00"/>
    <n v="28"/>
  </r>
  <r>
    <x v="81"/>
    <d v="2013-12-01T00:00:00"/>
    <n v="14"/>
  </r>
  <r>
    <x v="81"/>
    <d v="2013-11-01T00:00:00"/>
    <n v="5"/>
  </r>
  <r>
    <x v="81"/>
    <d v="2013-10-01T00:00:00"/>
    <n v="6"/>
  </r>
  <r>
    <x v="81"/>
    <d v="2013-09-01T00:00:00"/>
    <n v="1"/>
  </r>
  <r>
    <x v="81"/>
    <d v="2013-08-01T00:00:00"/>
    <n v="2"/>
  </r>
  <r>
    <x v="81"/>
    <d v="2013-07-01T00:00:00"/>
    <n v="1"/>
  </r>
  <r>
    <x v="81"/>
    <d v="2013-06-01T00:00:00"/>
    <n v="1"/>
  </r>
  <r>
    <x v="81"/>
    <d v="2013-05-01T00:00:00"/>
    <n v="0"/>
  </r>
  <r>
    <x v="81"/>
    <d v="2013-04-01T00:00:00"/>
    <n v="1"/>
  </r>
  <r>
    <x v="81"/>
    <d v="2013-03-01T00:00:00"/>
    <n v="3"/>
  </r>
  <r>
    <x v="81"/>
    <d v="2013-02-01T00:00:00"/>
    <n v="0"/>
  </r>
  <r>
    <x v="81"/>
    <d v="2013-01-01T00:00:00"/>
    <n v="2"/>
  </r>
  <r>
    <x v="81"/>
    <d v="2012-12-01T00:00:00"/>
    <n v="4"/>
  </r>
  <r>
    <x v="81"/>
    <d v="2012-11-01T00:00:00"/>
    <n v="2"/>
  </r>
  <r>
    <x v="81"/>
    <d v="2012-10-01T00:00:00"/>
    <n v="0"/>
  </r>
  <r>
    <x v="81"/>
    <d v="2012-09-01T00:00:00"/>
    <n v="0"/>
  </r>
  <r>
    <x v="81"/>
    <d v="2012-08-01T00:00:00"/>
    <n v="3"/>
  </r>
  <r>
    <x v="81"/>
    <d v="2012-07-01T00:00:00"/>
    <n v="0"/>
  </r>
  <r>
    <x v="81"/>
    <d v="2012-06-01T00:00:00"/>
    <n v="0"/>
  </r>
  <r>
    <x v="81"/>
    <d v="2012-05-01T00:00:00"/>
    <n v="3"/>
  </r>
  <r>
    <x v="81"/>
    <d v="2012-04-01T00:00:00"/>
    <n v="0"/>
  </r>
  <r>
    <x v="81"/>
    <d v="2012-03-01T00:00:00"/>
    <n v="0"/>
  </r>
  <r>
    <x v="81"/>
    <d v="2012-02-01T00:00:00"/>
    <n v="1"/>
  </r>
  <r>
    <x v="81"/>
    <d v="2012-01-01T00:00:00"/>
    <n v="2"/>
  </r>
  <r>
    <x v="81"/>
    <d v="2011-12-01T00:00:00"/>
    <n v="0"/>
  </r>
  <r>
    <x v="81"/>
    <d v="2011-11-01T00:00:00"/>
    <n v="2"/>
  </r>
  <r>
    <x v="81"/>
    <d v="2011-10-01T00:00:00"/>
    <n v="2"/>
  </r>
  <r>
    <x v="81"/>
    <d v="2011-09-01T00:00:00"/>
    <n v="3"/>
  </r>
  <r>
    <x v="81"/>
    <d v="2011-08-01T00:00:00"/>
    <n v="3"/>
  </r>
  <r>
    <x v="81"/>
    <d v="2011-07-01T00:00:00"/>
    <n v="0"/>
  </r>
  <r>
    <x v="81"/>
    <d v="2011-06-01T00:00:00"/>
    <n v="3"/>
  </r>
  <r>
    <x v="81"/>
    <d v="2011-05-01T00:00:00"/>
    <n v="3"/>
  </r>
  <r>
    <x v="81"/>
    <d v="2011-04-01T00:00:00"/>
    <n v="0"/>
  </r>
  <r>
    <x v="81"/>
    <d v="2011-03-01T00:00:00"/>
    <n v="0"/>
  </r>
  <r>
    <x v="81"/>
    <d v="2011-02-01T00:00:00"/>
    <n v="3"/>
  </r>
  <r>
    <x v="81"/>
    <d v="2011-01-01T00:00:00"/>
    <n v="3"/>
  </r>
  <r>
    <x v="81"/>
    <d v="2010-12-01T00:00:00"/>
    <n v="2"/>
  </r>
  <r>
    <x v="81"/>
    <d v="2010-11-01T00:00:00"/>
    <n v="2"/>
  </r>
  <r>
    <x v="81"/>
    <d v="2010-10-01T00:00:00"/>
    <n v="3"/>
  </r>
  <r>
    <x v="81"/>
    <d v="2010-09-01T00:00:00"/>
    <n v="0"/>
  </r>
  <r>
    <x v="81"/>
    <d v="2010-08-01T00:00:00"/>
    <n v="3"/>
  </r>
  <r>
    <x v="81"/>
    <d v="2010-07-01T00:00:00"/>
    <n v="0"/>
  </r>
  <r>
    <x v="81"/>
    <d v="2010-06-01T00:00:00"/>
    <n v="2"/>
  </r>
  <r>
    <x v="81"/>
    <d v="2010-05-01T00:00:00"/>
    <n v="0"/>
  </r>
  <r>
    <x v="81"/>
    <d v="2010-04-01T00:00:00"/>
    <n v="0"/>
  </r>
  <r>
    <x v="81"/>
    <d v="2010-03-01T00:00:00"/>
    <n v="0"/>
  </r>
  <r>
    <x v="81"/>
    <d v="2010-02-01T00:00:00"/>
    <n v="1"/>
  </r>
  <r>
    <x v="81"/>
    <d v="2010-01-01T00:00:00"/>
    <n v="3"/>
  </r>
  <r>
    <x v="81"/>
    <d v="2009-12-01T00:00:00"/>
    <n v="2"/>
  </r>
  <r>
    <x v="81"/>
    <d v="2009-11-01T00:00:00"/>
    <n v="3"/>
  </r>
  <r>
    <x v="81"/>
    <d v="2009-10-01T00:00:00"/>
    <n v="0"/>
  </r>
  <r>
    <x v="81"/>
    <d v="2009-09-01T00:00:00"/>
    <n v="0"/>
  </r>
  <r>
    <x v="81"/>
    <d v="2009-08-01T00:00:00"/>
    <n v="3"/>
  </r>
  <r>
    <x v="81"/>
    <d v="2009-07-01T00:00:00"/>
    <n v="2"/>
  </r>
  <r>
    <x v="81"/>
    <d v="2009-06-01T00:00:00"/>
    <n v="1"/>
  </r>
  <r>
    <x v="81"/>
    <d v="2009-05-01T00:00:00"/>
    <n v="2"/>
  </r>
  <r>
    <x v="81"/>
    <d v="2009-04-01T00:00:00"/>
    <n v="0"/>
  </r>
  <r>
    <x v="81"/>
    <d v="2009-03-01T00:00:00"/>
    <n v="1"/>
  </r>
  <r>
    <x v="81"/>
    <d v="2009-02-01T00:00:00"/>
    <n v="3"/>
  </r>
  <r>
    <x v="81"/>
    <d v="2009-01-01T00:00:00"/>
    <n v="3"/>
  </r>
  <r>
    <x v="82"/>
    <d v="2015-11-01T00:00:00"/>
    <n v="158"/>
  </r>
  <r>
    <x v="82"/>
    <d v="2015-10-01T00:00:00"/>
    <n v="259"/>
  </r>
  <r>
    <x v="82"/>
    <d v="2015-09-01T00:00:00"/>
    <n v="213"/>
  </r>
  <r>
    <x v="82"/>
    <d v="2015-08-01T00:00:00"/>
    <n v="152"/>
  </r>
  <r>
    <x v="82"/>
    <d v="2015-07-01T00:00:00"/>
    <n v="129"/>
  </r>
  <r>
    <x v="82"/>
    <d v="2015-06-01T00:00:00"/>
    <n v="81"/>
  </r>
  <r>
    <x v="82"/>
    <d v="2015-05-01T00:00:00"/>
    <n v="63"/>
  </r>
  <r>
    <x v="82"/>
    <d v="2015-04-01T00:00:00"/>
    <n v="49"/>
  </r>
  <r>
    <x v="82"/>
    <d v="2015-03-01T00:00:00"/>
    <n v="56"/>
  </r>
  <r>
    <x v="82"/>
    <d v="2015-02-01T00:00:00"/>
    <n v="56"/>
  </r>
  <r>
    <x v="82"/>
    <d v="2015-01-01T00:00:00"/>
    <n v="53"/>
  </r>
  <r>
    <x v="82"/>
    <d v="2014-12-01T00:00:00"/>
    <n v="29"/>
  </r>
  <r>
    <x v="82"/>
    <d v="2014-11-01T00:00:00"/>
    <n v="35"/>
  </r>
  <r>
    <x v="82"/>
    <d v="2014-10-01T00:00:00"/>
    <n v="31"/>
  </r>
  <r>
    <x v="82"/>
    <d v="2014-09-01T00:00:00"/>
    <n v="14"/>
  </r>
  <r>
    <x v="82"/>
    <d v="2014-08-01T00:00:00"/>
    <n v="11"/>
  </r>
  <r>
    <x v="82"/>
    <d v="2014-07-01T00:00:00"/>
    <n v="16"/>
  </r>
  <r>
    <x v="82"/>
    <d v="2014-06-01T00:00:00"/>
    <n v="12"/>
  </r>
  <r>
    <x v="82"/>
    <d v="2014-05-01T00:00:00"/>
    <n v="8"/>
  </r>
  <r>
    <x v="82"/>
    <d v="2014-04-01T00:00:00"/>
    <n v="12"/>
  </r>
  <r>
    <x v="82"/>
    <d v="2014-03-01T00:00:00"/>
    <n v="9"/>
  </r>
  <r>
    <x v="82"/>
    <d v="2014-02-01T00:00:00"/>
    <n v="27"/>
  </r>
  <r>
    <x v="82"/>
    <d v="2014-01-01T00:00:00"/>
    <n v="13"/>
  </r>
  <r>
    <x v="82"/>
    <d v="2013-12-01T00:00:00"/>
    <n v="9"/>
  </r>
  <r>
    <x v="82"/>
    <d v="2013-11-01T00:00:00"/>
    <n v="3"/>
  </r>
  <r>
    <x v="82"/>
    <d v="2013-10-01T00:00:00"/>
    <n v="2"/>
  </r>
  <r>
    <x v="82"/>
    <d v="2013-09-01T00:00:00"/>
    <n v="3"/>
  </r>
  <r>
    <x v="82"/>
    <d v="2013-08-01T00:00:00"/>
    <n v="3"/>
  </r>
  <r>
    <x v="82"/>
    <d v="2013-07-01T00:00:00"/>
    <n v="3"/>
  </r>
  <r>
    <x v="82"/>
    <d v="2013-06-01T00:00:00"/>
    <n v="2"/>
  </r>
  <r>
    <x v="82"/>
    <d v="2013-05-01T00:00:00"/>
    <n v="3"/>
  </r>
  <r>
    <x v="82"/>
    <d v="2013-04-01T00:00:00"/>
    <n v="0"/>
  </r>
  <r>
    <x v="82"/>
    <d v="2013-03-01T00:00:00"/>
    <n v="1"/>
  </r>
  <r>
    <x v="82"/>
    <d v="2013-02-01T00:00:00"/>
    <n v="3"/>
  </r>
  <r>
    <x v="82"/>
    <d v="2013-01-01T00:00:00"/>
    <n v="3"/>
  </r>
  <r>
    <x v="82"/>
    <d v="2012-12-01T00:00:00"/>
    <n v="4"/>
  </r>
  <r>
    <x v="82"/>
    <d v="2012-11-01T00:00:00"/>
    <n v="3"/>
  </r>
  <r>
    <x v="82"/>
    <d v="2012-10-01T00:00:00"/>
    <n v="0"/>
  </r>
  <r>
    <x v="82"/>
    <d v="2012-09-01T00:00:00"/>
    <n v="2"/>
  </r>
  <r>
    <x v="82"/>
    <d v="2012-08-01T00:00:00"/>
    <n v="1"/>
  </r>
  <r>
    <x v="82"/>
    <d v="2012-07-01T00:00:00"/>
    <n v="1"/>
  </r>
  <r>
    <x v="82"/>
    <d v="2012-06-01T00:00:00"/>
    <n v="0"/>
  </r>
  <r>
    <x v="82"/>
    <d v="2012-05-01T00:00:00"/>
    <n v="3"/>
  </r>
  <r>
    <x v="82"/>
    <d v="2012-04-01T00:00:00"/>
    <n v="3"/>
  </r>
  <r>
    <x v="82"/>
    <d v="2012-03-01T00:00:00"/>
    <n v="3"/>
  </r>
  <r>
    <x v="82"/>
    <d v="2012-02-01T00:00:00"/>
    <n v="1"/>
  </r>
  <r>
    <x v="82"/>
    <d v="2012-01-01T00:00:00"/>
    <n v="1"/>
  </r>
  <r>
    <x v="82"/>
    <d v="2011-12-01T00:00:00"/>
    <n v="2"/>
  </r>
  <r>
    <x v="82"/>
    <d v="2011-11-01T00:00:00"/>
    <n v="1"/>
  </r>
  <r>
    <x v="82"/>
    <d v="2011-10-01T00:00:00"/>
    <n v="1"/>
  </r>
  <r>
    <x v="82"/>
    <d v="2011-09-01T00:00:00"/>
    <n v="1"/>
  </r>
  <r>
    <x v="82"/>
    <d v="2011-08-01T00:00:00"/>
    <n v="3"/>
  </r>
  <r>
    <x v="82"/>
    <d v="2011-07-01T00:00:00"/>
    <n v="0"/>
  </r>
  <r>
    <x v="82"/>
    <d v="2011-06-01T00:00:00"/>
    <n v="2"/>
  </r>
  <r>
    <x v="82"/>
    <d v="2011-05-01T00:00:00"/>
    <n v="1"/>
  </r>
  <r>
    <x v="82"/>
    <d v="2011-04-01T00:00:00"/>
    <n v="0"/>
  </r>
  <r>
    <x v="82"/>
    <d v="2011-03-01T00:00:00"/>
    <n v="1"/>
  </r>
  <r>
    <x v="82"/>
    <d v="2011-02-01T00:00:00"/>
    <n v="0"/>
  </r>
  <r>
    <x v="82"/>
    <d v="2011-01-01T00:00:00"/>
    <n v="0"/>
  </r>
  <r>
    <x v="82"/>
    <d v="2010-12-01T00:00:00"/>
    <n v="3"/>
  </r>
  <r>
    <x v="82"/>
    <d v="2010-11-01T00:00:00"/>
    <n v="0"/>
  </r>
  <r>
    <x v="82"/>
    <d v="2010-10-01T00:00:00"/>
    <n v="1"/>
  </r>
  <r>
    <x v="82"/>
    <d v="2010-09-01T00:00:00"/>
    <n v="1"/>
  </r>
  <r>
    <x v="82"/>
    <d v="2010-08-01T00:00:00"/>
    <n v="1"/>
  </r>
  <r>
    <x v="82"/>
    <d v="2010-07-01T00:00:00"/>
    <n v="0"/>
  </r>
  <r>
    <x v="82"/>
    <d v="2010-06-01T00:00:00"/>
    <n v="0"/>
  </r>
  <r>
    <x v="82"/>
    <d v="2010-05-01T00:00:00"/>
    <n v="2"/>
  </r>
  <r>
    <x v="82"/>
    <d v="2010-04-01T00:00:00"/>
    <n v="1"/>
  </r>
  <r>
    <x v="82"/>
    <d v="2010-03-01T00:00:00"/>
    <n v="2"/>
  </r>
  <r>
    <x v="82"/>
    <d v="2010-02-01T00:00:00"/>
    <n v="2"/>
  </r>
  <r>
    <x v="82"/>
    <d v="2010-01-01T00:00:00"/>
    <n v="0"/>
  </r>
  <r>
    <x v="82"/>
    <d v="2009-12-01T00:00:00"/>
    <n v="1"/>
  </r>
  <r>
    <x v="82"/>
    <d v="2009-11-01T00:00:00"/>
    <n v="2"/>
  </r>
  <r>
    <x v="82"/>
    <d v="2009-10-01T00:00:00"/>
    <n v="0"/>
  </r>
  <r>
    <x v="82"/>
    <d v="2009-09-01T00:00:00"/>
    <n v="1"/>
  </r>
  <r>
    <x v="82"/>
    <d v="2009-08-01T00:00:00"/>
    <n v="3"/>
  </r>
  <r>
    <x v="82"/>
    <d v="2009-07-01T00:00:00"/>
    <n v="1"/>
  </r>
  <r>
    <x v="82"/>
    <d v="2009-06-01T00:00:00"/>
    <n v="3"/>
  </r>
  <r>
    <x v="82"/>
    <d v="2009-05-01T00:00:00"/>
    <n v="2"/>
  </r>
  <r>
    <x v="82"/>
    <d v="2009-04-01T00:00:00"/>
    <n v="2"/>
  </r>
  <r>
    <x v="82"/>
    <d v="2009-03-01T00:00:00"/>
    <n v="2"/>
  </r>
  <r>
    <x v="82"/>
    <d v="2009-02-01T00:00:00"/>
    <n v="3"/>
  </r>
  <r>
    <x v="82"/>
    <d v="2009-01-01T00:00:00"/>
    <n v="2"/>
  </r>
  <r>
    <x v="83"/>
    <d v="2015-12-01T00:00:00"/>
    <n v="209"/>
  </r>
  <r>
    <x v="83"/>
    <d v="2015-11-01T00:00:00"/>
    <n v="335"/>
  </r>
  <r>
    <x v="83"/>
    <d v="2015-10-01T00:00:00"/>
    <n v="265"/>
  </r>
  <r>
    <x v="83"/>
    <d v="2015-09-01T00:00:00"/>
    <n v="156"/>
  </r>
  <r>
    <x v="83"/>
    <d v="2015-08-01T00:00:00"/>
    <n v="108"/>
  </r>
  <r>
    <x v="83"/>
    <d v="2015-07-01T00:00:00"/>
    <n v="106"/>
  </r>
  <r>
    <x v="83"/>
    <d v="2015-06-01T00:00:00"/>
    <n v="97"/>
  </r>
  <r>
    <x v="83"/>
    <d v="2015-05-01T00:00:00"/>
    <n v="51"/>
  </r>
  <r>
    <x v="83"/>
    <d v="2015-04-01T00:00:00"/>
    <n v="54"/>
  </r>
  <r>
    <x v="83"/>
    <d v="2015-03-01T00:00:00"/>
    <n v="60"/>
  </r>
  <r>
    <x v="83"/>
    <d v="2015-02-01T00:00:00"/>
    <n v="57"/>
  </r>
  <r>
    <x v="83"/>
    <d v="2015-01-01T00:00:00"/>
    <n v="47"/>
  </r>
  <r>
    <x v="83"/>
    <d v="2014-12-01T00:00:00"/>
    <n v="43"/>
  </r>
  <r>
    <x v="83"/>
    <d v="2014-11-01T00:00:00"/>
    <n v="38"/>
  </r>
  <r>
    <x v="83"/>
    <d v="2014-10-01T00:00:00"/>
    <n v="23"/>
  </r>
  <r>
    <x v="83"/>
    <d v="2014-09-01T00:00:00"/>
    <n v="11"/>
  </r>
  <r>
    <x v="83"/>
    <d v="2014-08-01T00:00:00"/>
    <n v="14"/>
  </r>
  <r>
    <x v="83"/>
    <d v="2014-07-01T00:00:00"/>
    <n v="10"/>
  </r>
  <r>
    <x v="83"/>
    <d v="2014-06-01T00:00:00"/>
    <n v="13"/>
  </r>
  <r>
    <x v="83"/>
    <d v="2014-05-01T00:00:00"/>
    <n v="10"/>
  </r>
  <r>
    <x v="83"/>
    <d v="2014-04-01T00:00:00"/>
    <n v="9"/>
  </r>
  <r>
    <x v="83"/>
    <d v="2014-03-01T00:00:00"/>
    <n v="26"/>
  </r>
  <r>
    <x v="83"/>
    <d v="2014-02-01T00:00:00"/>
    <n v="12"/>
  </r>
  <r>
    <x v="83"/>
    <d v="2014-01-01T00:00:00"/>
    <n v="8"/>
  </r>
  <r>
    <x v="83"/>
    <d v="2013-12-01T00:00:00"/>
    <n v="4"/>
  </r>
  <r>
    <x v="83"/>
    <d v="2013-11-01T00:00:00"/>
    <n v="3"/>
  </r>
  <r>
    <x v="83"/>
    <d v="2013-10-01T00:00:00"/>
    <n v="3"/>
  </r>
  <r>
    <x v="83"/>
    <d v="2013-09-01T00:00:00"/>
    <n v="1"/>
  </r>
  <r>
    <x v="83"/>
    <d v="2013-08-01T00:00:00"/>
    <n v="0"/>
  </r>
  <r>
    <x v="83"/>
    <d v="2013-07-01T00:00:00"/>
    <n v="3"/>
  </r>
  <r>
    <x v="83"/>
    <d v="2013-06-01T00:00:00"/>
    <n v="1"/>
  </r>
  <r>
    <x v="83"/>
    <d v="2013-05-01T00:00:00"/>
    <n v="0"/>
  </r>
  <r>
    <x v="83"/>
    <d v="2013-04-01T00:00:00"/>
    <n v="0"/>
  </r>
  <r>
    <x v="83"/>
    <d v="2013-03-01T00:00:00"/>
    <n v="2"/>
  </r>
  <r>
    <x v="83"/>
    <d v="2013-02-01T00:00:00"/>
    <n v="1"/>
  </r>
  <r>
    <x v="83"/>
    <d v="2013-01-01T00:00:00"/>
    <n v="2"/>
  </r>
  <r>
    <x v="83"/>
    <d v="2012-12-01T00:00:00"/>
    <n v="4"/>
  </r>
  <r>
    <x v="83"/>
    <d v="2012-11-01T00:00:00"/>
    <n v="2"/>
  </r>
  <r>
    <x v="83"/>
    <d v="2012-10-01T00:00:00"/>
    <n v="3"/>
  </r>
  <r>
    <x v="83"/>
    <d v="2012-09-01T00:00:00"/>
    <n v="3"/>
  </r>
  <r>
    <x v="83"/>
    <d v="2012-08-01T00:00:00"/>
    <n v="3"/>
  </r>
  <r>
    <x v="83"/>
    <d v="2012-07-01T00:00:00"/>
    <n v="2"/>
  </r>
  <r>
    <x v="83"/>
    <d v="2012-06-01T00:00:00"/>
    <n v="0"/>
  </r>
  <r>
    <x v="83"/>
    <d v="2012-05-01T00:00:00"/>
    <n v="3"/>
  </r>
  <r>
    <x v="83"/>
    <d v="2012-04-01T00:00:00"/>
    <n v="1"/>
  </r>
  <r>
    <x v="83"/>
    <d v="2012-03-01T00:00:00"/>
    <n v="2"/>
  </r>
  <r>
    <x v="83"/>
    <d v="2012-02-01T00:00:00"/>
    <n v="3"/>
  </r>
  <r>
    <x v="83"/>
    <d v="2012-01-01T00:00:00"/>
    <n v="2"/>
  </r>
  <r>
    <x v="83"/>
    <d v="2011-12-01T00:00:00"/>
    <n v="0"/>
  </r>
  <r>
    <x v="83"/>
    <d v="2011-11-01T00:00:00"/>
    <n v="2"/>
  </r>
  <r>
    <x v="83"/>
    <d v="2011-10-01T00:00:00"/>
    <n v="3"/>
  </r>
  <r>
    <x v="83"/>
    <d v="2011-09-01T00:00:00"/>
    <n v="0"/>
  </r>
  <r>
    <x v="83"/>
    <d v="2011-08-01T00:00:00"/>
    <n v="3"/>
  </r>
  <r>
    <x v="83"/>
    <d v="2011-07-01T00:00:00"/>
    <n v="1"/>
  </r>
  <r>
    <x v="83"/>
    <d v="2011-06-01T00:00:00"/>
    <n v="1"/>
  </r>
  <r>
    <x v="83"/>
    <d v="2011-05-01T00:00:00"/>
    <n v="1"/>
  </r>
  <r>
    <x v="83"/>
    <d v="2011-04-01T00:00:00"/>
    <n v="3"/>
  </r>
  <r>
    <x v="83"/>
    <d v="2011-03-01T00:00:00"/>
    <n v="3"/>
  </r>
  <r>
    <x v="83"/>
    <d v="2011-02-01T00:00:00"/>
    <n v="3"/>
  </r>
  <r>
    <x v="83"/>
    <d v="2011-01-01T00:00:00"/>
    <n v="0"/>
  </r>
  <r>
    <x v="83"/>
    <d v="2010-12-01T00:00:00"/>
    <n v="3"/>
  </r>
  <r>
    <x v="83"/>
    <d v="2010-11-01T00:00:00"/>
    <n v="3"/>
  </r>
  <r>
    <x v="83"/>
    <d v="2010-10-01T00:00:00"/>
    <n v="2"/>
  </r>
  <r>
    <x v="83"/>
    <d v="2010-09-01T00:00:00"/>
    <n v="3"/>
  </r>
  <r>
    <x v="83"/>
    <d v="2010-08-01T00:00:00"/>
    <n v="2"/>
  </r>
  <r>
    <x v="83"/>
    <d v="2010-07-01T00:00:00"/>
    <n v="0"/>
  </r>
  <r>
    <x v="83"/>
    <d v="2010-06-01T00:00:00"/>
    <n v="1"/>
  </r>
  <r>
    <x v="83"/>
    <d v="2010-05-01T00:00:00"/>
    <n v="2"/>
  </r>
  <r>
    <x v="83"/>
    <d v="2010-04-01T00:00:00"/>
    <n v="1"/>
  </r>
  <r>
    <x v="83"/>
    <d v="2010-03-01T00:00:00"/>
    <n v="1"/>
  </r>
  <r>
    <x v="83"/>
    <d v="2010-02-01T00:00:00"/>
    <n v="3"/>
  </r>
  <r>
    <x v="83"/>
    <d v="2010-01-01T00:00:00"/>
    <n v="2"/>
  </r>
  <r>
    <x v="83"/>
    <d v="2009-12-01T00:00:00"/>
    <n v="0"/>
  </r>
  <r>
    <x v="83"/>
    <d v="2009-11-01T00:00:00"/>
    <n v="2"/>
  </r>
  <r>
    <x v="83"/>
    <d v="2009-10-01T00:00:00"/>
    <n v="0"/>
  </r>
  <r>
    <x v="83"/>
    <d v="2009-09-01T00:00:00"/>
    <n v="2"/>
  </r>
  <r>
    <x v="83"/>
    <d v="2009-08-01T00:00:00"/>
    <n v="1"/>
  </r>
  <r>
    <x v="83"/>
    <d v="2009-07-01T00:00:00"/>
    <n v="3"/>
  </r>
  <r>
    <x v="83"/>
    <d v="2009-06-01T00:00:00"/>
    <n v="3"/>
  </r>
  <r>
    <x v="83"/>
    <d v="2009-05-01T00:00:00"/>
    <n v="3"/>
  </r>
  <r>
    <x v="83"/>
    <d v="2009-04-01T00:00:00"/>
    <n v="1"/>
  </r>
  <r>
    <x v="83"/>
    <d v="2009-03-01T00:00:00"/>
    <n v="2"/>
  </r>
  <r>
    <x v="83"/>
    <d v="2009-02-01T00:00:00"/>
    <n v="1"/>
  </r>
  <r>
    <x v="83"/>
    <d v="2009-01-01T00:00:00"/>
    <n v="3"/>
  </r>
  <r>
    <x v="84"/>
    <m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3572">
  <r>
    <x v="0"/>
    <x v="0"/>
    <n v="180"/>
  </r>
  <r>
    <x v="1"/>
    <x v="1"/>
    <n v="156"/>
  </r>
  <r>
    <x v="1"/>
    <x v="0"/>
    <n v="285"/>
  </r>
  <r>
    <x v="2"/>
    <x v="2"/>
    <n v="175"/>
  </r>
  <r>
    <x v="2"/>
    <x v="1"/>
    <n v="385"/>
  </r>
  <r>
    <x v="2"/>
    <x v="0"/>
    <n v="299"/>
  </r>
  <r>
    <x v="3"/>
    <x v="3"/>
    <n v="69"/>
  </r>
  <r>
    <x v="3"/>
    <x v="2"/>
    <n v="115"/>
  </r>
  <r>
    <x v="3"/>
    <x v="1"/>
    <n v="109"/>
  </r>
  <r>
    <x v="3"/>
    <x v="0"/>
    <n v="88"/>
  </r>
  <r>
    <x v="4"/>
    <x v="4"/>
    <n v="99"/>
  </r>
  <r>
    <x v="4"/>
    <x v="3"/>
    <n v="166"/>
  </r>
  <r>
    <x v="4"/>
    <x v="2"/>
    <n v="119"/>
  </r>
  <r>
    <x v="4"/>
    <x v="1"/>
    <n v="121"/>
  </r>
  <r>
    <x v="4"/>
    <x v="0"/>
    <n v="108"/>
  </r>
  <r>
    <x v="5"/>
    <x v="5"/>
    <n v="130"/>
  </r>
  <r>
    <x v="5"/>
    <x v="4"/>
    <n v="163"/>
  </r>
  <r>
    <x v="5"/>
    <x v="3"/>
    <n v="117"/>
  </r>
  <r>
    <x v="5"/>
    <x v="2"/>
    <n v="90"/>
  </r>
  <r>
    <x v="5"/>
    <x v="1"/>
    <n v="97"/>
  </r>
  <r>
    <x v="5"/>
    <x v="0"/>
    <n v="90"/>
  </r>
  <r>
    <x v="6"/>
    <x v="6"/>
    <n v="169"/>
  </r>
  <r>
    <x v="6"/>
    <x v="5"/>
    <n v="259"/>
  </r>
  <r>
    <x v="6"/>
    <x v="4"/>
    <n v="140"/>
  </r>
  <r>
    <x v="6"/>
    <x v="3"/>
    <n v="107"/>
  </r>
  <r>
    <x v="6"/>
    <x v="2"/>
    <n v="88"/>
  </r>
  <r>
    <x v="6"/>
    <x v="1"/>
    <n v="99"/>
  </r>
  <r>
    <x v="6"/>
    <x v="0"/>
    <n v="98"/>
  </r>
  <r>
    <x v="7"/>
    <x v="7"/>
    <n v="130"/>
  </r>
  <r>
    <x v="7"/>
    <x v="6"/>
    <n v="284"/>
  </r>
  <r>
    <x v="7"/>
    <x v="5"/>
    <n v="187"/>
  </r>
  <r>
    <x v="7"/>
    <x v="4"/>
    <n v="108"/>
  </r>
  <r>
    <x v="7"/>
    <x v="3"/>
    <n v="88"/>
  </r>
  <r>
    <x v="7"/>
    <x v="2"/>
    <n v="76"/>
  </r>
  <r>
    <x v="7"/>
    <x v="1"/>
    <n v="91"/>
  </r>
  <r>
    <x v="7"/>
    <x v="0"/>
    <n v="87"/>
  </r>
  <r>
    <x v="8"/>
    <x v="8"/>
    <n v="88"/>
  </r>
  <r>
    <x v="8"/>
    <x v="7"/>
    <n v="157"/>
  </r>
  <r>
    <x v="8"/>
    <x v="6"/>
    <n v="143"/>
  </r>
  <r>
    <x v="8"/>
    <x v="5"/>
    <n v="101"/>
  </r>
  <r>
    <x v="8"/>
    <x v="4"/>
    <n v="63"/>
  </r>
  <r>
    <x v="8"/>
    <x v="3"/>
    <n v="52"/>
  </r>
  <r>
    <x v="8"/>
    <x v="2"/>
    <n v="51"/>
  </r>
  <r>
    <x v="8"/>
    <x v="1"/>
    <n v="58"/>
  </r>
  <r>
    <x v="8"/>
    <x v="0"/>
    <n v="56"/>
  </r>
  <r>
    <x v="9"/>
    <x v="9"/>
    <n v="137"/>
  </r>
  <r>
    <x v="9"/>
    <x v="8"/>
    <n v="161"/>
  </r>
  <r>
    <x v="9"/>
    <x v="7"/>
    <n v="124"/>
  </r>
  <r>
    <x v="9"/>
    <x v="6"/>
    <n v="122"/>
  </r>
  <r>
    <x v="9"/>
    <x v="5"/>
    <n v="94"/>
  </r>
  <r>
    <x v="9"/>
    <x v="4"/>
    <n v="60"/>
  </r>
  <r>
    <x v="9"/>
    <x v="3"/>
    <n v="53"/>
  </r>
  <r>
    <x v="9"/>
    <x v="2"/>
    <n v="50"/>
  </r>
  <r>
    <x v="9"/>
    <x v="1"/>
    <n v="59"/>
  </r>
  <r>
    <x v="9"/>
    <x v="0"/>
    <n v="55"/>
  </r>
  <r>
    <x v="10"/>
    <x v="10"/>
    <n v="162"/>
  </r>
  <r>
    <x v="10"/>
    <x v="9"/>
    <n v="230"/>
  </r>
  <r>
    <x v="10"/>
    <x v="8"/>
    <n v="117"/>
  </r>
  <r>
    <x v="10"/>
    <x v="7"/>
    <n v="94"/>
  </r>
  <r>
    <x v="10"/>
    <x v="6"/>
    <n v="101"/>
  </r>
  <r>
    <x v="10"/>
    <x v="5"/>
    <n v="81"/>
  </r>
  <r>
    <x v="10"/>
    <x v="4"/>
    <n v="57"/>
  </r>
  <r>
    <x v="10"/>
    <x v="3"/>
    <n v="49"/>
  </r>
  <r>
    <x v="10"/>
    <x v="2"/>
    <n v="43"/>
  </r>
  <r>
    <x v="10"/>
    <x v="1"/>
    <n v="54"/>
  </r>
  <r>
    <x v="10"/>
    <x v="0"/>
    <n v="47"/>
  </r>
  <r>
    <x v="11"/>
    <x v="11"/>
    <n v="198"/>
  </r>
  <r>
    <x v="11"/>
    <x v="10"/>
    <n v="299"/>
  </r>
  <r>
    <x v="11"/>
    <x v="9"/>
    <n v="182"/>
  </r>
  <r>
    <x v="11"/>
    <x v="8"/>
    <n v="97"/>
  </r>
  <r>
    <x v="11"/>
    <x v="7"/>
    <n v="89"/>
  </r>
  <r>
    <x v="11"/>
    <x v="6"/>
    <n v="95"/>
  </r>
  <r>
    <x v="11"/>
    <x v="5"/>
    <n v="80"/>
  </r>
  <r>
    <x v="11"/>
    <x v="4"/>
    <n v="55"/>
  </r>
  <r>
    <x v="11"/>
    <x v="3"/>
    <n v="48"/>
  </r>
  <r>
    <x v="11"/>
    <x v="2"/>
    <n v="44"/>
  </r>
  <r>
    <x v="11"/>
    <x v="1"/>
    <n v="48"/>
  </r>
  <r>
    <x v="11"/>
    <x v="0"/>
    <n v="52"/>
  </r>
  <r>
    <x v="12"/>
    <x v="12"/>
    <n v="207"/>
  </r>
  <r>
    <x v="12"/>
    <x v="11"/>
    <n v="363"/>
  </r>
  <r>
    <x v="12"/>
    <x v="10"/>
    <n v="240"/>
  </r>
  <r>
    <x v="12"/>
    <x v="9"/>
    <n v="153"/>
  </r>
  <r>
    <x v="12"/>
    <x v="8"/>
    <n v="89"/>
  </r>
  <r>
    <x v="12"/>
    <x v="7"/>
    <n v="82"/>
  </r>
  <r>
    <x v="12"/>
    <x v="6"/>
    <n v="98"/>
  </r>
  <r>
    <x v="12"/>
    <x v="5"/>
    <n v="80"/>
  </r>
  <r>
    <x v="12"/>
    <x v="4"/>
    <n v="54"/>
  </r>
  <r>
    <x v="12"/>
    <x v="3"/>
    <n v="48"/>
  </r>
  <r>
    <x v="12"/>
    <x v="2"/>
    <n v="41"/>
  </r>
  <r>
    <x v="12"/>
    <x v="1"/>
    <n v="53"/>
  </r>
  <r>
    <x v="12"/>
    <x v="0"/>
    <n v="58"/>
  </r>
  <r>
    <x v="13"/>
    <x v="13"/>
    <n v="158"/>
  </r>
  <r>
    <x v="13"/>
    <x v="12"/>
    <n v="291"/>
  </r>
  <r>
    <x v="13"/>
    <x v="11"/>
    <n v="245"/>
  </r>
  <r>
    <x v="13"/>
    <x v="10"/>
    <n v="173"/>
  </r>
  <r>
    <x v="13"/>
    <x v="9"/>
    <n v="118"/>
  </r>
  <r>
    <x v="13"/>
    <x v="8"/>
    <n v="72"/>
  </r>
  <r>
    <x v="13"/>
    <x v="7"/>
    <n v="72"/>
  </r>
  <r>
    <x v="13"/>
    <x v="6"/>
    <n v="81"/>
  </r>
  <r>
    <x v="13"/>
    <x v="5"/>
    <n v="69"/>
  </r>
  <r>
    <x v="13"/>
    <x v="4"/>
    <n v="46"/>
  </r>
  <r>
    <x v="13"/>
    <x v="3"/>
    <n v="41"/>
  </r>
  <r>
    <x v="13"/>
    <x v="2"/>
    <n v="39"/>
  </r>
  <r>
    <x v="13"/>
    <x v="1"/>
    <n v="49"/>
  </r>
  <r>
    <x v="13"/>
    <x v="0"/>
    <n v="44"/>
  </r>
  <r>
    <x v="14"/>
    <x v="14"/>
    <n v="238"/>
  </r>
  <r>
    <x v="14"/>
    <x v="13"/>
    <n v="340"/>
  </r>
  <r>
    <x v="14"/>
    <x v="12"/>
    <n v="307"/>
  </r>
  <r>
    <x v="14"/>
    <x v="11"/>
    <n v="273"/>
  </r>
  <r>
    <x v="14"/>
    <x v="10"/>
    <n v="207"/>
  </r>
  <r>
    <x v="14"/>
    <x v="9"/>
    <n v="147"/>
  </r>
  <r>
    <x v="14"/>
    <x v="8"/>
    <n v="96"/>
  </r>
  <r>
    <x v="14"/>
    <x v="7"/>
    <n v="92"/>
  </r>
  <r>
    <x v="14"/>
    <x v="6"/>
    <n v="106"/>
  </r>
  <r>
    <x v="14"/>
    <x v="5"/>
    <n v="88"/>
  </r>
  <r>
    <x v="14"/>
    <x v="4"/>
    <n v="57"/>
  </r>
  <r>
    <x v="14"/>
    <x v="3"/>
    <n v="56"/>
  </r>
  <r>
    <x v="14"/>
    <x v="2"/>
    <n v="56"/>
  </r>
  <r>
    <x v="14"/>
    <x v="1"/>
    <n v="61"/>
  </r>
  <r>
    <x v="14"/>
    <x v="0"/>
    <n v="61"/>
  </r>
  <r>
    <x v="15"/>
    <x v="15"/>
    <n v="83"/>
  </r>
  <r>
    <x v="15"/>
    <x v="14"/>
    <n v="137"/>
  </r>
  <r>
    <x v="15"/>
    <x v="13"/>
    <n v="95"/>
  </r>
  <r>
    <x v="15"/>
    <x v="12"/>
    <n v="91"/>
  </r>
  <r>
    <x v="15"/>
    <x v="11"/>
    <n v="86"/>
  </r>
  <r>
    <x v="15"/>
    <x v="10"/>
    <n v="68"/>
  </r>
  <r>
    <x v="15"/>
    <x v="9"/>
    <n v="53"/>
  </r>
  <r>
    <x v="15"/>
    <x v="8"/>
    <n v="35"/>
  </r>
  <r>
    <x v="15"/>
    <x v="7"/>
    <n v="34"/>
  </r>
  <r>
    <x v="15"/>
    <x v="6"/>
    <n v="37"/>
  </r>
  <r>
    <x v="15"/>
    <x v="5"/>
    <n v="29"/>
  </r>
  <r>
    <x v="15"/>
    <x v="4"/>
    <n v="23"/>
  </r>
  <r>
    <x v="15"/>
    <x v="3"/>
    <n v="22"/>
  </r>
  <r>
    <x v="15"/>
    <x v="2"/>
    <n v="18"/>
  </r>
  <r>
    <x v="15"/>
    <x v="1"/>
    <n v="22"/>
  </r>
  <r>
    <x v="15"/>
    <x v="0"/>
    <n v="24"/>
  </r>
  <r>
    <x v="16"/>
    <x v="16"/>
    <n v="115"/>
  </r>
  <r>
    <x v="16"/>
    <x v="15"/>
    <n v="185"/>
  </r>
  <r>
    <x v="16"/>
    <x v="14"/>
    <n v="149"/>
  </r>
  <r>
    <x v="16"/>
    <x v="13"/>
    <n v="108"/>
  </r>
  <r>
    <x v="16"/>
    <x v="12"/>
    <n v="123"/>
  </r>
  <r>
    <x v="16"/>
    <x v="11"/>
    <n v="108"/>
  </r>
  <r>
    <x v="16"/>
    <x v="10"/>
    <n v="93"/>
  </r>
  <r>
    <x v="16"/>
    <x v="9"/>
    <n v="70"/>
  </r>
  <r>
    <x v="16"/>
    <x v="8"/>
    <n v="44"/>
  </r>
  <r>
    <x v="16"/>
    <x v="7"/>
    <n v="45"/>
  </r>
  <r>
    <x v="16"/>
    <x v="6"/>
    <n v="49"/>
  </r>
  <r>
    <x v="16"/>
    <x v="5"/>
    <n v="44"/>
  </r>
  <r>
    <x v="16"/>
    <x v="4"/>
    <n v="32"/>
  </r>
  <r>
    <x v="16"/>
    <x v="3"/>
    <n v="27"/>
  </r>
  <r>
    <x v="16"/>
    <x v="2"/>
    <n v="28"/>
  </r>
  <r>
    <x v="16"/>
    <x v="1"/>
    <n v="32"/>
  </r>
  <r>
    <x v="16"/>
    <x v="0"/>
    <n v="30"/>
  </r>
  <r>
    <x v="17"/>
    <x v="17"/>
    <n v="142"/>
  </r>
  <r>
    <x v="17"/>
    <x v="16"/>
    <n v="164"/>
  </r>
  <r>
    <x v="17"/>
    <x v="15"/>
    <n v="127"/>
  </r>
  <r>
    <x v="17"/>
    <x v="14"/>
    <n v="106"/>
  </r>
  <r>
    <x v="17"/>
    <x v="13"/>
    <n v="94"/>
  </r>
  <r>
    <x v="17"/>
    <x v="12"/>
    <n v="102"/>
  </r>
  <r>
    <x v="17"/>
    <x v="11"/>
    <n v="99"/>
  </r>
  <r>
    <x v="17"/>
    <x v="10"/>
    <n v="80"/>
  </r>
  <r>
    <x v="17"/>
    <x v="9"/>
    <n v="62"/>
  </r>
  <r>
    <x v="17"/>
    <x v="8"/>
    <n v="37"/>
  </r>
  <r>
    <x v="17"/>
    <x v="7"/>
    <n v="34"/>
  </r>
  <r>
    <x v="17"/>
    <x v="6"/>
    <n v="45"/>
  </r>
  <r>
    <x v="17"/>
    <x v="5"/>
    <n v="43"/>
  </r>
  <r>
    <x v="17"/>
    <x v="4"/>
    <n v="26"/>
  </r>
  <r>
    <x v="17"/>
    <x v="3"/>
    <n v="26"/>
  </r>
  <r>
    <x v="17"/>
    <x v="2"/>
    <n v="22"/>
  </r>
  <r>
    <x v="17"/>
    <x v="1"/>
    <n v="24"/>
  </r>
  <r>
    <x v="17"/>
    <x v="0"/>
    <n v="27"/>
  </r>
  <r>
    <x v="18"/>
    <x v="18"/>
    <n v="182"/>
  </r>
  <r>
    <x v="18"/>
    <x v="17"/>
    <n v="252"/>
  </r>
  <r>
    <x v="18"/>
    <x v="16"/>
    <n v="140"/>
  </r>
  <r>
    <x v="18"/>
    <x v="15"/>
    <n v="114"/>
  </r>
  <r>
    <x v="18"/>
    <x v="14"/>
    <n v="116"/>
  </r>
  <r>
    <x v="18"/>
    <x v="13"/>
    <n v="95"/>
  </r>
  <r>
    <x v="18"/>
    <x v="12"/>
    <n v="103"/>
  </r>
  <r>
    <x v="18"/>
    <x v="11"/>
    <n v="102"/>
  </r>
  <r>
    <x v="18"/>
    <x v="10"/>
    <n v="87"/>
  </r>
  <r>
    <x v="18"/>
    <x v="9"/>
    <n v="67"/>
  </r>
  <r>
    <x v="18"/>
    <x v="8"/>
    <n v="42"/>
  </r>
  <r>
    <x v="18"/>
    <x v="7"/>
    <n v="41"/>
  </r>
  <r>
    <x v="18"/>
    <x v="6"/>
    <n v="54"/>
  </r>
  <r>
    <x v="18"/>
    <x v="5"/>
    <n v="41"/>
  </r>
  <r>
    <x v="18"/>
    <x v="4"/>
    <n v="30"/>
  </r>
  <r>
    <x v="18"/>
    <x v="3"/>
    <n v="29"/>
  </r>
  <r>
    <x v="18"/>
    <x v="2"/>
    <n v="24"/>
  </r>
  <r>
    <x v="18"/>
    <x v="1"/>
    <n v="30"/>
  </r>
  <r>
    <x v="18"/>
    <x v="0"/>
    <n v="30"/>
  </r>
  <r>
    <x v="19"/>
    <x v="19"/>
    <n v="151"/>
  </r>
  <r>
    <x v="19"/>
    <x v="18"/>
    <n v="276"/>
  </r>
  <r>
    <x v="19"/>
    <x v="17"/>
    <n v="184"/>
  </r>
  <r>
    <x v="19"/>
    <x v="16"/>
    <n v="108"/>
  </r>
  <r>
    <x v="19"/>
    <x v="15"/>
    <n v="107"/>
  </r>
  <r>
    <x v="19"/>
    <x v="14"/>
    <n v="102"/>
  </r>
  <r>
    <x v="19"/>
    <x v="13"/>
    <n v="81"/>
  </r>
  <r>
    <x v="19"/>
    <x v="12"/>
    <n v="94"/>
  </r>
  <r>
    <x v="19"/>
    <x v="11"/>
    <n v="95"/>
  </r>
  <r>
    <x v="19"/>
    <x v="10"/>
    <n v="80"/>
  </r>
  <r>
    <x v="19"/>
    <x v="9"/>
    <n v="56"/>
  </r>
  <r>
    <x v="19"/>
    <x v="8"/>
    <n v="40"/>
  </r>
  <r>
    <x v="19"/>
    <x v="7"/>
    <n v="40"/>
  </r>
  <r>
    <x v="19"/>
    <x v="6"/>
    <n v="44"/>
  </r>
  <r>
    <x v="19"/>
    <x v="5"/>
    <n v="41"/>
  </r>
  <r>
    <x v="19"/>
    <x v="4"/>
    <n v="26"/>
  </r>
  <r>
    <x v="19"/>
    <x v="3"/>
    <n v="22"/>
  </r>
  <r>
    <x v="19"/>
    <x v="2"/>
    <n v="23"/>
  </r>
  <r>
    <x v="19"/>
    <x v="1"/>
    <n v="30"/>
  </r>
  <r>
    <x v="19"/>
    <x v="0"/>
    <n v="32"/>
  </r>
  <r>
    <x v="20"/>
    <x v="20"/>
    <n v="114"/>
  </r>
  <r>
    <x v="20"/>
    <x v="19"/>
    <n v="162"/>
  </r>
  <r>
    <x v="20"/>
    <x v="18"/>
    <n v="140"/>
  </r>
  <r>
    <x v="20"/>
    <x v="17"/>
    <n v="99"/>
  </r>
  <r>
    <x v="20"/>
    <x v="16"/>
    <n v="72"/>
  </r>
  <r>
    <x v="20"/>
    <x v="15"/>
    <n v="65"/>
  </r>
  <r>
    <x v="20"/>
    <x v="14"/>
    <n v="60"/>
  </r>
  <r>
    <x v="20"/>
    <x v="13"/>
    <n v="52"/>
  </r>
  <r>
    <x v="20"/>
    <x v="12"/>
    <n v="57"/>
  </r>
  <r>
    <x v="20"/>
    <x v="11"/>
    <n v="61"/>
  </r>
  <r>
    <x v="20"/>
    <x v="10"/>
    <n v="49"/>
  </r>
  <r>
    <x v="20"/>
    <x v="9"/>
    <n v="39"/>
  </r>
  <r>
    <x v="20"/>
    <x v="8"/>
    <n v="29"/>
  </r>
  <r>
    <x v="20"/>
    <x v="7"/>
    <n v="26"/>
  </r>
  <r>
    <x v="20"/>
    <x v="6"/>
    <n v="29"/>
  </r>
  <r>
    <x v="20"/>
    <x v="5"/>
    <n v="27"/>
  </r>
  <r>
    <x v="20"/>
    <x v="4"/>
    <n v="15"/>
  </r>
  <r>
    <x v="20"/>
    <x v="3"/>
    <n v="19"/>
  </r>
  <r>
    <x v="20"/>
    <x v="2"/>
    <n v="17"/>
  </r>
  <r>
    <x v="20"/>
    <x v="1"/>
    <n v="23"/>
  </r>
  <r>
    <x v="20"/>
    <x v="0"/>
    <n v="21"/>
  </r>
  <r>
    <x v="21"/>
    <x v="21"/>
    <n v="159"/>
  </r>
  <r>
    <x v="21"/>
    <x v="20"/>
    <n v="188"/>
  </r>
  <r>
    <x v="21"/>
    <x v="19"/>
    <n v="130"/>
  </r>
  <r>
    <x v="21"/>
    <x v="18"/>
    <n v="119"/>
  </r>
  <r>
    <x v="21"/>
    <x v="17"/>
    <n v="100"/>
  </r>
  <r>
    <x v="21"/>
    <x v="16"/>
    <n v="65"/>
  </r>
  <r>
    <x v="21"/>
    <x v="15"/>
    <n v="61"/>
  </r>
  <r>
    <x v="21"/>
    <x v="14"/>
    <n v="61"/>
  </r>
  <r>
    <x v="21"/>
    <x v="13"/>
    <n v="49"/>
  </r>
  <r>
    <x v="21"/>
    <x v="12"/>
    <n v="62"/>
  </r>
  <r>
    <x v="21"/>
    <x v="11"/>
    <n v="59"/>
  </r>
  <r>
    <x v="21"/>
    <x v="10"/>
    <n v="50"/>
  </r>
  <r>
    <x v="21"/>
    <x v="9"/>
    <n v="44"/>
  </r>
  <r>
    <x v="21"/>
    <x v="8"/>
    <n v="25"/>
  </r>
  <r>
    <x v="21"/>
    <x v="7"/>
    <n v="27"/>
  </r>
  <r>
    <x v="21"/>
    <x v="6"/>
    <n v="31"/>
  </r>
  <r>
    <x v="21"/>
    <x v="5"/>
    <n v="26"/>
  </r>
  <r>
    <x v="21"/>
    <x v="4"/>
    <n v="20"/>
  </r>
  <r>
    <x v="21"/>
    <x v="3"/>
    <n v="16"/>
  </r>
  <r>
    <x v="21"/>
    <x v="2"/>
    <n v="18"/>
  </r>
  <r>
    <x v="21"/>
    <x v="1"/>
    <n v="22"/>
  </r>
  <r>
    <x v="21"/>
    <x v="0"/>
    <n v="19"/>
  </r>
  <r>
    <x v="22"/>
    <x v="22"/>
    <n v="174"/>
  </r>
  <r>
    <x v="22"/>
    <x v="21"/>
    <n v="237"/>
  </r>
  <r>
    <x v="22"/>
    <x v="20"/>
    <n v="133"/>
  </r>
  <r>
    <x v="22"/>
    <x v="19"/>
    <n v="99"/>
  </r>
  <r>
    <x v="22"/>
    <x v="18"/>
    <n v="108"/>
  </r>
  <r>
    <x v="22"/>
    <x v="17"/>
    <n v="85"/>
  </r>
  <r>
    <x v="22"/>
    <x v="16"/>
    <n v="58"/>
  </r>
  <r>
    <x v="22"/>
    <x v="15"/>
    <n v="56"/>
  </r>
  <r>
    <x v="22"/>
    <x v="14"/>
    <n v="50"/>
  </r>
  <r>
    <x v="22"/>
    <x v="13"/>
    <n v="50"/>
  </r>
  <r>
    <x v="22"/>
    <x v="12"/>
    <n v="52"/>
  </r>
  <r>
    <x v="22"/>
    <x v="11"/>
    <n v="54"/>
  </r>
  <r>
    <x v="22"/>
    <x v="10"/>
    <n v="51"/>
  </r>
  <r>
    <x v="22"/>
    <x v="9"/>
    <n v="37"/>
  </r>
  <r>
    <x v="22"/>
    <x v="8"/>
    <n v="24"/>
  </r>
  <r>
    <x v="22"/>
    <x v="7"/>
    <n v="25"/>
  </r>
  <r>
    <x v="22"/>
    <x v="6"/>
    <n v="27"/>
  </r>
  <r>
    <x v="22"/>
    <x v="5"/>
    <n v="26"/>
  </r>
  <r>
    <x v="22"/>
    <x v="4"/>
    <n v="16"/>
  </r>
  <r>
    <x v="22"/>
    <x v="3"/>
    <n v="17"/>
  </r>
  <r>
    <x v="22"/>
    <x v="2"/>
    <n v="16"/>
  </r>
  <r>
    <x v="22"/>
    <x v="1"/>
    <n v="18"/>
  </r>
  <r>
    <x v="22"/>
    <x v="0"/>
    <n v="16"/>
  </r>
  <r>
    <x v="23"/>
    <x v="23"/>
    <n v="205"/>
  </r>
  <r>
    <x v="23"/>
    <x v="22"/>
    <n v="292"/>
  </r>
  <r>
    <x v="23"/>
    <x v="21"/>
    <n v="190"/>
  </r>
  <r>
    <x v="23"/>
    <x v="20"/>
    <n v="113"/>
  </r>
  <r>
    <x v="23"/>
    <x v="19"/>
    <n v="98"/>
  </r>
  <r>
    <x v="23"/>
    <x v="18"/>
    <n v="100"/>
  </r>
  <r>
    <x v="23"/>
    <x v="17"/>
    <n v="79"/>
  </r>
  <r>
    <x v="23"/>
    <x v="16"/>
    <n v="56"/>
  </r>
  <r>
    <x v="23"/>
    <x v="15"/>
    <n v="51"/>
  </r>
  <r>
    <x v="23"/>
    <x v="14"/>
    <n v="57"/>
  </r>
  <r>
    <x v="23"/>
    <x v="13"/>
    <n v="44"/>
  </r>
  <r>
    <x v="23"/>
    <x v="12"/>
    <n v="51"/>
  </r>
  <r>
    <x v="23"/>
    <x v="11"/>
    <n v="63"/>
  </r>
  <r>
    <x v="23"/>
    <x v="10"/>
    <n v="49"/>
  </r>
  <r>
    <x v="23"/>
    <x v="9"/>
    <n v="38"/>
  </r>
  <r>
    <x v="23"/>
    <x v="8"/>
    <n v="27"/>
  </r>
  <r>
    <x v="23"/>
    <x v="7"/>
    <n v="23"/>
  </r>
  <r>
    <x v="23"/>
    <x v="6"/>
    <n v="31"/>
  </r>
  <r>
    <x v="23"/>
    <x v="5"/>
    <n v="25"/>
  </r>
  <r>
    <x v="23"/>
    <x v="4"/>
    <n v="20"/>
  </r>
  <r>
    <x v="23"/>
    <x v="3"/>
    <n v="19"/>
  </r>
  <r>
    <x v="23"/>
    <x v="2"/>
    <n v="15"/>
  </r>
  <r>
    <x v="23"/>
    <x v="1"/>
    <n v="20"/>
  </r>
  <r>
    <x v="23"/>
    <x v="0"/>
    <n v="17"/>
  </r>
  <r>
    <x v="24"/>
    <x v="24"/>
    <n v="256"/>
  </r>
  <r>
    <x v="24"/>
    <x v="23"/>
    <n v="341"/>
  </r>
  <r>
    <x v="24"/>
    <x v="22"/>
    <n v="232"/>
  </r>
  <r>
    <x v="24"/>
    <x v="21"/>
    <n v="159"/>
  </r>
  <r>
    <x v="24"/>
    <x v="20"/>
    <n v="114"/>
  </r>
  <r>
    <x v="24"/>
    <x v="19"/>
    <n v="94"/>
  </r>
  <r>
    <x v="24"/>
    <x v="18"/>
    <n v="94"/>
  </r>
  <r>
    <x v="24"/>
    <x v="17"/>
    <n v="80"/>
  </r>
  <r>
    <x v="24"/>
    <x v="16"/>
    <n v="54"/>
  </r>
  <r>
    <x v="24"/>
    <x v="15"/>
    <n v="56"/>
  </r>
  <r>
    <x v="24"/>
    <x v="14"/>
    <n v="52"/>
  </r>
  <r>
    <x v="24"/>
    <x v="13"/>
    <n v="47"/>
  </r>
  <r>
    <x v="24"/>
    <x v="12"/>
    <n v="58"/>
  </r>
  <r>
    <x v="24"/>
    <x v="11"/>
    <n v="56"/>
  </r>
  <r>
    <x v="24"/>
    <x v="10"/>
    <n v="52"/>
  </r>
  <r>
    <x v="24"/>
    <x v="9"/>
    <n v="40"/>
  </r>
  <r>
    <x v="24"/>
    <x v="8"/>
    <n v="23"/>
  </r>
  <r>
    <x v="24"/>
    <x v="7"/>
    <n v="26"/>
  </r>
  <r>
    <x v="24"/>
    <x v="6"/>
    <n v="31"/>
  </r>
  <r>
    <x v="24"/>
    <x v="5"/>
    <n v="29"/>
  </r>
  <r>
    <x v="24"/>
    <x v="4"/>
    <n v="18"/>
  </r>
  <r>
    <x v="24"/>
    <x v="3"/>
    <n v="16"/>
  </r>
  <r>
    <x v="24"/>
    <x v="2"/>
    <n v="14"/>
  </r>
  <r>
    <x v="24"/>
    <x v="1"/>
    <n v="19"/>
  </r>
  <r>
    <x v="24"/>
    <x v="0"/>
    <n v="17"/>
  </r>
  <r>
    <x v="25"/>
    <x v="25"/>
    <n v="228"/>
  </r>
  <r>
    <x v="25"/>
    <x v="24"/>
    <n v="481"/>
  </r>
  <r>
    <x v="25"/>
    <x v="23"/>
    <n v="228"/>
  </r>
  <r>
    <x v="25"/>
    <x v="22"/>
    <n v="162"/>
  </r>
  <r>
    <x v="25"/>
    <x v="21"/>
    <n v="134"/>
  </r>
  <r>
    <x v="25"/>
    <x v="20"/>
    <n v="91"/>
  </r>
  <r>
    <x v="25"/>
    <x v="19"/>
    <n v="75"/>
  </r>
  <r>
    <x v="25"/>
    <x v="18"/>
    <n v="81"/>
  </r>
  <r>
    <x v="25"/>
    <x v="17"/>
    <n v="64"/>
  </r>
  <r>
    <x v="25"/>
    <x v="16"/>
    <n v="47"/>
  </r>
  <r>
    <x v="25"/>
    <x v="15"/>
    <n v="45"/>
  </r>
  <r>
    <x v="25"/>
    <x v="14"/>
    <n v="44"/>
  </r>
  <r>
    <x v="25"/>
    <x v="13"/>
    <n v="43"/>
  </r>
  <r>
    <x v="25"/>
    <x v="12"/>
    <n v="50"/>
  </r>
  <r>
    <x v="25"/>
    <x v="11"/>
    <n v="52"/>
  </r>
  <r>
    <x v="25"/>
    <x v="10"/>
    <n v="45"/>
  </r>
  <r>
    <x v="25"/>
    <x v="9"/>
    <n v="31"/>
  </r>
  <r>
    <x v="25"/>
    <x v="8"/>
    <n v="22"/>
  </r>
  <r>
    <x v="25"/>
    <x v="7"/>
    <n v="23"/>
  </r>
  <r>
    <x v="25"/>
    <x v="6"/>
    <n v="28"/>
  </r>
  <r>
    <x v="25"/>
    <x v="5"/>
    <n v="25"/>
  </r>
  <r>
    <x v="25"/>
    <x v="4"/>
    <n v="18"/>
  </r>
  <r>
    <x v="25"/>
    <x v="3"/>
    <n v="13"/>
  </r>
  <r>
    <x v="25"/>
    <x v="2"/>
    <n v="12"/>
  </r>
  <r>
    <x v="25"/>
    <x v="1"/>
    <n v="15"/>
  </r>
  <r>
    <x v="25"/>
    <x v="0"/>
    <n v="25"/>
  </r>
  <r>
    <x v="26"/>
    <x v="26"/>
    <n v="292"/>
  </r>
  <r>
    <x v="26"/>
    <x v="25"/>
    <n v="672"/>
  </r>
  <r>
    <x v="26"/>
    <x v="24"/>
    <n v="505"/>
  </r>
  <r>
    <x v="26"/>
    <x v="23"/>
    <n v="254"/>
  </r>
  <r>
    <x v="26"/>
    <x v="22"/>
    <n v="218"/>
  </r>
  <r>
    <x v="26"/>
    <x v="21"/>
    <n v="165"/>
  </r>
  <r>
    <x v="26"/>
    <x v="20"/>
    <n v="113"/>
  </r>
  <r>
    <x v="26"/>
    <x v="19"/>
    <n v="99"/>
  </r>
  <r>
    <x v="26"/>
    <x v="18"/>
    <n v="101"/>
  </r>
  <r>
    <x v="26"/>
    <x v="17"/>
    <n v="88"/>
  </r>
  <r>
    <x v="26"/>
    <x v="16"/>
    <n v="59"/>
  </r>
  <r>
    <x v="26"/>
    <x v="15"/>
    <n v="58"/>
  </r>
  <r>
    <x v="26"/>
    <x v="14"/>
    <n v="67"/>
  </r>
  <r>
    <x v="26"/>
    <x v="13"/>
    <n v="59"/>
  </r>
  <r>
    <x v="26"/>
    <x v="12"/>
    <n v="70"/>
  </r>
  <r>
    <x v="26"/>
    <x v="11"/>
    <n v="68"/>
  </r>
  <r>
    <x v="26"/>
    <x v="10"/>
    <n v="52"/>
  </r>
  <r>
    <x v="26"/>
    <x v="9"/>
    <n v="48"/>
  </r>
  <r>
    <x v="26"/>
    <x v="8"/>
    <n v="29"/>
  </r>
  <r>
    <x v="26"/>
    <x v="7"/>
    <n v="31"/>
  </r>
  <r>
    <x v="26"/>
    <x v="6"/>
    <n v="37"/>
  </r>
  <r>
    <x v="26"/>
    <x v="5"/>
    <n v="31"/>
  </r>
  <r>
    <x v="26"/>
    <x v="4"/>
    <n v="21"/>
  </r>
  <r>
    <x v="26"/>
    <x v="3"/>
    <n v="20"/>
  </r>
  <r>
    <x v="26"/>
    <x v="2"/>
    <n v="16"/>
  </r>
  <r>
    <x v="26"/>
    <x v="1"/>
    <n v="31"/>
  </r>
  <r>
    <x v="26"/>
    <x v="0"/>
    <n v="28"/>
  </r>
  <r>
    <x v="27"/>
    <x v="27"/>
    <n v="99"/>
  </r>
  <r>
    <x v="27"/>
    <x v="26"/>
    <n v="228"/>
  </r>
  <r>
    <x v="27"/>
    <x v="25"/>
    <n v="185"/>
  </r>
  <r>
    <x v="27"/>
    <x v="24"/>
    <n v="154"/>
  </r>
  <r>
    <x v="27"/>
    <x v="23"/>
    <n v="89"/>
  </r>
  <r>
    <x v="27"/>
    <x v="22"/>
    <n v="73"/>
  </r>
  <r>
    <x v="27"/>
    <x v="21"/>
    <n v="55"/>
  </r>
  <r>
    <x v="27"/>
    <x v="20"/>
    <n v="39"/>
  </r>
  <r>
    <x v="27"/>
    <x v="19"/>
    <n v="33"/>
  </r>
  <r>
    <x v="27"/>
    <x v="18"/>
    <n v="40"/>
  </r>
  <r>
    <x v="27"/>
    <x v="17"/>
    <n v="31"/>
  </r>
  <r>
    <x v="27"/>
    <x v="16"/>
    <n v="21"/>
  </r>
  <r>
    <x v="27"/>
    <x v="15"/>
    <n v="22"/>
  </r>
  <r>
    <x v="27"/>
    <x v="14"/>
    <n v="23"/>
  </r>
  <r>
    <x v="27"/>
    <x v="13"/>
    <n v="22"/>
  </r>
  <r>
    <x v="27"/>
    <x v="12"/>
    <n v="28"/>
  </r>
  <r>
    <x v="27"/>
    <x v="11"/>
    <n v="25"/>
  </r>
  <r>
    <x v="27"/>
    <x v="10"/>
    <n v="22"/>
  </r>
  <r>
    <x v="27"/>
    <x v="9"/>
    <n v="15"/>
  </r>
  <r>
    <x v="27"/>
    <x v="8"/>
    <n v="14"/>
  </r>
  <r>
    <x v="27"/>
    <x v="7"/>
    <n v="12"/>
  </r>
  <r>
    <x v="27"/>
    <x v="6"/>
    <n v="13"/>
  </r>
  <r>
    <x v="27"/>
    <x v="5"/>
    <n v="11"/>
  </r>
  <r>
    <x v="27"/>
    <x v="4"/>
    <n v="6"/>
  </r>
  <r>
    <x v="27"/>
    <x v="3"/>
    <n v="7"/>
  </r>
  <r>
    <x v="27"/>
    <x v="2"/>
    <n v="11"/>
  </r>
  <r>
    <x v="27"/>
    <x v="1"/>
    <n v="12"/>
  </r>
  <r>
    <x v="27"/>
    <x v="0"/>
    <n v="11"/>
  </r>
  <r>
    <x v="28"/>
    <x v="28"/>
    <n v="125"/>
  </r>
  <r>
    <x v="28"/>
    <x v="27"/>
    <n v="288"/>
  </r>
  <r>
    <x v="28"/>
    <x v="26"/>
    <n v="241"/>
  </r>
  <r>
    <x v="28"/>
    <x v="25"/>
    <n v="216"/>
  </r>
  <r>
    <x v="28"/>
    <x v="24"/>
    <n v="176"/>
  </r>
  <r>
    <x v="28"/>
    <x v="23"/>
    <n v="111"/>
  </r>
  <r>
    <x v="28"/>
    <x v="22"/>
    <n v="92"/>
  </r>
  <r>
    <x v="28"/>
    <x v="21"/>
    <n v="76"/>
  </r>
  <r>
    <x v="28"/>
    <x v="20"/>
    <n v="48"/>
  </r>
  <r>
    <x v="28"/>
    <x v="19"/>
    <n v="45"/>
  </r>
  <r>
    <x v="28"/>
    <x v="18"/>
    <n v="49"/>
  </r>
  <r>
    <x v="28"/>
    <x v="17"/>
    <n v="41"/>
  </r>
  <r>
    <x v="28"/>
    <x v="16"/>
    <n v="32"/>
  </r>
  <r>
    <x v="28"/>
    <x v="15"/>
    <n v="32"/>
  </r>
  <r>
    <x v="28"/>
    <x v="14"/>
    <n v="35"/>
  </r>
  <r>
    <x v="28"/>
    <x v="13"/>
    <n v="36"/>
  </r>
  <r>
    <x v="28"/>
    <x v="12"/>
    <n v="45"/>
  </r>
  <r>
    <x v="28"/>
    <x v="11"/>
    <n v="34"/>
  </r>
  <r>
    <x v="28"/>
    <x v="10"/>
    <n v="31"/>
  </r>
  <r>
    <x v="28"/>
    <x v="9"/>
    <n v="25"/>
  </r>
  <r>
    <x v="28"/>
    <x v="8"/>
    <n v="18"/>
  </r>
  <r>
    <x v="28"/>
    <x v="7"/>
    <n v="14"/>
  </r>
  <r>
    <x v="28"/>
    <x v="6"/>
    <n v="18"/>
  </r>
  <r>
    <x v="28"/>
    <x v="5"/>
    <n v="15"/>
  </r>
  <r>
    <x v="28"/>
    <x v="4"/>
    <n v="11"/>
  </r>
  <r>
    <x v="28"/>
    <x v="3"/>
    <n v="13"/>
  </r>
  <r>
    <x v="28"/>
    <x v="2"/>
    <n v="12"/>
  </r>
  <r>
    <x v="28"/>
    <x v="1"/>
    <n v="14"/>
  </r>
  <r>
    <x v="28"/>
    <x v="0"/>
    <n v="15"/>
  </r>
  <r>
    <x v="29"/>
    <x v="29"/>
    <n v="170"/>
  </r>
  <r>
    <x v="29"/>
    <x v="28"/>
    <n v="237"/>
  </r>
  <r>
    <x v="29"/>
    <x v="27"/>
    <n v="198"/>
  </r>
  <r>
    <x v="29"/>
    <x v="26"/>
    <n v="181"/>
  </r>
  <r>
    <x v="29"/>
    <x v="25"/>
    <n v="164"/>
  </r>
  <r>
    <x v="29"/>
    <x v="24"/>
    <n v="154"/>
  </r>
  <r>
    <x v="29"/>
    <x v="23"/>
    <n v="94"/>
  </r>
  <r>
    <x v="29"/>
    <x v="22"/>
    <n v="81"/>
  </r>
  <r>
    <x v="29"/>
    <x v="21"/>
    <n v="61"/>
  </r>
  <r>
    <x v="29"/>
    <x v="20"/>
    <n v="48"/>
  </r>
  <r>
    <x v="29"/>
    <x v="19"/>
    <n v="39"/>
  </r>
  <r>
    <x v="29"/>
    <x v="18"/>
    <n v="44"/>
  </r>
  <r>
    <x v="29"/>
    <x v="17"/>
    <n v="38"/>
  </r>
  <r>
    <x v="29"/>
    <x v="16"/>
    <n v="28"/>
  </r>
  <r>
    <x v="29"/>
    <x v="15"/>
    <n v="31"/>
  </r>
  <r>
    <x v="29"/>
    <x v="14"/>
    <n v="36"/>
  </r>
  <r>
    <x v="29"/>
    <x v="13"/>
    <n v="33"/>
  </r>
  <r>
    <x v="29"/>
    <x v="12"/>
    <n v="40"/>
  </r>
  <r>
    <x v="29"/>
    <x v="11"/>
    <n v="30"/>
  </r>
  <r>
    <x v="29"/>
    <x v="10"/>
    <n v="30"/>
  </r>
  <r>
    <x v="29"/>
    <x v="9"/>
    <n v="20"/>
  </r>
  <r>
    <x v="29"/>
    <x v="8"/>
    <n v="14"/>
  </r>
  <r>
    <x v="29"/>
    <x v="7"/>
    <n v="13"/>
  </r>
  <r>
    <x v="29"/>
    <x v="6"/>
    <n v="15"/>
  </r>
  <r>
    <x v="29"/>
    <x v="5"/>
    <n v="12"/>
  </r>
  <r>
    <x v="29"/>
    <x v="4"/>
    <n v="13"/>
  </r>
  <r>
    <x v="29"/>
    <x v="3"/>
    <n v="11"/>
  </r>
  <r>
    <x v="29"/>
    <x v="2"/>
    <n v="10"/>
  </r>
  <r>
    <x v="29"/>
    <x v="1"/>
    <n v="14"/>
  </r>
  <r>
    <x v="29"/>
    <x v="0"/>
    <n v="10"/>
  </r>
  <r>
    <x v="30"/>
    <x v="30"/>
    <n v="242"/>
  </r>
  <r>
    <x v="30"/>
    <x v="29"/>
    <n v="403"/>
  </r>
  <r>
    <x v="30"/>
    <x v="28"/>
    <n v="205"/>
  </r>
  <r>
    <x v="30"/>
    <x v="27"/>
    <n v="186"/>
  </r>
  <r>
    <x v="30"/>
    <x v="26"/>
    <n v="171"/>
  </r>
  <r>
    <x v="30"/>
    <x v="25"/>
    <n v="179"/>
  </r>
  <r>
    <x v="30"/>
    <x v="24"/>
    <n v="199"/>
  </r>
  <r>
    <x v="30"/>
    <x v="23"/>
    <n v="100"/>
  </r>
  <r>
    <x v="30"/>
    <x v="22"/>
    <n v="81"/>
  </r>
  <r>
    <x v="30"/>
    <x v="21"/>
    <n v="70"/>
  </r>
  <r>
    <x v="30"/>
    <x v="20"/>
    <n v="46"/>
  </r>
  <r>
    <x v="30"/>
    <x v="19"/>
    <n v="41"/>
  </r>
  <r>
    <x v="30"/>
    <x v="18"/>
    <n v="53"/>
  </r>
  <r>
    <x v="30"/>
    <x v="17"/>
    <n v="44"/>
  </r>
  <r>
    <x v="30"/>
    <x v="16"/>
    <n v="33"/>
  </r>
  <r>
    <x v="30"/>
    <x v="15"/>
    <n v="38"/>
  </r>
  <r>
    <x v="30"/>
    <x v="14"/>
    <n v="42"/>
  </r>
  <r>
    <x v="30"/>
    <x v="13"/>
    <n v="38"/>
  </r>
  <r>
    <x v="30"/>
    <x v="12"/>
    <n v="44"/>
  </r>
  <r>
    <x v="30"/>
    <x v="11"/>
    <n v="39"/>
  </r>
  <r>
    <x v="30"/>
    <x v="10"/>
    <n v="30"/>
  </r>
  <r>
    <x v="30"/>
    <x v="9"/>
    <n v="23"/>
  </r>
  <r>
    <x v="30"/>
    <x v="8"/>
    <n v="16"/>
  </r>
  <r>
    <x v="30"/>
    <x v="7"/>
    <n v="12"/>
  </r>
  <r>
    <x v="30"/>
    <x v="6"/>
    <n v="15"/>
  </r>
  <r>
    <x v="30"/>
    <x v="5"/>
    <n v="22"/>
  </r>
  <r>
    <x v="30"/>
    <x v="4"/>
    <n v="13"/>
  </r>
  <r>
    <x v="30"/>
    <x v="3"/>
    <n v="14"/>
  </r>
  <r>
    <x v="30"/>
    <x v="2"/>
    <n v="10"/>
  </r>
  <r>
    <x v="30"/>
    <x v="1"/>
    <n v="12"/>
  </r>
  <r>
    <x v="30"/>
    <x v="0"/>
    <n v="12"/>
  </r>
  <r>
    <x v="31"/>
    <x v="31"/>
    <n v="207"/>
  </r>
  <r>
    <x v="31"/>
    <x v="30"/>
    <n v="486"/>
  </r>
  <r>
    <x v="31"/>
    <x v="29"/>
    <n v="294"/>
  </r>
  <r>
    <x v="31"/>
    <x v="28"/>
    <n v="161"/>
  </r>
  <r>
    <x v="31"/>
    <x v="27"/>
    <n v="149"/>
  </r>
  <r>
    <x v="31"/>
    <x v="26"/>
    <n v="155"/>
  </r>
  <r>
    <x v="31"/>
    <x v="25"/>
    <n v="192"/>
  </r>
  <r>
    <x v="31"/>
    <x v="24"/>
    <n v="165"/>
  </r>
  <r>
    <x v="31"/>
    <x v="23"/>
    <n v="84"/>
  </r>
  <r>
    <x v="31"/>
    <x v="22"/>
    <n v="79"/>
  </r>
  <r>
    <x v="31"/>
    <x v="21"/>
    <n v="59"/>
  </r>
  <r>
    <x v="31"/>
    <x v="20"/>
    <n v="46"/>
  </r>
  <r>
    <x v="31"/>
    <x v="19"/>
    <n v="42"/>
  </r>
  <r>
    <x v="31"/>
    <x v="18"/>
    <n v="48"/>
  </r>
  <r>
    <x v="31"/>
    <x v="17"/>
    <n v="43"/>
  </r>
  <r>
    <x v="31"/>
    <x v="16"/>
    <n v="36"/>
  </r>
  <r>
    <x v="31"/>
    <x v="15"/>
    <n v="40"/>
  </r>
  <r>
    <x v="31"/>
    <x v="14"/>
    <n v="42"/>
  </r>
  <r>
    <x v="31"/>
    <x v="13"/>
    <n v="36"/>
  </r>
  <r>
    <x v="31"/>
    <x v="12"/>
    <n v="43"/>
  </r>
  <r>
    <x v="31"/>
    <x v="11"/>
    <n v="32"/>
  </r>
  <r>
    <x v="31"/>
    <x v="10"/>
    <n v="30"/>
  </r>
  <r>
    <x v="31"/>
    <x v="9"/>
    <n v="20"/>
  </r>
  <r>
    <x v="31"/>
    <x v="8"/>
    <n v="15"/>
  </r>
  <r>
    <x v="31"/>
    <x v="7"/>
    <n v="14"/>
  </r>
  <r>
    <x v="31"/>
    <x v="6"/>
    <n v="23"/>
  </r>
  <r>
    <x v="31"/>
    <x v="5"/>
    <n v="17"/>
  </r>
  <r>
    <x v="31"/>
    <x v="4"/>
    <n v="11"/>
  </r>
  <r>
    <x v="31"/>
    <x v="3"/>
    <n v="11"/>
  </r>
  <r>
    <x v="31"/>
    <x v="2"/>
    <n v="10"/>
  </r>
  <r>
    <x v="31"/>
    <x v="1"/>
    <n v="12"/>
  </r>
  <r>
    <x v="31"/>
    <x v="0"/>
    <n v="10"/>
  </r>
  <r>
    <x v="32"/>
    <x v="32"/>
    <n v="132"/>
  </r>
  <r>
    <x v="32"/>
    <x v="31"/>
    <n v="290"/>
  </r>
  <r>
    <x v="32"/>
    <x v="30"/>
    <n v="245"/>
  </r>
  <r>
    <x v="32"/>
    <x v="29"/>
    <n v="161"/>
  </r>
  <r>
    <x v="32"/>
    <x v="28"/>
    <n v="89"/>
  </r>
  <r>
    <x v="32"/>
    <x v="27"/>
    <n v="95"/>
  </r>
  <r>
    <x v="32"/>
    <x v="26"/>
    <n v="117"/>
  </r>
  <r>
    <x v="32"/>
    <x v="25"/>
    <n v="112"/>
  </r>
  <r>
    <x v="32"/>
    <x v="24"/>
    <n v="97"/>
  </r>
  <r>
    <x v="32"/>
    <x v="23"/>
    <n v="59"/>
  </r>
  <r>
    <x v="32"/>
    <x v="22"/>
    <n v="48"/>
  </r>
  <r>
    <x v="32"/>
    <x v="21"/>
    <n v="38"/>
  </r>
  <r>
    <x v="32"/>
    <x v="20"/>
    <n v="31"/>
  </r>
  <r>
    <x v="32"/>
    <x v="19"/>
    <n v="29"/>
  </r>
  <r>
    <x v="32"/>
    <x v="18"/>
    <n v="30"/>
  </r>
  <r>
    <x v="32"/>
    <x v="17"/>
    <n v="31"/>
  </r>
  <r>
    <x v="32"/>
    <x v="16"/>
    <n v="24"/>
  </r>
  <r>
    <x v="32"/>
    <x v="15"/>
    <n v="27"/>
  </r>
  <r>
    <x v="32"/>
    <x v="14"/>
    <n v="24"/>
  </r>
  <r>
    <x v="32"/>
    <x v="13"/>
    <n v="24"/>
  </r>
  <r>
    <x v="32"/>
    <x v="12"/>
    <n v="28"/>
  </r>
  <r>
    <x v="32"/>
    <x v="11"/>
    <n v="21"/>
  </r>
  <r>
    <x v="32"/>
    <x v="10"/>
    <n v="16"/>
  </r>
  <r>
    <x v="32"/>
    <x v="9"/>
    <n v="13"/>
  </r>
  <r>
    <x v="32"/>
    <x v="8"/>
    <n v="7"/>
  </r>
  <r>
    <x v="32"/>
    <x v="7"/>
    <n v="12"/>
  </r>
  <r>
    <x v="32"/>
    <x v="6"/>
    <n v="14"/>
  </r>
  <r>
    <x v="32"/>
    <x v="5"/>
    <n v="12"/>
  </r>
  <r>
    <x v="32"/>
    <x v="4"/>
    <n v="7"/>
  </r>
  <r>
    <x v="32"/>
    <x v="3"/>
    <n v="8"/>
  </r>
  <r>
    <x v="32"/>
    <x v="2"/>
    <n v="6"/>
  </r>
  <r>
    <x v="32"/>
    <x v="1"/>
    <n v="8"/>
  </r>
  <r>
    <x v="32"/>
    <x v="0"/>
    <n v="8"/>
  </r>
  <r>
    <x v="33"/>
    <x v="33"/>
    <n v="170"/>
  </r>
  <r>
    <x v="33"/>
    <x v="32"/>
    <n v="292"/>
  </r>
  <r>
    <x v="33"/>
    <x v="31"/>
    <n v="232"/>
  </r>
  <r>
    <x v="33"/>
    <x v="30"/>
    <n v="212"/>
  </r>
  <r>
    <x v="33"/>
    <x v="29"/>
    <n v="138"/>
  </r>
  <r>
    <x v="33"/>
    <x v="28"/>
    <n v="89"/>
  </r>
  <r>
    <x v="33"/>
    <x v="27"/>
    <n v="111"/>
  </r>
  <r>
    <x v="33"/>
    <x v="26"/>
    <n v="106"/>
  </r>
  <r>
    <x v="33"/>
    <x v="25"/>
    <n v="102"/>
  </r>
  <r>
    <x v="33"/>
    <x v="24"/>
    <n v="101"/>
  </r>
  <r>
    <x v="33"/>
    <x v="23"/>
    <n v="57"/>
  </r>
  <r>
    <x v="33"/>
    <x v="22"/>
    <n v="48"/>
  </r>
  <r>
    <x v="33"/>
    <x v="21"/>
    <n v="44"/>
  </r>
  <r>
    <x v="33"/>
    <x v="20"/>
    <n v="32"/>
  </r>
  <r>
    <x v="33"/>
    <x v="19"/>
    <n v="30"/>
  </r>
  <r>
    <x v="33"/>
    <x v="18"/>
    <n v="36"/>
  </r>
  <r>
    <x v="33"/>
    <x v="17"/>
    <n v="37"/>
  </r>
  <r>
    <x v="33"/>
    <x v="16"/>
    <n v="27"/>
  </r>
  <r>
    <x v="33"/>
    <x v="15"/>
    <n v="27"/>
  </r>
  <r>
    <x v="33"/>
    <x v="14"/>
    <n v="28"/>
  </r>
  <r>
    <x v="33"/>
    <x v="13"/>
    <n v="22"/>
  </r>
  <r>
    <x v="33"/>
    <x v="12"/>
    <n v="30"/>
  </r>
  <r>
    <x v="33"/>
    <x v="11"/>
    <n v="21"/>
  </r>
  <r>
    <x v="33"/>
    <x v="10"/>
    <n v="19"/>
  </r>
  <r>
    <x v="33"/>
    <x v="9"/>
    <n v="14"/>
  </r>
  <r>
    <x v="33"/>
    <x v="8"/>
    <n v="14"/>
  </r>
  <r>
    <x v="33"/>
    <x v="7"/>
    <n v="12"/>
  </r>
  <r>
    <x v="33"/>
    <x v="6"/>
    <n v="13"/>
  </r>
  <r>
    <x v="33"/>
    <x v="5"/>
    <n v="13"/>
  </r>
  <r>
    <x v="33"/>
    <x v="4"/>
    <n v="8"/>
  </r>
  <r>
    <x v="33"/>
    <x v="3"/>
    <n v="6"/>
  </r>
  <r>
    <x v="33"/>
    <x v="2"/>
    <n v="7"/>
  </r>
  <r>
    <x v="33"/>
    <x v="1"/>
    <n v="8"/>
  </r>
  <r>
    <x v="33"/>
    <x v="0"/>
    <n v="6"/>
  </r>
  <r>
    <x v="34"/>
    <x v="34"/>
    <n v="180"/>
  </r>
  <r>
    <x v="34"/>
    <x v="33"/>
    <n v="341"/>
  </r>
  <r>
    <x v="34"/>
    <x v="32"/>
    <n v="211"/>
  </r>
  <r>
    <x v="34"/>
    <x v="31"/>
    <n v="178"/>
  </r>
  <r>
    <x v="34"/>
    <x v="30"/>
    <n v="166"/>
  </r>
  <r>
    <x v="34"/>
    <x v="29"/>
    <n v="126"/>
  </r>
  <r>
    <x v="34"/>
    <x v="28"/>
    <n v="94"/>
  </r>
  <r>
    <x v="34"/>
    <x v="27"/>
    <n v="93"/>
  </r>
  <r>
    <x v="34"/>
    <x v="26"/>
    <n v="89"/>
  </r>
  <r>
    <x v="34"/>
    <x v="25"/>
    <n v="97"/>
  </r>
  <r>
    <x v="34"/>
    <x v="24"/>
    <n v="87"/>
  </r>
  <r>
    <x v="34"/>
    <x v="23"/>
    <n v="52"/>
  </r>
  <r>
    <x v="34"/>
    <x v="22"/>
    <n v="48"/>
  </r>
  <r>
    <x v="34"/>
    <x v="21"/>
    <n v="39"/>
  </r>
  <r>
    <x v="34"/>
    <x v="20"/>
    <n v="30"/>
  </r>
  <r>
    <x v="34"/>
    <x v="19"/>
    <n v="33"/>
  </r>
  <r>
    <x v="34"/>
    <x v="18"/>
    <n v="39"/>
  </r>
  <r>
    <x v="34"/>
    <x v="17"/>
    <n v="33"/>
  </r>
  <r>
    <x v="34"/>
    <x v="16"/>
    <n v="22"/>
  </r>
  <r>
    <x v="34"/>
    <x v="15"/>
    <n v="26"/>
  </r>
  <r>
    <x v="34"/>
    <x v="14"/>
    <n v="25"/>
  </r>
  <r>
    <x v="34"/>
    <x v="13"/>
    <n v="24"/>
  </r>
  <r>
    <x v="34"/>
    <x v="12"/>
    <n v="26"/>
  </r>
  <r>
    <x v="34"/>
    <x v="11"/>
    <n v="20"/>
  </r>
  <r>
    <x v="34"/>
    <x v="10"/>
    <n v="16"/>
  </r>
  <r>
    <x v="34"/>
    <x v="9"/>
    <n v="19"/>
  </r>
  <r>
    <x v="34"/>
    <x v="8"/>
    <n v="10"/>
  </r>
  <r>
    <x v="34"/>
    <x v="7"/>
    <n v="10"/>
  </r>
  <r>
    <x v="34"/>
    <x v="6"/>
    <n v="11"/>
  </r>
  <r>
    <x v="34"/>
    <x v="5"/>
    <n v="12"/>
  </r>
  <r>
    <x v="34"/>
    <x v="4"/>
    <n v="6"/>
  </r>
  <r>
    <x v="34"/>
    <x v="3"/>
    <n v="8"/>
  </r>
  <r>
    <x v="34"/>
    <x v="2"/>
    <n v="5"/>
  </r>
  <r>
    <x v="34"/>
    <x v="1"/>
    <n v="7"/>
  </r>
  <r>
    <x v="34"/>
    <x v="0"/>
    <n v="8"/>
  </r>
  <r>
    <x v="35"/>
    <x v="35"/>
    <n v="266"/>
  </r>
  <r>
    <x v="35"/>
    <x v="34"/>
    <n v="397"/>
  </r>
  <r>
    <x v="35"/>
    <x v="33"/>
    <n v="271"/>
  </r>
  <r>
    <x v="35"/>
    <x v="32"/>
    <n v="179"/>
  </r>
  <r>
    <x v="35"/>
    <x v="31"/>
    <n v="157"/>
  </r>
  <r>
    <x v="35"/>
    <x v="30"/>
    <n v="168"/>
  </r>
  <r>
    <x v="35"/>
    <x v="29"/>
    <n v="148"/>
  </r>
  <r>
    <x v="35"/>
    <x v="28"/>
    <n v="86"/>
  </r>
  <r>
    <x v="35"/>
    <x v="27"/>
    <n v="83"/>
  </r>
  <r>
    <x v="35"/>
    <x v="26"/>
    <n v="91"/>
  </r>
  <r>
    <x v="35"/>
    <x v="25"/>
    <n v="91"/>
  </r>
  <r>
    <x v="35"/>
    <x v="24"/>
    <n v="91"/>
  </r>
  <r>
    <x v="35"/>
    <x v="23"/>
    <n v="57"/>
  </r>
  <r>
    <x v="35"/>
    <x v="22"/>
    <n v="48"/>
  </r>
  <r>
    <x v="35"/>
    <x v="21"/>
    <n v="44"/>
  </r>
  <r>
    <x v="35"/>
    <x v="20"/>
    <n v="38"/>
  </r>
  <r>
    <x v="35"/>
    <x v="19"/>
    <n v="34"/>
  </r>
  <r>
    <x v="35"/>
    <x v="18"/>
    <n v="42"/>
  </r>
  <r>
    <x v="35"/>
    <x v="17"/>
    <n v="34"/>
  </r>
  <r>
    <x v="35"/>
    <x v="16"/>
    <n v="27"/>
  </r>
  <r>
    <x v="35"/>
    <x v="15"/>
    <n v="25"/>
  </r>
  <r>
    <x v="35"/>
    <x v="14"/>
    <n v="31"/>
  </r>
  <r>
    <x v="35"/>
    <x v="13"/>
    <n v="25"/>
  </r>
  <r>
    <x v="35"/>
    <x v="12"/>
    <n v="26"/>
  </r>
  <r>
    <x v="35"/>
    <x v="11"/>
    <n v="18"/>
  </r>
  <r>
    <x v="35"/>
    <x v="10"/>
    <n v="26"/>
  </r>
  <r>
    <x v="35"/>
    <x v="9"/>
    <n v="17"/>
  </r>
  <r>
    <x v="35"/>
    <x v="8"/>
    <n v="12"/>
  </r>
  <r>
    <x v="35"/>
    <x v="7"/>
    <n v="11"/>
  </r>
  <r>
    <x v="35"/>
    <x v="6"/>
    <n v="14"/>
  </r>
  <r>
    <x v="35"/>
    <x v="5"/>
    <n v="8"/>
  </r>
  <r>
    <x v="35"/>
    <x v="4"/>
    <n v="5"/>
  </r>
  <r>
    <x v="35"/>
    <x v="3"/>
    <n v="8"/>
  </r>
  <r>
    <x v="35"/>
    <x v="2"/>
    <n v="7"/>
  </r>
  <r>
    <x v="35"/>
    <x v="1"/>
    <n v="7"/>
  </r>
  <r>
    <x v="35"/>
    <x v="0"/>
    <n v="4"/>
  </r>
  <r>
    <x v="36"/>
    <x v="36"/>
    <n v="279"/>
  </r>
  <r>
    <x v="36"/>
    <x v="35"/>
    <n v="591"/>
  </r>
  <r>
    <x v="36"/>
    <x v="34"/>
    <n v="316"/>
  </r>
  <r>
    <x v="36"/>
    <x v="33"/>
    <n v="233"/>
  </r>
  <r>
    <x v="36"/>
    <x v="32"/>
    <n v="158"/>
  </r>
  <r>
    <x v="36"/>
    <x v="31"/>
    <n v="157"/>
  </r>
  <r>
    <x v="36"/>
    <x v="30"/>
    <n v="199"/>
  </r>
  <r>
    <x v="36"/>
    <x v="29"/>
    <n v="136"/>
  </r>
  <r>
    <x v="36"/>
    <x v="28"/>
    <n v="81"/>
  </r>
  <r>
    <x v="36"/>
    <x v="27"/>
    <n v="86"/>
  </r>
  <r>
    <x v="36"/>
    <x v="26"/>
    <n v="86"/>
  </r>
  <r>
    <x v="36"/>
    <x v="25"/>
    <n v="96"/>
  </r>
  <r>
    <x v="36"/>
    <x v="24"/>
    <n v="101"/>
  </r>
  <r>
    <x v="36"/>
    <x v="23"/>
    <n v="56"/>
  </r>
  <r>
    <x v="36"/>
    <x v="22"/>
    <n v="51"/>
  </r>
  <r>
    <x v="36"/>
    <x v="21"/>
    <n v="50"/>
  </r>
  <r>
    <x v="36"/>
    <x v="20"/>
    <n v="40"/>
  </r>
  <r>
    <x v="36"/>
    <x v="19"/>
    <n v="37"/>
  </r>
  <r>
    <x v="36"/>
    <x v="18"/>
    <n v="38"/>
  </r>
  <r>
    <x v="36"/>
    <x v="17"/>
    <n v="36"/>
  </r>
  <r>
    <x v="36"/>
    <x v="16"/>
    <n v="25"/>
  </r>
  <r>
    <x v="36"/>
    <x v="15"/>
    <n v="28"/>
  </r>
  <r>
    <x v="36"/>
    <x v="14"/>
    <n v="26"/>
  </r>
  <r>
    <x v="36"/>
    <x v="13"/>
    <n v="21"/>
  </r>
  <r>
    <x v="36"/>
    <x v="12"/>
    <n v="23"/>
  </r>
  <r>
    <x v="36"/>
    <x v="11"/>
    <n v="30"/>
  </r>
  <r>
    <x v="36"/>
    <x v="10"/>
    <n v="22"/>
  </r>
  <r>
    <x v="36"/>
    <x v="9"/>
    <n v="17"/>
  </r>
  <r>
    <x v="36"/>
    <x v="8"/>
    <n v="10"/>
  </r>
  <r>
    <x v="36"/>
    <x v="7"/>
    <n v="12"/>
  </r>
  <r>
    <x v="36"/>
    <x v="6"/>
    <n v="11"/>
  </r>
  <r>
    <x v="36"/>
    <x v="5"/>
    <n v="11"/>
  </r>
  <r>
    <x v="36"/>
    <x v="4"/>
    <n v="6"/>
  </r>
  <r>
    <x v="36"/>
    <x v="3"/>
    <n v="5"/>
  </r>
  <r>
    <x v="36"/>
    <x v="2"/>
    <n v="7"/>
  </r>
  <r>
    <x v="36"/>
    <x v="1"/>
    <n v="4"/>
  </r>
  <r>
    <x v="36"/>
    <x v="0"/>
    <n v="5"/>
  </r>
  <r>
    <x v="37"/>
    <x v="37"/>
    <n v="238"/>
  </r>
  <r>
    <x v="37"/>
    <x v="36"/>
    <n v="571"/>
  </r>
  <r>
    <x v="37"/>
    <x v="35"/>
    <n v="396"/>
  </r>
  <r>
    <x v="37"/>
    <x v="34"/>
    <n v="231"/>
  </r>
  <r>
    <x v="37"/>
    <x v="33"/>
    <n v="171"/>
  </r>
  <r>
    <x v="37"/>
    <x v="32"/>
    <n v="135"/>
  </r>
  <r>
    <x v="37"/>
    <x v="31"/>
    <n v="158"/>
  </r>
  <r>
    <x v="37"/>
    <x v="30"/>
    <n v="151"/>
  </r>
  <r>
    <x v="37"/>
    <x v="29"/>
    <n v="108"/>
  </r>
  <r>
    <x v="37"/>
    <x v="28"/>
    <n v="70"/>
  </r>
  <r>
    <x v="37"/>
    <x v="27"/>
    <n v="68"/>
  </r>
  <r>
    <x v="37"/>
    <x v="26"/>
    <n v="81"/>
  </r>
  <r>
    <x v="37"/>
    <x v="25"/>
    <n v="92"/>
  </r>
  <r>
    <x v="37"/>
    <x v="24"/>
    <n v="84"/>
  </r>
  <r>
    <x v="37"/>
    <x v="23"/>
    <n v="52"/>
  </r>
  <r>
    <x v="37"/>
    <x v="22"/>
    <n v="51"/>
  </r>
  <r>
    <x v="37"/>
    <x v="21"/>
    <n v="50"/>
  </r>
  <r>
    <x v="37"/>
    <x v="20"/>
    <n v="36"/>
  </r>
  <r>
    <x v="37"/>
    <x v="19"/>
    <n v="30"/>
  </r>
  <r>
    <x v="37"/>
    <x v="18"/>
    <n v="35"/>
  </r>
  <r>
    <x v="37"/>
    <x v="17"/>
    <n v="32"/>
  </r>
  <r>
    <x v="37"/>
    <x v="16"/>
    <n v="26"/>
  </r>
  <r>
    <x v="37"/>
    <x v="15"/>
    <n v="23"/>
  </r>
  <r>
    <x v="37"/>
    <x v="14"/>
    <n v="23"/>
  </r>
  <r>
    <x v="37"/>
    <x v="13"/>
    <n v="16"/>
  </r>
  <r>
    <x v="37"/>
    <x v="12"/>
    <n v="19"/>
  </r>
  <r>
    <x v="37"/>
    <x v="11"/>
    <n v="25"/>
  </r>
  <r>
    <x v="37"/>
    <x v="10"/>
    <n v="18"/>
  </r>
  <r>
    <x v="37"/>
    <x v="9"/>
    <n v="14"/>
  </r>
  <r>
    <x v="37"/>
    <x v="8"/>
    <n v="11"/>
  </r>
  <r>
    <x v="37"/>
    <x v="7"/>
    <n v="10"/>
  </r>
  <r>
    <x v="37"/>
    <x v="6"/>
    <n v="11"/>
  </r>
  <r>
    <x v="37"/>
    <x v="5"/>
    <n v="7"/>
  </r>
  <r>
    <x v="37"/>
    <x v="4"/>
    <n v="7"/>
  </r>
  <r>
    <x v="37"/>
    <x v="3"/>
    <n v="6"/>
  </r>
  <r>
    <x v="37"/>
    <x v="2"/>
    <n v="6"/>
  </r>
  <r>
    <x v="37"/>
    <x v="1"/>
    <n v="5"/>
  </r>
  <r>
    <x v="37"/>
    <x v="0"/>
    <n v="3"/>
  </r>
  <r>
    <x v="38"/>
    <x v="38"/>
    <n v="328"/>
  </r>
  <r>
    <x v="38"/>
    <x v="37"/>
    <n v="769"/>
  </r>
  <r>
    <x v="38"/>
    <x v="36"/>
    <n v="665"/>
  </r>
  <r>
    <x v="38"/>
    <x v="35"/>
    <n v="450"/>
  </r>
  <r>
    <x v="38"/>
    <x v="34"/>
    <n v="264"/>
  </r>
  <r>
    <x v="38"/>
    <x v="33"/>
    <n v="227"/>
  </r>
  <r>
    <x v="38"/>
    <x v="32"/>
    <n v="208"/>
  </r>
  <r>
    <x v="38"/>
    <x v="31"/>
    <n v="190"/>
  </r>
  <r>
    <x v="38"/>
    <x v="30"/>
    <n v="185"/>
  </r>
  <r>
    <x v="38"/>
    <x v="29"/>
    <n v="145"/>
  </r>
  <r>
    <x v="38"/>
    <x v="28"/>
    <n v="88"/>
  </r>
  <r>
    <x v="38"/>
    <x v="27"/>
    <n v="101"/>
  </r>
  <r>
    <x v="38"/>
    <x v="26"/>
    <n v="114"/>
  </r>
  <r>
    <x v="38"/>
    <x v="25"/>
    <n v="115"/>
  </r>
  <r>
    <x v="38"/>
    <x v="24"/>
    <n v="104"/>
  </r>
  <r>
    <x v="38"/>
    <x v="23"/>
    <n v="79"/>
  </r>
  <r>
    <x v="38"/>
    <x v="22"/>
    <n v="78"/>
  </r>
  <r>
    <x v="38"/>
    <x v="21"/>
    <n v="68"/>
  </r>
  <r>
    <x v="38"/>
    <x v="20"/>
    <n v="47"/>
  </r>
  <r>
    <x v="38"/>
    <x v="19"/>
    <n v="46"/>
  </r>
  <r>
    <x v="38"/>
    <x v="18"/>
    <n v="46"/>
  </r>
  <r>
    <x v="38"/>
    <x v="17"/>
    <n v="48"/>
  </r>
  <r>
    <x v="38"/>
    <x v="16"/>
    <n v="31"/>
  </r>
  <r>
    <x v="38"/>
    <x v="15"/>
    <n v="26"/>
  </r>
  <r>
    <x v="38"/>
    <x v="14"/>
    <n v="25"/>
  </r>
  <r>
    <x v="38"/>
    <x v="13"/>
    <n v="19"/>
  </r>
  <r>
    <x v="38"/>
    <x v="12"/>
    <n v="23"/>
  </r>
  <r>
    <x v="38"/>
    <x v="11"/>
    <n v="31"/>
  </r>
  <r>
    <x v="38"/>
    <x v="10"/>
    <n v="23"/>
  </r>
  <r>
    <x v="38"/>
    <x v="9"/>
    <n v="18"/>
  </r>
  <r>
    <x v="38"/>
    <x v="8"/>
    <n v="11"/>
  </r>
  <r>
    <x v="38"/>
    <x v="7"/>
    <n v="12"/>
  </r>
  <r>
    <x v="38"/>
    <x v="6"/>
    <n v="12"/>
  </r>
  <r>
    <x v="38"/>
    <x v="5"/>
    <n v="10"/>
  </r>
  <r>
    <x v="38"/>
    <x v="4"/>
    <n v="5"/>
  </r>
  <r>
    <x v="38"/>
    <x v="3"/>
    <n v="7"/>
  </r>
  <r>
    <x v="38"/>
    <x v="2"/>
    <n v="4"/>
  </r>
  <r>
    <x v="38"/>
    <x v="1"/>
    <n v="7"/>
  </r>
  <r>
    <x v="38"/>
    <x v="0"/>
    <n v="6"/>
  </r>
  <r>
    <x v="39"/>
    <x v="39"/>
    <n v="125"/>
  </r>
  <r>
    <x v="39"/>
    <x v="38"/>
    <n v="282"/>
  </r>
  <r>
    <x v="39"/>
    <x v="37"/>
    <n v="237"/>
  </r>
  <r>
    <x v="39"/>
    <x v="36"/>
    <n v="182"/>
  </r>
  <r>
    <x v="39"/>
    <x v="35"/>
    <n v="137"/>
  </r>
  <r>
    <x v="39"/>
    <x v="34"/>
    <n v="93"/>
  </r>
  <r>
    <x v="39"/>
    <x v="33"/>
    <n v="95"/>
  </r>
  <r>
    <x v="39"/>
    <x v="32"/>
    <n v="67"/>
  </r>
  <r>
    <x v="39"/>
    <x v="31"/>
    <n v="62"/>
  </r>
  <r>
    <x v="39"/>
    <x v="30"/>
    <n v="67"/>
  </r>
  <r>
    <x v="39"/>
    <x v="29"/>
    <n v="50"/>
  </r>
  <r>
    <x v="39"/>
    <x v="28"/>
    <n v="32"/>
  </r>
  <r>
    <x v="39"/>
    <x v="27"/>
    <n v="38"/>
  </r>
  <r>
    <x v="39"/>
    <x v="26"/>
    <n v="39"/>
  </r>
  <r>
    <x v="39"/>
    <x v="25"/>
    <n v="40"/>
  </r>
  <r>
    <x v="39"/>
    <x v="24"/>
    <n v="38"/>
  </r>
  <r>
    <x v="39"/>
    <x v="23"/>
    <n v="32"/>
  </r>
  <r>
    <x v="39"/>
    <x v="22"/>
    <n v="31"/>
  </r>
  <r>
    <x v="39"/>
    <x v="21"/>
    <n v="23"/>
  </r>
  <r>
    <x v="39"/>
    <x v="20"/>
    <n v="17"/>
  </r>
  <r>
    <x v="39"/>
    <x v="19"/>
    <n v="16"/>
  </r>
  <r>
    <x v="39"/>
    <x v="18"/>
    <n v="22"/>
  </r>
  <r>
    <x v="39"/>
    <x v="17"/>
    <n v="16"/>
  </r>
  <r>
    <x v="39"/>
    <x v="16"/>
    <n v="10"/>
  </r>
  <r>
    <x v="39"/>
    <x v="15"/>
    <n v="8"/>
  </r>
  <r>
    <x v="39"/>
    <x v="14"/>
    <n v="9"/>
  </r>
  <r>
    <x v="39"/>
    <x v="13"/>
    <n v="6"/>
  </r>
  <r>
    <x v="39"/>
    <x v="12"/>
    <n v="8"/>
  </r>
  <r>
    <x v="39"/>
    <x v="11"/>
    <n v="12"/>
  </r>
  <r>
    <x v="39"/>
    <x v="10"/>
    <n v="11"/>
  </r>
  <r>
    <x v="39"/>
    <x v="9"/>
    <n v="6"/>
  </r>
  <r>
    <x v="39"/>
    <x v="8"/>
    <n v="6"/>
  </r>
  <r>
    <x v="39"/>
    <x v="7"/>
    <n v="4"/>
  </r>
  <r>
    <x v="39"/>
    <x v="6"/>
    <n v="5"/>
  </r>
  <r>
    <x v="39"/>
    <x v="5"/>
    <n v="5"/>
  </r>
  <r>
    <x v="39"/>
    <x v="4"/>
    <n v="4"/>
  </r>
  <r>
    <x v="39"/>
    <x v="3"/>
    <n v="2"/>
  </r>
  <r>
    <x v="39"/>
    <x v="2"/>
    <n v="3"/>
  </r>
  <r>
    <x v="39"/>
    <x v="1"/>
    <n v="1"/>
  </r>
  <r>
    <x v="39"/>
    <x v="0"/>
    <n v="3"/>
  </r>
  <r>
    <x v="40"/>
    <x v="40"/>
    <n v="138"/>
  </r>
  <r>
    <x v="40"/>
    <x v="39"/>
    <n v="405"/>
  </r>
  <r>
    <x v="40"/>
    <x v="38"/>
    <n v="331"/>
  </r>
  <r>
    <x v="40"/>
    <x v="37"/>
    <n v="249"/>
  </r>
  <r>
    <x v="40"/>
    <x v="36"/>
    <n v="236"/>
  </r>
  <r>
    <x v="40"/>
    <x v="35"/>
    <n v="187"/>
  </r>
  <r>
    <x v="40"/>
    <x v="34"/>
    <n v="146"/>
  </r>
  <r>
    <x v="40"/>
    <x v="33"/>
    <n v="115"/>
  </r>
  <r>
    <x v="40"/>
    <x v="32"/>
    <n v="83"/>
  </r>
  <r>
    <x v="40"/>
    <x v="31"/>
    <n v="84"/>
  </r>
  <r>
    <x v="40"/>
    <x v="30"/>
    <n v="85"/>
  </r>
  <r>
    <x v="40"/>
    <x v="29"/>
    <n v="70"/>
  </r>
  <r>
    <x v="40"/>
    <x v="28"/>
    <n v="50"/>
  </r>
  <r>
    <x v="40"/>
    <x v="27"/>
    <n v="51"/>
  </r>
  <r>
    <x v="40"/>
    <x v="26"/>
    <n v="48"/>
  </r>
  <r>
    <x v="40"/>
    <x v="25"/>
    <n v="51"/>
  </r>
  <r>
    <x v="40"/>
    <x v="24"/>
    <n v="54"/>
  </r>
  <r>
    <x v="40"/>
    <x v="23"/>
    <n v="47"/>
  </r>
  <r>
    <x v="40"/>
    <x v="22"/>
    <n v="36"/>
  </r>
  <r>
    <x v="40"/>
    <x v="21"/>
    <n v="34"/>
  </r>
  <r>
    <x v="40"/>
    <x v="20"/>
    <n v="22"/>
  </r>
  <r>
    <x v="40"/>
    <x v="19"/>
    <n v="26"/>
  </r>
  <r>
    <x v="40"/>
    <x v="18"/>
    <n v="26"/>
  </r>
  <r>
    <x v="40"/>
    <x v="17"/>
    <n v="21"/>
  </r>
  <r>
    <x v="40"/>
    <x v="16"/>
    <n v="12"/>
  </r>
  <r>
    <x v="40"/>
    <x v="15"/>
    <n v="10"/>
  </r>
  <r>
    <x v="40"/>
    <x v="14"/>
    <n v="11"/>
  </r>
  <r>
    <x v="40"/>
    <x v="13"/>
    <n v="7"/>
  </r>
  <r>
    <x v="40"/>
    <x v="12"/>
    <n v="8"/>
  </r>
  <r>
    <x v="40"/>
    <x v="11"/>
    <n v="12"/>
  </r>
  <r>
    <x v="40"/>
    <x v="10"/>
    <n v="11"/>
  </r>
  <r>
    <x v="40"/>
    <x v="9"/>
    <n v="9"/>
  </r>
  <r>
    <x v="40"/>
    <x v="8"/>
    <n v="7"/>
  </r>
  <r>
    <x v="40"/>
    <x v="7"/>
    <n v="6"/>
  </r>
  <r>
    <x v="40"/>
    <x v="6"/>
    <n v="5"/>
  </r>
  <r>
    <x v="40"/>
    <x v="5"/>
    <n v="4"/>
  </r>
  <r>
    <x v="40"/>
    <x v="4"/>
    <n v="5"/>
  </r>
  <r>
    <x v="40"/>
    <x v="3"/>
    <n v="4"/>
  </r>
  <r>
    <x v="40"/>
    <x v="2"/>
    <n v="1"/>
  </r>
  <r>
    <x v="40"/>
    <x v="1"/>
    <n v="2"/>
  </r>
  <r>
    <x v="40"/>
    <x v="0"/>
    <n v="3"/>
  </r>
  <r>
    <x v="41"/>
    <x v="41"/>
    <n v="205"/>
  </r>
  <r>
    <x v="41"/>
    <x v="40"/>
    <n v="293"/>
  </r>
  <r>
    <x v="41"/>
    <x v="39"/>
    <n v="312"/>
  </r>
  <r>
    <x v="41"/>
    <x v="38"/>
    <n v="226"/>
  </r>
  <r>
    <x v="41"/>
    <x v="37"/>
    <n v="209"/>
  </r>
  <r>
    <x v="41"/>
    <x v="36"/>
    <n v="180"/>
  </r>
  <r>
    <x v="41"/>
    <x v="35"/>
    <n v="191"/>
  </r>
  <r>
    <x v="41"/>
    <x v="34"/>
    <n v="116"/>
  </r>
  <r>
    <x v="41"/>
    <x v="33"/>
    <n v="92"/>
  </r>
  <r>
    <x v="41"/>
    <x v="32"/>
    <n v="75"/>
  </r>
  <r>
    <x v="41"/>
    <x v="31"/>
    <n v="70"/>
  </r>
  <r>
    <x v="41"/>
    <x v="30"/>
    <n v="79"/>
  </r>
  <r>
    <x v="41"/>
    <x v="29"/>
    <n v="66"/>
  </r>
  <r>
    <x v="41"/>
    <x v="28"/>
    <n v="42"/>
  </r>
  <r>
    <x v="41"/>
    <x v="27"/>
    <n v="39"/>
  </r>
  <r>
    <x v="41"/>
    <x v="26"/>
    <n v="41"/>
  </r>
  <r>
    <x v="41"/>
    <x v="25"/>
    <n v="48"/>
  </r>
  <r>
    <x v="41"/>
    <x v="24"/>
    <n v="53"/>
  </r>
  <r>
    <x v="41"/>
    <x v="23"/>
    <n v="37"/>
  </r>
  <r>
    <x v="41"/>
    <x v="22"/>
    <n v="36"/>
  </r>
  <r>
    <x v="41"/>
    <x v="21"/>
    <n v="29"/>
  </r>
  <r>
    <x v="41"/>
    <x v="20"/>
    <n v="26"/>
  </r>
  <r>
    <x v="41"/>
    <x v="19"/>
    <n v="19"/>
  </r>
  <r>
    <x v="41"/>
    <x v="18"/>
    <n v="20"/>
  </r>
  <r>
    <x v="41"/>
    <x v="17"/>
    <n v="17"/>
  </r>
  <r>
    <x v="41"/>
    <x v="16"/>
    <n v="9"/>
  </r>
  <r>
    <x v="41"/>
    <x v="15"/>
    <n v="10"/>
  </r>
  <r>
    <x v="41"/>
    <x v="14"/>
    <n v="9"/>
  </r>
  <r>
    <x v="41"/>
    <x v="13"/>
    <n v="7"/>
  </r>
  <r>
    <x v="41"/>
    <x v="12"/>
    <n v="6"/>
  </r>
  <r>
    <x v="41"/>
    <x v="11"/>
    <n v="11"/>
  </r>
  <r>
    <x v="41"/>
    <x v="10"/>
    <n v="8"/>
  </r>
  <r>
    <x v="41"/>
    <x v="9"/>
    <n v="9"/>
  </r>
  <r>
    <x v="41"/>
    <x v="8"/>
    <n v="4"/>
  </r>
  <r>
    <x v="41"/>
    <x v="7"/>
    <n v="5"/>
  </r>
  <r>
    <x v="41"/>
    <x v="6"/>
    <n v="4"/>
  </r>
  <r>
    <x v="41"/>
    <x v="5"/>
    <n v="5"/>
  </r>
  <r>
    <x v="41"/>
    <x v="4"/>
    <n v="2"/>
  </r>
  <r>
    <x v="41"/>
    <x v="3"/>
    <n v="4"/>
  </r>
  <r>
    <x v="41"/>
    <x v="2"/>
    <n v="1"/>
  </r>
  <r>
    <x v="41"/>
    <x v="1"/>
    <n v="3"/>
  </r>
  <r>
    <x v="41"/>
    <x v="0"/>
    <n v="2"/>
  </r>
  <r>
    <x v="42"/>
    <x v="42"/>
    <n v="287"/>
  </r>
  <r>
    <x v="42"/>
    <x v="41"/>
    <n v="545"/>
  </r>
  <r>
    <x v="42"/>
    <x v="40"/>
    <n v="278"/>
  </r>
  <r>
    <x v="42"/>
    <x v="39"/>
    <n v="261"/>
  </r>
  <r>
    <x v="42"/>
    <x v="38"/>
    <n v="236"/>
  </r>
  <r>
    <x v="42"/>
    <x v="37"/>
    <n v="197"/>
  </r>
  <r>
    <x v="42"/>
    <x v="36"/>
    <n v="175"/>
  </r>
  <r>
    <x v="42"/>
    <x v="35"/>
    <n v="188"/>
  </r>
  <r>
    <x v="42"/>
    <x v="34"/>
    <n v="115"/>
  </r>
  <r>
    <x v="42"/>
    <x v="33"/>
    <n v="101"/>
  </r>
  <r>
    <x v="42"/>
    <x v="32"/>
    <n v="77"/>
  </r>
  <r>
    <x v="42"/>
    <x v="31"/>
    <n v="83"/>
  </r>
  <r>
    <x v="42"/>
    <x v="30"/>
    <n v="94"/>
  </r>
  <r>
    <x v="42"/>
    <x v="29"/>
    <n v="69"/>
  </r>
  <r>
    <x v="42"/>
    <x v="28"/>
    <n v="42"/>
  </r>
  <r>
    <x v="42"/>
    <x v="27"/>
    <n v="43"/>
  </r>
  <r>
    <x v="42"/>
    <x v="26"/>
    <n v="52"/>
  </r>
  <r>
    <x v="42"/>
    <x v="25"/>
    <n v="60"/>
  </r>
  <r>
    <x v="42"/>
    <x v="24"/>
    <n v="63"/>
  </r>
  <r>
    <x v="42"/>
    <x v="23"/>
    <n v="47"/>
  </r>
  <r>
    <x v="42"/>
    <x v="22"/>
    <n v="39"/>
  </r>
  <r>
    <x v="42"/>
    <x v="21"/>
    <n v="37"/>
  </r>
  <r>
    <x v="42"/>
    <x v="20"/>
    <n v="24"/>
  </r>
  <r>
    <x v="42"/>
    <x v="19"/>
    <n v="21"/>
  </r>
  <r>
    <x v="42"/>
    <x v="18"/>
    <n v="21"/>
  </r>
  <r>
    <x v="42"/>
    <x v="17"/>
    <n v="16"/>
  </r>
  <r>
    <x v="42"/>
    <x v="16"/>
    <n v="11"/>
  </r>
  <r>
    <x v="42"/>
    <x v="15"/>
    <n v="8"/>
  </r>
  <r>
    <x v="42"/>
    <x v="14"/>
    <n v="10"/>
  </r>
  <r>
    <x v="42"/>
    <x v="13"/>
    <n v="9"/>
  </r>
  <r>
    <x v="42"/>
    <x v="12"/>
    <n v="8"/>
  </r>
  <r>
    <x v="42"/>
    <x v="11"/>
    <n v="13"/>
  </r>
  <r>
    <x v="42"/>
    <x v="10"/>
    <n v="10"/>
  </r>
  <r>
    <x v="42"/>
    <x v="9"/>
    <n v="8"/>
  </r>
  <r>
    <x v="42"/>
    <x v="8"/>
    <n v="6"/>
  </r>
  <r>
    <x v="42"/>
    <x v="7"/>
    <n v="4"/>
  </r>
  <r>
    <x v="42"/>
    <x v="6"/>
    <n v="5"/>
  </r>
  <r>
    <x v="42"/>
    <x v="5"/>
    <n v="5"/>
  </r>
  <r>
    <x v="42"/>
    <x v="4"/>
    <n v="3"/>
  </r>
  <r>
    <x v="42"/>
    <x v="3"/>
    <n v="2"/>
  </r>
  <r>
    <x v="42"/>
    <x v="2"/>
    <n v="4"/>
  </r>
  <r>
    <x v="42"/>
    <x v="1"/>
    <n v="2"/>
  </r>
  <r>
    <x v="42"/>
    <x v="0"/>
    <n v="1"/>
  </r>
  <r>
    <x v="43"/>
    <x v="43"/>
    <n v="214"/>
  </r>
  <r>
    <x v="43"/>
    <x v="42"/>
    <n v="636"/>
  </r>
  <r>
    <x v="43"/>
    <x v="41"/>
    <n v="438"/>
  </r>
  <r>
    <x v="43"/>
    <x v="40"/>
    <n v="198"/>
  </r>
  <r>
    <x v="43"/>
    <x v="39"/>
    <n v="233"/>
  </r>
  <r>
    <x v="43"/>
    <x v="38"/>
    <n v="189"/>
  </r>
  <r>
    <x v="43"/>
    <x v="37"/>
    <n v="162"/>
  </r>
  <r>
    <x v="43"/>
    <x v="36"/>
    <n v="157"/>
  </r>
  <r>
    <x v="43"/>
    <x v="35"/>
    <n v="156"/>
  </r>
  <r>
    <x v="43"/>
    <x v="34"/>
    <n v="109"/>
  </r>
  <r>
    <x v="43"/>
    <x v="33"/>
    <n v="89"/>
  </r>
  <r>
    <x v="43"/>
    <x v="32"/>
    <n v="76"/>
  </r>
  <r>
    <x v="43"/>
    <x v="31"/>
    <n v="79"/>
  </r>
  <r>
    <x v="43"/>
    <x v="30"/>
    <n v="82"/>
  </r>
  <r>
    <x v="43"/>
    <x v="29"/>
    <n v="59"/>
  </r>
  <r>
    <x v="43"/>
    <x v="28"/>
    <n v="40"/>
  </r>
  <r>
    <x v="43"/>
    <x v="27"/>
    <n v="44"/>
  </r>
  <r>
    <x v="43"/>
    <x v="26"/>
    <n v="53"/>
  </r>
  <r>
    <x v="43"/>
    <x v="25"/>
    <n v="58"/>
  </r>
  <r>
    <x v="43"/>
    <x v="24"/>
    <n v="54"/>
  </r>
  <r>
    <x v="43"/>
    <x v="23"/>
    <n v="42"/>
  </r>
  <r>
    <x v="43"/>
    <x v="22"/>
    <n v="43"/>
  </r>
  <r>
    <x v="43"/>
    <x v="21"/>
    <n v="31"/>
  </r>
  <r>
    <x v="43"/>
    <x v="20"/>
    <n v="21"/>
  </r>
  <r>
    <x v="43"/>
    <x v="19"/>
    <n v="18"/>
  </r>
  <r>
    <x v="43"/>
    <x v="18"/>
    <n v="19"/>
  </r>
  <r>
    <x v="43"/>
    <x v="17"/>
    <n v="15"/>
  </r>
  <r>
    <x v="43"/>
    <x v="16"/>
    <n v="10"/>
  </r>
  <r>
    <x v="43"/>
    <x v="15"/>
    <n v="10"/>
  </r>
  <r>
    <x v="43"/>
    <x v="14"/>
    <n v="9"/>
  </r>
  <r>
    <x v="43"/>
    <x v="13"/>
    <n v="6"/>
  </r>
  <r>
    <x v="43"/>
    <x v="12"/>
    <n v="6"/>
  </r>
  <r>
    <x v="43"/>
    <x v="11"/>
    <n v="13"/>
  </r>
  <r>
    <x v="43"/>
    <x v="10"/>
    <n v="10"/>
  </r>
  <r>
    <x v="43"/>
    <x v="9"/>
    <n v="8"/>
  </r>
  <r>
    <x v="43"/>
    <x v="8"/>
    <n v="3"/>
  </r>
  <r>
    <x v="43"/>
    <x v="7"/>
    <n v="5"/>
  </r>
  <r>
    <x v="43"/>
    <x v="6"/>
    <n v="3"/>
  </r>
  <r>
    <x v="43"/>
    <x v="5"/>
    <n v="4"/>
  </r>
  <r>
    <x v="43"/>
    <x v="4"/>
    <n v="4"/>
  </r>
  <r>
    <x v="43"/>
    <x v="3"/>
    <n v="4"/>
  </r>
  <r>
    <x v="43"/>
    <x v="2"/>
    <n v="2"/>
  </r>
  <r>
    <x v="43"/>
    <x v="1"/>
    <n v="1"/>
  </r>
  <r>
    <x v="43"/>
    <x v="0"/>
    <n v="1"/>
  </r>
  <r>
    <x v="44"/>
    <x v="44"/>
    <n v="155"/>
  </r>
  <r>
    <x v="44"/>
    <x v="43"/>
    <n v="333"/>
  </r>
  <r>
    <x v="44"/>
    <x v="42"/>
    <n v="356"/>
  </r>
  <r>
    <x v="44"/>
    <x v="41"/>
    <n v="217"/>
  </r>
  <r>
    <x v="44"/>
    <x v="40"/>
    <n v="123"/>
  </r>
  <r>
    <x v="44"/>
    <x v="39"/>
    <n v="130"/>
  </r>
  <r>
    <x v="44"/>
    <x v="38"/>
    <n v="109"/>
  </r>
  <r>
    <x v="44"/>
    <x v="37"/>
    <n v="103"/>
  </r>
  <r>
    <x v="44"/>
    <x v="36"/>
    <n v="87"/>
  </r>
  <r>
    <x v="44"/>
    <x v="35"/>
    <n v="104"/>
  </r>
  <r>
    <x v="44"/>
    <x v="34"/>
    <n v="67"/>
  </r>
  <r>
    <x v="44"/>
    <x v="33"/>
    <n v="60"/>
  </r>
  <r>
    <x v="44"/>
    <x v="32"/>
    <n v="54"/>
  </r>
  <r>
    <x v="44"/>
    <x v="31"/>
    <n v="48"/>
  </r>
  <r>
    <x v="44"/>
    <x v="30"/>
    <n v="51"/>
  </r>
  <r>
    <x v="44"/>
    <x v="29"/>
    <n v="39"/>
  </r>
  <r>
    <x v="44"/>
    <x v="28"/>
    <n v="27"/>
  </r>
  <r>
    <x v="44"/>
    <x v="27"/>
    <n v="33"/>
  </r>
  <r>
    <x v="44"/>
    <x v="26"/>
    <n v="37"/>
  </r>
  <r>
    <x v="44"/>
    <x v="25"/>
    <n v="36"/>
  </r>
  <r>
    <x v="44"/>
    <x v="24"/>
    <n v="38"/>
  </r>
  <r>
    <x v="44"/>
    <x v="23"/>
    <n v="32"/>
  </r>
  <r>
    <x v="44"/>
    <x v="22"/>
    <n v="25"/>
  </r>
  <r>
    <x v="44"/>
    <x v="21"/>
    <n v="18"/>
  </r>
  <r>
    <x v="44"/>
    <x v="20"/>
    <n v="14"/>
  </r>
  <r>
    <x v="44"/>
    <x v="19"/>
    <n v="10"/>
  </r>
  <r>
    <x v="44"/>
    <x v="18"/>
    <n v="10"/>
  </r>
  <r>
    <x v="44"/>
    <x v="17"/>
    <n v="8"/>
  </r>
  <r>
    <x v="44"/>
    <x v="16"/>
    <n v="6"/>
  </r>
  <r>
    <x v="44"/>
    <x v="15"/>
    <n v="4"/>
  </r>
  <r>
    <x v="44"/>
    <x v="14"/>
    <n v="5"/>
  </r>
  <r>
    <x v="44"/>
    <x v="13"/>
    <n v="4"/>
  </r>
  <r>
    <x v="44"/>
    <x v="12"/>
    <n v="3"/>
  </r>
  <r>
    <x v="44"/>
    <x v="11"/>
    <n v="9"/>
  </r>
  <r>
    <x v="44"/>
    <x v="10"/>
    <n v="4"/>
  </r>
  <r>
    <x v="44"/>
    <x v="9"/>
    <n v="4"/>
  </r>
  <r>
    <x v="44"/>
    <x v="8"/>
    <n v="5"/>
  </r>
  <r>
    <x v="44"/>
    <x v="7"/>
    <n v="3"/>
  </r>
  <r>
    <x v="44"/>
    <x v="6"/>
    <n v="5"/>
  </r>
  <r>
    <x v="44"/>
    <x v="5"/>
    <n v="4"/>
  </r>
  <r>
    <x v="44"/>
    <x v="4"/>
    <n v="2"/>
  </r>
  <r>
    <x v="44"/>
    <x v="3"/>
    <n v="2"/>
  </r>
  <r>
    <x v="44"/>
    <x v="2"/>
    <n v="2"/>
  </r>
  <r>
    <x v="44"/>
    <x v="1"/>
    <n v="2"/>
  </r>
  <r>
    <x v="44"/>
    <x v="0"/>
    <n v="4"/>
  </r>
  <r>
    <x v="45"/>
    <x v="45"/>
    <n v="215"/>
  </r>
  <r>
    <x v="45"/>
    <x v="44"/>
    <n v="376"/>
  </r>
  <r>
    <x v="45"/>
    <x v="43"/>
    <n v="295"/>
  </r>
  <r>
    <x v="45"/>
    <x v="42"/>
    <n v="277"/>
  </r>
  <r>
    <x v="45"/>
    <x v="41"/>
    <n v="210"/>
  </r>
  <r>
    <x v="45"/>
    <x v="40"/>
    <n v="107"/>
  </r>
  <r>
    <x v="45"/>
    <x v="39"/>
    <n v="120"/>
  </r>
  <r>
    <x v="45"/>
    <x v="38"/>
    <n v="107"/>
  </r>
  <r>
    <x v="45"/>
    <x v="37"/>
    <n v="89"/>
  </r>
  <r>
    <x v="45"/>
    <x v="36"/>
    <n v="82"/>
  </r>
  <r>
    <x v="45"/>
    <x v="35"/>
    <n v="96"/>
  </r>
  <r>
    <x v="45"/>
    <x v="34"/>
    <n v="71"/>
  </r>
  <r>
    <x v="45"/>
    <x v="33"/>
    <n v="66"/>
  </r>
  <r>
    <x v="45"/>
    <x v="32"/>
    <n v="49"/>
  </r>
  <r>
    <x v="45"/>
    <x v="31"/>
    <n v="47"/>
  </r>
  <r>
    <x v="45"/>
    <x v="30"/>
    <n v="51"/>
  </r>
  <r>
    <x v="45"/>
    <x v="29"/>
    <n v="40"/>
  </r>
  <r>
    <x v="45"/>
    <x v="28"/>
    <n v="32"/>
  </r>
  <r>
    <x v="45"/>
    <x v="27"/>
    <n v="35"/>
  </r>
  <r>
    <x v="45"/>
    <x v="26"/>
    <n v="33"/>
  </r>
  <r>
    <x v="45"/>
    <x v="25"/>
    <n v="41"/>
  </r>
  <r>
    <x v="45"/>
    <x v="24"/>
    <n v="37"/>
  </r>
  <r>
    <x v="45"/>
    <x v="23"/>
    <n v="28"/>
  </r>
  <r>
    <x v="45"/>
    <x v="22"/>
    <n v="22"/>
  </r>
  <r>
    <x v="45"/>
    <x v="21"/>
    <n v="17"/>
  </r>
  <r>
    <x v="45"/>
    <x v="20"/>
    <n v="11"/>
  </r>
  <r>
    <x v="45"/>
    <x v="19"/>
    <n v="8"/>
  </r>
  <r>
    <x v="45"/>
    <x v="18"/>
    <n v="9"/>
  </r>
  <r>
    <x v="45"/>
    <x v="17"/>
    <n v="8"/>
  </r>
  <r>
    <x v="45"/>
    <x v="16"/>
    <n v="4"/>
  </r>
  <r>
    <x v="45"/>
    <x v="15"/>
    <n v="5"/>
  </r>
  <r>
    <x v="45"/>
    <x v="14"/>
    <n v="3"/>
  </r>
  <r>
    <x v="45"/>
    <x v="13"/>
    <n v="4"/>
  </r>
  <r>
    <x v="45"/>
    <x v="12"/>
    <n v="6"/>
  </r>
  <r>
    <x v="45"/>
    <x v="11"/>
    <n v="7"/>
  </r>
  <r>
    <x v="45"/>
    <x v="10"/>
    <n v="5"/>
  </r>
  <r>
    <x v="45"/>
    <x v="9"/>
    <n v="3"/>
  </r>
  <r>
    <x v="45"/>
    <x v="8"/>
    <n v="4"/>
  </r>
  <r>
    <x v="45"/>
    <x v="7"/>
    <n v="5"/>
  </r>
  <r>
    <x v="45"/>
    <x v="6"/>
    <n v="5"/>
  </r>
  <r>
    <x v="45"/>
    <x v="5"/>
    <n v="2"/>
  </r>
  <r>
    <x v="45"/>
    <x v="4"/>
    <n v="3"/>
  </r>
  <r>
    <x v="45"/>
    <x v="3"/>
    <n v="3"/>
  </r>
  <r>
    <x v="45"/>
    <x v="2"/>
    <n v="0"/>
  </r>
  <r>
    <x v="45"/>
    <x v="1"/>
    <n v="2"/>
  </r>
  <r>
    <x v="45"/>
    <x v="0"/>
    <n v="3"/>
  </r>
  <r>
    <x v="46"/>
    <x v="46"/>
    <n v="259"/>
  </r>
  <r>
    <x v="46"/>
    <x v="45"/>
    <n v="477"/>
  </r>
  <r>
    <x v="46"/>
    <x v="44"/>
    <n v="302"/>
  </r>
  <r>
    <x v="46"/>
    <x v="43"/>
    <n v="208"/>
  </r>
  <r>
    <x v="46"/>
    <x v="42"/>
    <n v="245"/>
  </r>
  <r>
    <x v="46"/>
    <x v="41"/>
    <n v="167"/>
  </r>
  <r>
    <x v="46"/>
    <x v="40"/>
    <n v="89"/>
  </r>
  <r>
    <x v="46"/>
    <x v="39"/>
    <n v="103"/>
  </r>
  <r>
    <x v="46"/>
    <x v="38"/>
    <n v="85"/>
  </r>
  <r>
    <x v="46"/>
    <x v="37"/>
    <n v="75"/>
  </r>
  <r>
    <x v="46"/>
    <x v="36"/>
    <n v="79"/>
  </r>
  <r>
    <x v="46"/>
    <x v="35"/>
    <n v="97"/>
  </r>
  <r>
    <x v="46"/>
    <x v="34"/>
    <n v="71"/>
  </r>
  <r>
    <x v="46"/>
    <x v="33"/>
    <n v="57"/>
  </r>
  <r>
    <x v="46"/>
    <x v="32"/>
    <n v="42"/>
  </r>
  <r>
    <x v="46"/>
    <x v="31"/>
    <n v="41"/>
  </r>
  <r>
    <x v="46"/>
    <x v="30"/>
    <n v="50"/>
  </r>
  <r>
    <x v="46"/>
    <x v="29"/>
    <n v="42"/>
  </r>
  <r>
    <x v="46"/>
    <x v="28"/>
    <n v="29"/>
  </r>
  <r>
    <x v="46"/>
    <x v="27"/>
    <n v="28"/>
  </r>
  <r>
    <x v="46"/>
    <x v="26"/>
    <n v="33"/>
  </r>
  <r>
    <x v="46"/>
    <x v="25"/>
    <n v="32"/>
  </r>
  <r>
    <x v="46"/>
    <x v="24"/>
    <n v="28"/>
  </r>
  <r>
    <x v="46"/>
    <x v="23"/>
    <n v="24"/>
  </r>
  <r>
    <x v="46"/>
    <x v="22"/>
    <n v="21"/>
  </r>
  <r>
    <x v="46"/>
    <x v="21"/>
    <n v="15"/>
  </r>
  <r>
    <x v="46"/>
    <x v="20"/>
    <n v="10"/>
  </r>
  <r>
    <x v="46"/>
    <x v="19"/>
    <n v="10"/>
  </r>
  <r>
    <x v="46"/>
    <x v="18"/>
    <n v="10"/>
  </r>
  <r>
    <x v="46"/>
    <x v="17"/>
    <n v="5"/>
  </r>
  <r>
    <x v="46"/>
    <x v="16"/>
    <n v="3"/>
  </r>
  <r>
    <x v="46"/>
    <x v="15"/>
    <n v="4"/>
  </r>
  <r>
    <x v="46"/>
    <x v="14"/>
    <n v="4"/>
  </r>
  <r>
    <x v="46"/>
    <x v="13"/>
    <n v="3"/>
  </r>
  <r>
    <x v="46"/>
    <x v="12"/>
    <n v="5"/>
  </r>
  <r>
    <x v="46"/>
    <x v="11"/>
    <n v="7"/>
  </r>
  <r>
    <x v="46"/>
    <x v="10"/>
    <n v="7"/>
  </r>
  <r>
    <x v="46"/>
    <x v="9"/>
    <n v="6"/>
  </r>
  <r>
    <x v="46"/>
    <x v="8"/>
    <n v="4"/>
  </r>
  <r>
    <x v="46"/>
    <x v="7"/>
    <n v="4"/>
  </r>
  <r>
    <x v="46"/>
    <x v="6"/>
    <n v="2"/>
  </r>
  <r>
    <x v="46"/>
    <x v="5"/>
    <n v="3"/>
  </r>
  <r>
    <x v="46"/>
    <x v="4"/>
    <n v="3"/>
  </r>
  <r>
    <x v="46"/>
    <x v="3"/>
    <n v="0"/>
  </r>
  <r>
    <x v="46"/>
    <x v="2"/>
    <n v="0"/>
  </r>
  <r>
    <x v="46"/>
    <x v="1"/>
    <n v="3"/>
  </r>
  <r>
    <x v="46"/>
    <x v="0"/>
    <n v="2"/>
  </r>
  <r>
    <x v="47"/>
    <x v="47"/>
    <n v="323"/>
  </r>
  <r>
    <x v="47"/>
    <x v="46"/>
    <n v="629"/>
  </r>
  <r>
    <x v="47"/>
    <x v="45"/>
    <n v="417"/>
  </r>
  <r>
    <x v="47"/>
    <x v="44"/>
    <n v="236"/>
  </r>
  <r>
    <x v="47"/>
    <x v="43"/>
    <n v="203"/>
  </r>
  <r>
    <x v="47"/>
    <x v="42"/>
    <n v="214"/>
  </r>
  <r>
    <x v="47"/>
    <x v="41"/>
    <n v="154"/>
  </r>
  <r>
    <x v="47"/>
    <x v="40"/>
    <n v="86"/>
  </r>
  <r>
    <x v="47"/>
    <x v="39"/>
    <n v="90"/>
  </r>
  <r>
    <x v="47"/>
    <x v="38"/>
    <n v="77"/>
  </r>
  <r>
    <x v="47"/>
    <x v="37"/>
    <n v="80"/>
  </r>
  <r>
    <x v="47"/>
    <x v="36"/>
    <n v="66"/>
  </r>
  <r>
    <x v="47"/>
    <x v="35"/>
    <n v="104"/>
  </r>
  <r>
    <x v="47"/>
    <x v="34"/>
    <n v="67"/>
  </r>
  <r>
    <x v="47"/>
    <x v="33"/>
    <n v="54"/>
  </r>
  <r>
    <x v="47"/>
    <x v="32"/>
    <n v="45"/>
  </r>
  <r>
    <x v="47"/>
    <x v="31"/>
    <n v="46"/>
  </r>
  <r>
    <x v="47"/>
    <x v="30"/>
    <n v="55"/>
  </r>
  <r>
    <x v="47"/>
    <x v="29"/>
    <n v="46"/>
  </r>
  <r>
    <x v="47"/>
    <x v="28"/>
    <n v="30"/>
  </r>
  <r>
    <x v="47"/>
    <x v="27"/>
    <n v="31"/>
  </r>
  <r>
    <x v="47"/>
    <x v="26"/>
    <n v="31"/>
  </r>
  <r>
    <x v="47"/>
    <x v="25"/>
    <n v="26"/>
  </r>
  <r>
    <x v="47"/>
    <x v="24"/>
    <n v="22"/>
  </r>
  <r>
    <x v="47"/>
    <x v="23"/>
    <n v="22"/>
  </r>
  <r>
    <x v="47"/>
    <x v="22"/>
    <n v="17"/>
  </r>
  <r>
    <x v="47"/>
    <x v="21"/>
    <n v="15"/>
  </r>
  <r>
    <x v="47"/>
    <x v="20"/>
    <n v="10"/>
  </r>
  <r>
    <x v="47"/>
    <x v="19"/>
    <n v="7"/>
  </r>
  <r>
    <x v="47"/>
    <x v="18"/>
    <n v="9"/>
  </r>
  <r>
    <x v="47"/>
    <x v="17"/>
    <n v="5"/>
  </r>
  <r>
    <x v="47"/>
    <x v="16"/>
    <n v="4"/>
  </r>
  <r>
    <x v="47"/>
    <x v="15"/>
    <n v="3"/>
  </r>
  <r>
    <x v="47"/>
    <x v="14"/>
    <n v="4"/>
  </r>
  <r>
    <x v="47"/>
    <x v="13"/>
    <n v="4"/>
  </r>
  <r>
    <x v="47"/>
    <x v="12"/>
    <n v="4"/>
  </r>
  <r>
    <x v="47"/>
    <x v="11"/>
    <n v="7"/>
  </r>
  <r>
    <x v="47"/>
    <x v="10"/>
    <n v="5"/>
  </r>
  <r>
    <x v="47"/>
    <x v="9"/>
    <n v="3"/>
  </r>
  <r>
    <x v="47"/>
    <x v="8"/>
    <n v="2"/>
  </r>
  <r>
    <x v="47"/>
    <x v="7"/>
    <n v="2"/>
  </r>
  <r>
    <x v="47"/>
    <x v="6"/>
    <n v="1"/>
  </r>
  <r>
    <x v="47"/>
    <x v="5"/>
    <n v="3"/>
  </r>
  <r>
    <x v="47"/>
    <x v="4"/>
    <n v="1"/>
  </r>
  <r>
    <x v="47"/>
    <x v="3"/>
    <n v="2"/>
  </r>
  <r>
    <x v="47"/>
    <x v="2"/>
    <n v="1"/>
  </r>
  <r>
    <x v="47"/>
    <x v="1"/>
    <n v="3"/>
  </r>
  <r>
    <x v="47"/>
    <x v="0"/>
    <n v="0"/>
  </r>
  <r>
    <x v="48"/>
    <x v="48"/>
    <n v="189"/>
  </r>
  <r>
    <x v="48"/>
    <x v="47"/>
    <n v="785"/>
  </r>
  <r>
    <x v="48"/>
    <x v="46"/>
    <n v="554"/>
  </r>
  <r>
    <x v="48"/>
    <x v="45"/>
    <n v="326"/>
  </r>
  <r>
    <x v="48"/>
    <x v="44"/>
    <n v="228"/>
  </r>
  <r>
    <x v="48"/>
    <x v="43"/>
    <n v="179"/>
  </r>
  <r>
    <x v="48"/>
    <x v="42"/>
    <n v="196"/>
  </r>
  <r>
    <x v="48"/>
    <x v="41"/>
    <n v="148"/>
  </r>
  <r>
    <x v="48"/>
    <x v="40"/>
    <n v="74"/>
  </r>
  <r>
    <x v="48"/>
    <x v="39"/>
    <n v="85"/>
  </r>
  <r>
    <x v="48"/>
    <x v="38"/>
    <n v="87"/>
  </r>
  <r>
    <x v="48"/>
    <x v="37"/>
    <n v="67"/>
  </r>
  <r>
    <x v="48"/>
    <x v="36"/>
    <n v="85"/>
  </r>
  <r>
    <x v="48"/>
    <x v="35"/>
    <n v="100"/>
  </r>
  <r>
    <x v="48"/>
    <x v="34"/>
    <n v="64"/>
  </r>
  <r>
    <x v="48"/>
    <x v="33"/>
    <n v="57"/>
  </r>
  <r>
    <x v="48"/>
    <x v="32"/>
    <n v="46"/>
  </r>
  <r>
    <x v="48"/>
    <x v="31"/>
    <n v="54"/>
  </r>
  <r>
    <x v="48"/>
    <x v="30"/>
    <n v="61"/>
  </r>
  <r>
    <x v="48"/>
    <x v="29"/>
    <n v="44"/>
  </r>
  <r>
    <x v="48"/>
    <x v="28"/>
    <n v="31"/>
  </r>
  <r>
    <x v="48"/>
    <x v="27"/>
    <n v="29"/>
  </r>
  <r>
    <x v="48"/>
    <x v="26"/>
    <n v="28"/>
  </r>
  <r>
    <x v="48"/>
    <x v="25"/>
    <n v="23"/>
  </r>
  <r>
    <x v="48"/>
    <x v="24"/>
    <n v="17"/>
  </r>
  <r>
    <x v="48"/>
    <x v="23"/>
    <n v="20"/>
  </r>
  <r>
    <x v="48"/>
    <x v="22"/>
    <n v="17"/>
  </r>
  <r>
    <x v="48"/>
    <x v="21"/>
    <n v="12"/>
  </r>
  <r>
    <x v="48"/>
    <x v="20"/>
    <n v="7"/>
  </r>
  <r>
    <x v="48"/>
    <x v="19"/>
    <n v="7"/>
  </r>
  <r>
    <x v="48"/>
    <x v="18"/>
    <n v="9"/>
  </r>
  <r>
    <x v="48"/>
    <x v="17"/>
    <n v="4"/>
  </r>
  <r>
    <x v="48"/>
    <x v="16"/>
    <n v="5"/>
  </r>
  <r>
    <x v="48"/>
    <x v="15"/>
    <n v="2"/>
  </r>
  <r>
    <x v="48"/>
    <x v="14"/>
    <n v="2"/>
  </r>
  <r>
    <x v="48"/>
    <x v="13"/>
    <n v="2"/>
  </r>
  <r>
    <x v="48"/>
    <x v="12"/>
    <n v="2"/>
  </r>
  <r>
    <x v="48"/>
    <x v="11"/>
    <n v="5"/>
  </r>
  <r>
    <x v="48"/>
    <x v="10"/>
    <n v="6"/>
  </r>
  <r>
    <x v="48"/>
    <x v="9"/>
    <n v="4"/>
  </r>
  <r>
    <x v="48"/>
    <x v="8"/>
    <n v="4"/>
  </r>
  <r>
    <x v="48"/>
    <x v="7"/>
    <n v="3"/>
  </r>
  <r>
    <x v="48"/>
    <x v="6"/>
    <n v="1"/>
  </r>
  <r>
    <x v="48"/>
    <x v="5"/>
    <n v="4"/>
  </r>
  <r>
    <x v="48"/>
    <x v="4"/>
    <n v="3"/>
  </r>
  <r>
    <x v="48"/>
    <x v="3"/>
    <n v="2"/>
  </r>
  <r>
    <x v="48"/>
    <x v="2"/>
    <n v="0"/>
  </r>
  <r>
    <x v="48"/>
    <x v="1"/>
    <n v="0"/>
  </r>
  <r>
    <x v="48"/>
    <x v="0"/>
    <n v="0"/>
  </r>
  <r>
    <x v="49"/>
    <x v="49"/>
    <n v="198"/>
  </r>
  <r>
    <x v="49"/>
    <x v="48"/>
    <n v="349"/>
  </r>
  <r>
    <x v="49"/>
    <x v="47"/>
    <n v="588"/>
  </r>
  <r>
    <x v="49"/>
    <x v="46"/>
    <n v="365"/>
  </r>
  <r>
    <x v="49"/>
    <x v="45"/>
    <n v="266"/>
  </r>
  <r>
    <x v="49"/>
    <x v="44"/>
    <n v="171"/>
  </r>
  <r>
    <x v="49"/>
    <x v="43"/>
    <n v="134"/>
  </r>
  <r>
    <x v="49"/>
    <x v="42"/>
    <n v="159"/>
  </r>
  <r>
    <x v="49"/>
    <x v="41"/>
    <n v="110"/>
  </r>
  <r>
    <x v="49"/>
    <x v="40"/>
    <n v="60"/>
  </r>
  <r>
    <x v="49"/>
    <x v="39"/>
    <n v="80"/>
  </r>
  <r>
    <x v="49"/>
    <x v="38"/>
    <n v="62"/>
  </r>
  <r>
    <x v="49"/>
    <x v="37"/>
    <n v="73"/>
  </r>
  <r>
    <x v="49"/>
    <x v="36"/>
    <n v="71"/>
  </r>
  <r>
    <x v="49"/>
    <x v="35"/>
    <n v="80"/>
  </r>
  <r>
    <x v="49"/>
    <x v="34"/>
    <n v="55"/>
  </r>
  <r>
    <x v="49"/>
    <x v="33"/>
    <n v="52"/>
  </r>
  <r>
    <x v="49"/>
    <x v="32"/>
    <n v="46"/>
  </r>
  <r>
    <x v="49"/>
    <x v="31"/>
    <n v="47"/>
  </r>
  <r>
    <x v="49"/>
    <x v="30"/>
    <n v="49"/>
  </r>
  <r>
    <x v="49"/>
    <x v="29"/>
    <n v="41"/>
  </r>
  <r>
    <x v="49"/>
    <x v="28"/>
    <n v="24"/>
  </r>
  <r>
    <x v="49"/>
    <x v="27"/>
    <n v="21"/>
  </r>
  <r>
    <x v="49"/>
    <x v="26"/>
    <n v="18"/>
  </r>
  <r>
    <x v="49"/>
    <x v="25"/>
    <n v="14"/>
  </r>
  <r>
    <x v="49"/>
    <x v="24"/>
    <n v="11"/>
  </r>
  <r>
    <x v="49"/>
    <x v="23"/>
    <n v="17"/>
  </r>
  <r>
    <x v="49"/>
    <x v="22"/>
    <n v="12"/>
  </r>
  <r>
    <x v="49"/>
    <x v="21"/>
    <n v="9"/>
  </r>
  <r>
    <x v="49"/>
    <x v="20"/>
    <n v="8"/>
  </r>
  <r>
    <x v="49"/>
    <x v="19"/>
    <n v="4"/>
  </r>
  <r>
    <x v="49"/>
    <x v="18"/>
    <n v="6"/>
  </r>
  <r>
    <x v="49"/>
    <x v="17"/>
    <n v="5"/>
  </r>
  <r>
    <x v="49"/>
    <x v="16"/>
    <n v="5"/>
  </r>
  <r>
    <x v="49"/>
    <x v="15"/>
    <n v="3"/>
  </r>
  <r>
    <x v="49"/>
    <x v="14"/>
    <n v="4"/>
  </r>
  <r>
    <x v="49"/>
    <x v="13"/>
    <n v="2"/>
  </r>
  <r>
    <x v="49"/>
    <x v="12"/>
    <n v="4"/>
  </r>
  <r>
    <x v="49"/>
    <x v="11"/>
    <n v="5"/>
  </r>
  <r>
    <x v="49"/>
    <x v="10"/>
    <n v="5"/>
  </r>
  <r>
    <x v="49"/>
    <x v="9"/>
    <n v="3"/>
  </r>
  <r>
    <x v="49"/>
    <x v="8"/>
    <n v="4"/>
  </r>
  <r>
    <x v="49"/>
    <x v="7"/>
    <n v="3"/>
  </r>
  <r>
    <x v="49"/>
    <x v="6"/>
    <n v="4"/>
  </r>
  <r>
    <x v="49"/>
    <x v="5"/>
    <n v="3"/>
  </r>
  <r>
    <x v="49"/>
    <x v="4"/>
    <n v="1"/>
  </r>
  <r>
    <x v="49"/>
    <x v="3"/>
    <n v="1"/>
  </r>
  <r>
    <x v="49"/>
    <x v="2"/>
    <n v="1"/>
  </r>
  <r>
    <x v="49"/>
    <x v="1"/>
    <n v="2"/>
  </r>
  <r>
    <x v="49"/>
    <x v="0"/>
    <n v="3"/>
  </r>
  <r>
    <x v="50"/>
    <x v="50"/>
    <n v="201"/>
  </r>
  <r>
    <x v="50"/>
    <x v="49"/>
    <n v="567"/>
  </r>
  <r>
    <x v="50"/>
    <x v="48"/>
    <n v="439"/>
  </r>
  <r>
    <x v="50"/>
    <x v="47"/>
    <n v="604"/>
  </r>
  <r>
    <x v="50"/>
    <x v="46"/>
    <n v="467"/>
  </r>
  <r>
    <x v="50"/>
    <x v="45"/>
    <n v="312"/>
  </r>
  <r>
    <x v="50"/>
    <x v="44"/>
    <n v="201"/>
  </r>
  <r>
    <x v="50"/>
    <x v="43"/>
    <n v="174"/>
  </r>
  <r>
    <x v="50"/>
    <x v="42"/>
    <n v="185"/>
  </r>
  <r>
    <x v="50"/>
    <x v="41"/>
    <n v="137"/>
  </r>
  <r>
    <x v="50"/>
    <x v="40"/>
    <n v="87"/>
  </r>
  <r>
    <x v="50"/>
    <x v="39"/>
    <n v="87"/>
  </r>
  <r>
    <x v="50"/>
    <x v="38"/>
    <n v="99"/>
  </r>
  <r>
    <x v="50"/>
    <x v="37"/>
    <n v="95"/>
  </r>
  <r>
    <x v="50"/>
    <x v="36"/>
    <n v="89"/>
  </r>
  <r>
    <x v="50"/>
    <x v="35"/>
    <n v="105"/>
  </r>
  <r>
    <x v="50"/>
    <x v="34"/>
    <n v="78"/>
  </r>
  <r>
    <x v="50"/>
    <x v="33"/>
    <n v="76"/>
  </r>
  <r>
    <x v="50"/>
    <x v="32"/>
    <n v="66"/>
  </r>
  <r>
    <x v="50"/>
    <x v="31"/>
    <n v="59"/>
  </r>
  <r>
    <x v="50"/>
    <x v="30"/>
    <n v="72"/>
  </r>
  <r>
    <x v="50"/>
    <x v="29"/>
    <n v="53"/>
  </r>
  <r>
    <x v="50"/>
    <x v="28"/>
    <n v="26"/>
  </r>
  <r>
    <x v="50"/>
    <x v="27"/>
    <n v="23"/>
  </r>
  <r>
    <x v="50"/>
    <x v="26"/>
    <n v="19"/>
  </r>
  <r>
    <x v="50"/>
    <x v="25"/>
    <n v="17"/>
  </r>
  <r>
    <x v="50"/>
    <x v="24"/>
    <n v="14"/>
  </r>
  <r>
    <x v="50"/>
    <x v="23"/>
    <n v="21"/>
  </r>
  <r>
    <x v="50"/>
    <x v="22"/>
    <n v="17"/>
  </r>
  <r>
    <x v="50"/>
    <x v="21"/>
    <n v="11"/>
  </r>
  <r>
    <x v="50"/>
    <x v="20"/>
    <n v="9"/>
  </r>
  <r>
    <x v="50"/>
    <x v="19"/>
    <n v="7"/>
  </r>
  <r>
    <x v="50"/>
    <x v="18"/>
    <n v="6"/>
  </r>
  <r>
    <x v="50"/>
    <x v="17"/>
    <n v="6"/>
  </r>
  <r>
    <x v="50"/>
    <x v="16"/>
    <n v="5"/>
  </r>
  <r>
    <x v="50"/>
    <x v="15"/>
    <n v="5"/>
  </r>
  <r>
    <x v="50"/>
    <x v="14"/>
    <n v="5"/>
  </r>
  <r>
    <x v="50"/>
    <x v="13"/>
    <n v="2"/>
  </r>
  <r>
    <x v="50"/>
    <x v="12"/>
    <n v="4"/>
  </r>
  <r>
    <x v="50"/>
    <x v="11"/>
    <n v="7"/>
  </r>
  <r>
    <x v="50"/>
    <x v="10"/>
    <n v="5"/>
  </r>
  <r>
    <x v="50"/>
    <x v="9"/>
    <n v="3"/>
  </r>
  <r>
    <x v="50"/>
    <x v="8"/>
    <n v="2"/>
  </r>
  <r>
    <x v="50"/>
    <x v="7"/>
    <n v="2"/>
  </r>
  <r>
    <x v="50"/>
    <x v="6"/>
    <n v="4"/>
  </r>
  <r>
    <x v="50"/>
    <x v="5"/>
    <n v="4"/>
  </r>
  <r>
    <x v="50"/>
    <x v="4"/>
    <n v="2"/>
  </r>
  <r>
    <x v="50"/>
    <x v="3"/>
    <n v="0"/>
  </r>
  <r>
    <x v="50"/>
    <x v="2"/>
    <n v="0"/>
  </r>
  <r>
    <x v="50"/>
    <x v="1"/>
    <n v="2"/>
  </r>
  <r>
    <x v="50"/>
    <x v="0"/>
    <n v="3"/>
  </r>
  <r>
    <x v="51"/>
    <x v="51"/>
    <n v="98"/>
  </r>
  <r>
    <x v="51"/>
    <x v="50"/>
    <n v="152"/>
  </r>
  <r>
    <x v="51"/>
    <x v="49"/>
    <n v="191"/>
  </r>
  <r>
    <x v="51"/>
    <x v="48"/>
    <n v="109"/>
  </r>
  <r>
    <x v="51"/>
    <x v="47"/>
    <n v="206"/>
  </r>
  <r>
    <x v="51"/>
    <x v="46"/>
    <n v="145"/>
  </r>
  <r>
    <x v="51"/>
    <x v="45"/>
    <n v="97"/>
  </r>
  <r>
    <x v="51"/>
    <x v="44"/>
    <n v="68"/>
  </r>
  <r>
    <x v="51"/>
    <x v="43"/>
    <n v="52"/>
  </r>
  <r>
    <x v="51"/>
    <x v="42"/>
    <n v="59"/>
  </r>
  <r>
    <x v="51"/>
    <x v="41"/>
    <n v="51"/>
  </r>
  <r>
    <x v="51"/>
    <x v="40"/>
    <n v="27"/>
  </r>
  <r>
    <x v="51"/>
    <x v="39"/>
    <n v="37"/>
  </r>
  <r>
    <x v="51"/>
    <x v="38"/>
    <n v="35"/>
  </r>
  <r>
    <x v="51"/>
    <x v="37"/>
    <n v="32"/>
  </r>
  <r>
    <x v="51"/>
    <x v="36"/>
    <n v="29"/>
  </r>
  <r>
    <x v="51"/>
    <x v="35"/>
    <n v="40"/>
  </r>
  <r>
    <x v="51"/>
    <x v="34"/>
    <n v="30"/>
  </r>
  <r>
    <x v="51"/>
    <x v="33"/>
    <n v="31"/>
  </r>
  <r>
    <x v="51"/>
    <x v="32"/>
    <n v="20"/>
  </r>
  <r>
    <x v="51"/>
    <x v="31"/>
    <n v="25"/>
  </r>
  <r>
    <x v="51"/>
    <x v="30"/>
    <n v="26"/>
  </r>
  <r>
    <x v="51"/>
    <x v="29"/>
    <n v="17"/>
  </r>
  <r>
    <x v="51"/>
    <x v="28"/>
    <n v="10"/>
  </r>
  <r>
    <x v="51"/>
    <x v="27"/>
    <n v="9"/>
  </r>
  <r>
    <x v="51"/>
    <x v="26"/>
    <n v="6"/>
  </r>
  <r>
    <x v="51"/>
    <x v="25"/>
    <n v="4"/>
  </r>
  <r>
    <x v="51"/>
    <x v="24"/>
    <n v="6"/>
  </r>
  <r>
    <x v="51"/>
    <x v="23"/>
    <n v="6"/>
  </r>
  <r>
    <x v="51"/>
    <x v="22"/>
    <n v="7"/>
  </r>
  <r>
    <x v="51"/>
    <x v="21"/>
    <n v="5"/>
  </r>
  <r>
    <x v="51"/>
    <x v="20"/>
    <n v="3"/>
  </r>
  <r>
    <x v="51"/>
    <x v="19"/>
    <n v="1"/>
  </r>
  <r>
    <x v="51"/>
    <x v="18"/>
    <n v="2"/>
  </r>
  <r>
    <x v="51"/>
    <x v="17"/>
    <n v="2"/>
  </r>
  <r>
    <x v="51"/>
    <x v="16"/>
    <n v="1"/>
  </r>
  <r>
    <x v="51"/>
    <x v="15"/>
    <n v="3"/>
  </r>
  <r>
    <x v="51"/>
    <x v="14"/>
    <n v="3"/>
  </r>
  <r>
    <x v="51"/>
    <x v="13"/>
    <n v="0"/>
  </r>
  <r>
    <x v="51"/>
    <x v="12"/>
    <n v="3"/>
  </r>
  <r>
    <x v="51"/>
    <x v="11"/>
    <n v="2"/>
  </r>
  <r>
    <x v="51"/>
    <x v="10"/>
    <n v="2"/>
  </r>
  <r>
    <x v="51"/>
    <x v="9"/>
    <n v="4"/>
  </r>
  <r>
    <x v="51"/>
    <x v="8"/>
    <n v="2"/>
  </r>
  <r>
    <x v="51"/>
    <x v="7"/>
    <n v="0"/>
  </r>
  <r>
    <x v="51"/>
    <x v="6"/>
    <n v="2"/>
  </r>
  <r>
    <x v="51"/>
    <x v="5"/>
    <n v="1"/>
  </r>
  <r>
    <x v="51"/>
    <x v="4"/>
    <n v="0"/>
  </r>
  <r>
    <x v="51"/>
    <x v="3"/>
    <n v="2"/>
  </r>
  <r>
    <x v="51"/>
    <x v="2"/>
    <n v="3"/>
  </r>
  <r>
    <x v="51"/>
    <x v="1"/>
    <n v="3"/>
  </r>
  <r>
    <x v="51"/>
    <x v="0"/>
    <n v="0"/>
  </r>
  <r>
    <x v="52"/>
    <x v="52"/>
    <n v="118"/>
  </r>
  <r>
    <x v="52"/>
    <x v="51"/>
    <n v="283"/>
  </r>
  <r>
    <x v="52"/>
    <x v="50"/>
    <n v="194"/>
  </r>
  <r>
    <x v="52"/>
    <x v="49"/>
    <n v="181"/>
  </r>
  <r>
    <x v="52"/>
    <x v="48"/>
    <n v="125"/>
  </r>
  <r>
    <x v="52"/>
    <x v="47"/>
    <n v="241"/>
  </r>
  <r>
    <x v="52"/>
    <x v="46"/>
    <n v="174"/>
  </r>
  <r>
    <x v="52"/>
    <x v="45"/>
    <n v="128"/>
  </r>
  <r>
    <x v="52"/>
    <x v="44"/>
    <n v="82"/>
  </r>
  <r>
    <x v="52"/>
    <x v="43"/>
    <n v="68"/>
  </r>
  <r>
    <x v="52"/>
    <x v="42"/>
    <n v="89"/>
  </r>
  <r>
    <x v="52"/>
    <x v="41"/>
    <n v="58"/>
  </r>
  <r>
    <x v="52"/>
    <x v="40"/>
    <n v="41"/>
  </r>
  <r>
    <x v="52"/>
    <x v="39"/>
    <n v="51"/>
  </r>
  <r>
    <x v="52"/>
    <x v="38"/>
    <n v="45"/>
  </r>
  <r>
    <x v="52"/>
    <x v="37"/>
    <n v="42"/>
  </r>
  <r>
    <x v="52"/>
    <x v="36"/>
    <n v="39"/>
  </r>
  <r>
    <x v="52"/>
    <x v="35"/>
    <n v="62"/>
  </r>
  <r>
    <x v="52"/>
    <x v="34"/>
    <n v="44"/>
  </r>
  <r>
    <x v="52"/>
    <x v="33"/>
    <n v="35"/>
  </r>
  <r>
    <x v="52"/>
    <x v="32"/>
    <n v="30"/>
  </r>
  <r>
    <x v="52"/>
    <x v="31"/>
    <n v="31"/>
  </r>
  <r>
    <x v="52"/>
    <x v="30"/>
    <n v="25"/>
  </r>
  <r>
    <x v="52"/>
    <x v="29"/>
    <n v="18"/>
  </r>
  <r>
    <x v="52"/>
    <x v="28"/>
    <n v="8"/>
  </r>
  <r>
    <x v="52"/>
    <x v="27"/>
    <n v="8"/>
  </r>
  <r>
    <x v="52"/>
    <x v="26"/>
    <n v="5"/>
  </r>
  <r>
    <x v="52"/>
    <x v="25"/>
    <n v="4"/>
  </r>
  <r>
    <x v="52"/>
    <x v="24"/>
    <n v="6"/>
  </r>
  <r>
    <x v="52"/>
    <x v="23"/>
    <n v="9"/>
  </r>
  <r>
    <x v="52"/>
    <x v="22"/>
    <n v="5"/>
  </r>
  <r>
    <x v="52"/>
    <x v="21"/>
    <n v="5"/>
  </r>
  <r>
    <x v="52"/>
    <x v="20"/>
    <n v="5"/>
  </r>
  <r>
    <x v="52"/>
    <x v="19"/>
    <n v="3"/>
  </r>
  <r>
    <x v="52"/>
    <x v="18"/>
    <n v="5"/>
  </r>
  <r>
    <x v="52"/>
    <x v="17"/>
    <n v="3"/>
  </r>
  <r>
    <x v="52"/>
    <x v="16"/>
    <n v="2"/>
  </r>
  <r>
    <x v="52"/>
    <x v="15"/>
    <n v="2"/>
  </r>
  <r>
    <x v="52"/>
    <x v="14"/>
    <n v="3"/>
  </r>
  <r>
    <x v="52"/>
    <x v="13"/>
    <n v="3"/>
  </r>
  <r>
    <x v="52"/>
    <x v="12"/>
    <n v="2"/>
  </r>
  <r>
    <x v="52"/>
    <x v="11"/>
    <n v="5"/>
  </r>
  <r>
    <x v="52"/>
    <x v="10"/>
    <n v="4"/>
  </r>
  <r>
    <x v="52"/>
    <x v="9"/>
    <n v="2"/>
  </r>
  <r>
    <x v="52"/>
    <x v="8"/>
    <n v="0"/>
  </r>
  <r>
    <x v="52"/>
    <x v="7"/>
    <n v="3"/>
  </r>
  <r>
    <x v="52"/>
    <x v="6"/>
    <n v="2"/>
  </r>
  <r>
    <x v="52"/>
    <x v="5"/>
    <n v="0"/>
  </r>
  <r>
    <x v="52"/>
    <x v="4"/>
    <n v="1"/>
  </r>
  <r>
    <x v="52"/>
    <x v="3"/>
    <n v="3"/>
  </r>
  <r>
    <x v="52"/>
    <x v="2"/>
    <n v="0"/>
  </r>
  <r>
    <x v="52"/>
    <x v="1"/>
    <n v="0"/>
  </r>
  <r>
    <x v="52"/>
    <x v="0"/>
    <n v="2"/>
  </r>
  <r>
    <x v="53"/>
    <x v="53"/>
    <n v="122"/>
  </r>
  <r>
    <x v="53"/>
    <x v="52"/>
    <n v="223"/>
  </r>
  <r>
    <x v="53"/>
    <x v="51"/>
    <n v="233"/>
  </r>
  <r>
    <x v="53"/>
    <x v="50"/>
    <n v="122"/>
  </r>
  <r>
    <x v="53"/>
    <x v="49"/>
    <n v="135"/>
  </r>
  <r>
    <x v="53"/>
    <x v="48"/>
    <n v="101"/>
  </r>
  <r>
    <x v="53"/>
    <x v="47"/>
    <n v="190"/>
  </r>
  <r>
    <x v="53"/>
    <x v="46"/>
    <n v="149"/>
  </r>
  <r>
    <x v="53"/>
    <x v="45"/>
    <n v="98"/>
  </r>
  <r>
    <x v="53"/>
    <x v="44"/>
    <n v="67"/>
  </r>
  <r>
    <x v="53"/>
    <x v="43"/>
    <n v="62"/>
  </r>
  <r>
    <x v="53"/>
    <x v="42"/>
    <n v="66"/>
  </r>
  <r>
    <x v="53"/>
    <x v="41"/>
    <n v="63"/>
  </r>
  <r>
    <x v="53"/>
    <x v="40"/>
    <n v="35"/>
  </r>
  <r>
    <x v="53"/>
    <x v="39"/>
    <n v="41"/>
  </r>
  <r>
    <x v="53"/>
    <x v="38"/>
    <n v="36"/>
  </r>
  <r>
    <x v="53"/>
    <x v="37"/>
    <n v="34"/>
  </r>
  <r>
    <x v="53"/>
    <x v="36"/>
    <n v="31"/>
  </r>
  <r>
    <x v="53"/>
    <x v="35"/>
    <n v="60"/>
  </r>
  <r>
    <x v="53"/>
    <x v="34"/>
    <n v="39"/>
  </r>
  <r>
    <x v="53"/>
    <x v="33"/>
    <n v="35"/>
  </r>
  <r>
    <x v="53"/>
    <x v="32"/>
    <n v="25"/>
  </r>
  <r>
    <x v="53"/>
    <x v="31"/>
    <n v="20"/>
  </r>
  <r>
    <x v="53"/>
    <x v="30"/>
    <n v="17"/>
  </r>
  <r>
    <x v="53"/>
    <x v="29"/>
    <n v="13"/>
  </r>
  <r>
    <x v="53"/>
    <x v="28"/>
    <n v="5"/>
  </r>
  <r>
    <x v="53"/>
    <x v="27"/>
    <n v="4"/>
  </r>
  <r>
    <x v="53"/>
    <x v="26"/>
    <n v="5"/>
  </r>
  <r>
    <x v="53"/>
    <x v="25"/>
    <n v="3"/>
  </r>
  <r>
    <x v="53"/>
    <x v="24"/>
    <n v="2"/>
  </r>
  <r>
    <x v="53"/>
    <x v="23"/>
    <n v="9"/>
  </r>
  <r>
    <x v="53"/>
    <x v="22"/>
    <n v="5"/>
  </r>
  <r>
    <x v="53"/>
    <x v="21"/>
    <n v="4"/>
  </r>
  <r>
    <x v="53"/>
    <x v="20"/>
    <n v="4"/>
  </r>
  <r>
    <x v="53"/>
    <x v="19"/>
    <n v="4"/>
  </r>
  <r>
    <x v="53"/>
    <x v="18"/>
    <n v="4"/>
  </r>
  <r>
    <x v="53"/>
    <x v="17"/>
    <n v="4"/>
  </r>
  <r>
    <x v="53"/>
    <x v="16"/>
    <n v="0"/>
  </r>
  <r>
    <x v="53"/>
    <x v="15"/>
    <n v="3"/>
  </r>
  <r>
    <x v="53"/>
    <x v="14"/>
    <n v="1"/>
  </r>
  <r>
    <x v="53"/>
    <x v="13"/>
    <n v="2"/>
  </r>
  <r>
    <x v="53"/>
    <x v="12"/>
    <n v="2"/>
  </r>
  <r>
    <x v="53"/>
    <x v="11"/>
    <n v="3"/>
  </r>
  <r>
    <x v="53"/>
    <x v="10"/>
    <n v="4"/>
  </r>
  <r>
    <x v="53"/>
    <x v="9"/>
    <n v="2"/>
  </r>
  <r>
    <x v="53"/>
    <x v="8"/>
    <n v="1"/>
  </r>
  <r>
    <x v="53"/>
    <x v="7"/>
    <n v="1"/>
  </r>
  <r>
    <x v="53"/>
    <x v="6"/>
    <n v="1"/>
  </r>
  <r>
    <x v="53"/>
    <x v="5"/>
    <n v="0"/>
  </r>
  <r>
    <x v="53"/>
    <x v="4"/>
    <n v="3"/>
  </r>
  <r>
    <x v="53"/>
    <x v="3"/>
    <n v="2"/>
  </r>
  <r>
    <x v="53"/>
    <x v="2"/>
    <n v="3"/>
  </r>
  <r>
    <x v="53"/>
    <x v="1"/>
    <n v="1"/>
  </r>
  <r>
    <x v="53"/>
    <x v="0"/>
    <n v="1"/>
  </r>
  <r>
    <x v="54"/>
    <x v="54"/>
    <n v="179"/>
  </r>
  <r>
    <x v="54"/>
    <x v="53"/>
    <n v="291"/>
  </r>
  <r>
    <x v="54"/>
    <x v="52"/>
    <n v="230"/>
  </r>
  <r>
    <x v="54"/>
    <x v="51"/>
    <n v="181"/>
  </r>
  <r>
    <x v="54"/>
    <x v="50"/>
    <n v="113"/>
  </r>
  <r>
    <x v="54"/>
    <x v="49"/>
    <n v="137"/>
  </r>
  <r>
    <x v="54"/>
    <x v="48"/>
    <n v="102"/>
  </r>
  <r>
    <x v="54"/>
    <x v="47"/>
    <n v="200"/>
  </r>
  <r>
    <x v="54"/>
    <x v="46"/>
    <n v="138"/>
  </r>
  <r>
    <x v="54"/>
    <x v="45"/>
    <n v="97"/>
  </r>
  <r>
    <x v="54"/>
    <x v="44"/>
    <n v="77"/>
  </r>
  <r>
    <x v="54"/>
    <x v="43"/>
    <n v="59"/>
  </r>
  <r>
    <x v="54"/>
    <x v="42"/>
    <n v="86"/>
  </r>
  <r>
    <x v="54"/>
    <x v="41"/>
    <n v="69"/>
  </r>
  <r>
    <x v="54"/>
    <x v="40"/>
    <n v="38"/>
  </r>
  <r>
    <x v="54"/>
    <x v="39"/>
    <n v="43"/>
  </r>
  <r>
    <x v="54"/>
    <x v="38"/>
    <n v="40"/>
  </r>
  <r>
    <x v="54"/>
    <x v="37"/>
    <n v="32"/>
  </r>
  <r>
    <x v="54"/>
    <x v="36"/>
    <n v="38"/>
  </r>
  <r>
    <x v="54"/>
    <x v="35"/>
    <n v="60"/>
  </r>
  <r>
    <x v="54"/>
    <x v="34"/>
    <n v="45"/>
  </r>
  <r>
    <x v="54"/>
    <x v="33"/>
    <n v="36"/>
  </r>
  <r>
    <x v="54"/>
    <x v="32"/>
    <n v="22"/>
  </r>
  <r>
    <x v="54"/>
    <x v="31"/>
    <n v="19"/>
  </r>
  <r>
    <x v="54"/>
    <x v="30"/>
    <n v="15"/>
  </r>
  <r>
    <x v="54"/>
    <x v="29"/>
    <n v="10"/>
  </r>
  <r>
    <x v="54"/>
    <x v="28"/>
    <n v="4"/>
  </r>
  <r>
    <x v="54"/>
    <x v="27"/>
    <n v="4"/>
  </r>
  <r>
    <x v="54"/>
    <x v="26"/>
    <n v="5"/>
  </r>
  <r>
    <x v="54"/>
    <x v="25"/>
    <n v="5"/>
  </r>
  <r>
    <x v="54"/>
    <x v="24"/>
    <n v="4"/>
  </r>
  <r>
    <x v="54"/>
    <x v="23"/>
    <n v="7"/>
  </r>
  <r>
    <x v="54"/>
    <x v="22"/>
    <n v="5"/>
  </r>
  <r>
    <x v="54"/>
    <x v="21"/>
    <n v="5"/>
  </r>
  <r>
    <x v="54"/>
    <x v="20"/>
    <n v="4"/>
  </r>
  <r>
    <x v="54"/>
    <x v="19"/>
    <n v="3"/>
  </r>
  <r>
    <x v="54"/>
    <x v="18"/>
    <n v="4"/>
  </r>
  <r>
    <x v="54"/>
    <x v="17"/>
    <n v="4"/>
  </r>
  <r>
    <x v="54"/>
    <x v="16"/>
    <n v="3"/>
  </r>
  <r>
    <x v="54"/>
    <x v="15"/>
    <n v="3"/>
  </r>
  <r>
    <x v="54"/>
    <x v="14"/>
    <n v="3"/>
  </r>
  <r>
    <x v="54"/>
    <x v="13"/>
    <n v="3"/>
  </r>
  <r>
    <x v="54"/>
    <x v="12"/>
    <n v="2"/>
  </r>
  <r>
    <x v="54"/>
    <x v="11"/>
    <n v="1"/>
  </r>
  <r>
    <x v="54"/>
    <x v="10"/>
    <n v="4"/>
  </r>
  <r>
    <x v="54"/>
    <x v="9"/>
    <n v="3"/>
  </r>
  <r>
    <x v="54"/>
    <x v="8"/>
    <n v="3"/>
  </r>
  <r>
    <x v="54"/>
    <x v="7"/>
    <n v="1"/>
  </r>
  <r>
    <x v="54"/>
    <x v="6"/>
    <n v="0"/>
  </r>
  <r>
    <x v="54"/>
    <x v="5"/>
    <n v="0"/>
  </r>
  <r>
    <x v="54"/>
    <x v="4"/>
    <n v="2"/>
  </r>
  <r>
    <x v="54"/>
    <x v="3"/>
    <n v="3"/>
  </r>
  <r>
    <x v="54"/>
    <x v="2"/>
    <n v="2"/>
  </r>
  <r>
    <x v="54"/>
    <x v="1"/>
    <n v="2"/>
  </r>
  <r>
    <x v="54"/>
    <x v="0"/>
    <n v="0"/>
  </r>
  <r>
    <x v="55"/>
    <x v="55"/>
    <n v="144"/>
  </r>
  <r>
    <x v="55"/>
    <x v="54"/>
    <n v="360"/>
  </r>
  <r>
    <x v="55"/>
    <x v="53"/>
    <n v="256"/>
  </r>
  <r>
    <x v="55"/>
    <x v="52"/>
    <n v="151"/>
  </r>
  <r>
    <x v="55"/>
    <x v="51"/>
    <n v="141"/>
  </r>
  <r>
    <x v="55"/>
    <x v="50"/>
    <n v="97"/>
  </r>
  <r>
    <x v="55"/>
    <x v="49"/>
    <n v="117"/>
  </r>
  <r>
    <x v="55"/>
    <x v="48"/>
    <n v="88"/>
  </r>
  <r>
    <x v="55"/>
    <x v="47"/>
    <n v="159"/>
  </r>
  <r>
    <x v="55"/>
    <x v="46"/>
    <n v="121"/>
  </r>
  <r>
    <x v="55"/>
    <x v="45"/>
    <n v="99"/>
  </r>
  <r>
    <x v="55"/>
    <x v="44"/>
    <n v="61"/>
  </r>
  <r>
    <x v="55"/>
    <x v="43"/>
    <n v="67"/>
  </r>
  <r>
    <x v="55"/>
    <x v="42"/>
    <n v="78"/>
  </r>
  <r>
    <x v="55"/>
    <x v="41"/>
    <n v="61"/>
  </r>
  <r>
    <x v="55"/>
    <x v="40"/>
    <n v="31"/>
  </r>
  <r>
    <x v="55"/>
    <x v="39"/>
    <n v="39"/>
  </r>
  <r>
    <x v="55"/>
    <x v="38"/>
    <n v="33"/>
  </r>
  <r>
    <x v="55"/>
    <x v="37"/>
    <n v="36"/>
  </r>
  <r>
    <x v="55"/>
    <x v="36"/>
    <n v="29"/>
  </r>
  <r>
    <x v="55"/>
    <x v="35"/>
    <n v="58"/>
  </r>
  <r>
    <x v="55"/>
    <x v="34"/>
    <n v="40"/>
  </r>
  <r>
    <x v="55"/>
    <x v="33"/>
    <n v="26"/>
  </r>
  <r>
    <x v="55"/>
    <x v="32"/>
    <n v="16"/>
  </r>
  <r>
    <x v="55"/>
    <x v="31"/>
    <n v="16"/>
  </r>
  <r>
    <x v="55"/>
    <x v="30"/>
    <n v="11"/>
  </r>
  <r>
    <x v="55"/>
    <x v="29"/>
    <n v="8"/>
  </r>
  <r>
    <x v="55"/>
    <x v="28"/>
    <n v="5"/>
  </r>
  <r>
    <x v="55"/>
    <x v="27"/>
    <n v="3"/>
  </r>
  <r>
    <x v="55"/>
    <x v="26"/>
    <n v="3"/>
  </r>
  <r>
    <x v="55"/>
    <x v="25"/>
    <n v="3"/>
  </r>
  <r>
    <x v="55"/>
    <x v="24"/>
    <n v="2"/>
  </r>
  <r>
    <x v="55"/>
    <x v="23"/>
    <n v="8"/>
  </r>
  <r>
    <x v="55"/>
    <x v="22"/>
    <n v="7"/>
  </r>
  <r>
    <x v="55"/>
    <x v="21"/>
    <n v="6"/>
  </r>
  <r>
    <x v="55"/>
    <x v="20"/>
    <n v="5"/>
  </r>
  <r>
    <x v="55"/>
    <x v="19"/>
    <n v="4"/>
  </r>
  <r>
    <x v="55"/>
    <x v="18"/>
    <n v="2"/>
  </r>
  <r>
    <x v="55"/>
    <x v="17"/>
    <n v="1"/>
  </r>
  <r>
    <x v="55"/>
    <x v="16"/>
    <n v="3"/>
  </r>
  <r>
    <x v="55"/>
    <x v="15"/>
    <n v="0"/>
  </r>
  <r>
    <x v="55"/>
    <x v="14"/>
    <n v="3"/>
  </r>
  <r>
    <x v="55"/>
    <x v="13"/>
    <n v="1"/>
  </r>
  <r>
    <x v="55"/>
    <x v="12"/>
    <n v="1"/>
  </r>
  <r>
    <x v="55"/>
    <x v="11"/>
    <n v="3"/>
  </r>
  <r>
    <x v="55"/>
    <x v="10"/>
    <n v="2"/>
  </r>
  <r>
    <x v="55"/>
    <x v="9"/>
    <n v="1"/>
  </r>
  <r>
    <x v="55"/>
    <x v="8"/>
    <n v="1"/>
  </r>
  <r>
    <x v="55"/>
    <x v="7"/>
    <n v="0"/>
  </r>
  <r>
    <x v="55"/>
    <x v="6"/>
    <n v="3"/>
  </r>
  <r>
    <x v="55"/>
    <x v="5"/>
    <n v="2"/>
  </r>
  <r>
    <x v="55"/>
    <x v="4"/>
    <n v="0"/>
  </r>
  <r>
    <x v="55"/>
    <x v="3"/>
    <n v="2"/>
  </r>
  <r>
    <x v="55"/>
    <x v="2"/>
    <n v="3"/>
  </r>
  <r>
    <x v="55"/>
    <x v="1"/>
    <n v="0"/>
  </r>
  <r>
    <x v="55"/>
    <x v="0"/>
    <n v="2"/>
  </r>
  <r>
    <x v="56"/>
    <x v="56"/>
    <n v="109"/>
  </r>
  <r>
    <x v="56"/>
    <x v="55"/>
    <n v="198"/>
  </r>
  <r>
    <x v="56"/>
    <x v="54"/>
    <n v="218"/>
  </r>
  <r>
    <x v="56"/>
    <x v="53"/>
    <n v="114"/>
  </r>
  <r>
    <x v="56"/>
    <x v="52"/>
    <n v="82"/>
  </r>
  <r>
    <x v="56"/>
    <x v="51"/>
    <n v="86"/>
  </r>
  <r>
    <x v="56"/>
    <x v="50"/>
    <n v="56"/>
  </r>
  <r>
    <x v="56"/>
    <x v="49"/>
    <n v="68"/>
  </r>
  <r>
    <x v="56"/>
    <x v="48"/>
    <n v="53"/>
  </r>
  <r>
    <x v="56"/>
    <x v="47"/>
    <n v="95"/>
  </r>
  <r>
    <x v="56"/>
    <x v="46"/>
    <n v="81"/>
  </r>
  <r>
    <x v="56"/>
    <x v="45"/>
    <n v="54"/>
  </r>
  <r>
    <x v="56"/>
    <x v="44"/>
    <n v="48"/>
  </r>
  <r>
    <x v="56"/>
    <x v="43"/>
    <n v="43"/>
  </r>
  <r>
    <x v="56"/>
    <x v="42"/>
    <n v="50"/>
  </r>
  <r>
    <x v="56"/>
    <x v="41"/>
    <n v="36"/>
  </r>
  <r>
    <x v="56"/>
    <x v="40"/>
    <n v="19"/>
  </r>
  <r>
    <x v="56"/>
    <x v="39"/>
    <n v="20"/>
  </r>
  <r>
    <x v="56"/>
    <x v="38"/>
    <n v="23"/>
  </r>
  <r>
    <x v="56"/>
    <x v="37"/>
    <n v="19"/>
  </r>
  <r>
    <x v="56"/>
    <x v="36"/>
    <n v="29"/>
  </r>
  <r>
    <x v="56"/>
    <x v="35"/>
    <n v="37"/>
  </r>
  <r>
    <x v="56"/>
    <x v="34"/>
    <n v="19"/>
  </r>
  <r>
    <x v="56"/>
    <x v="33"/>
    <n v="13"/>
  </r>
  <r>
    <x v="56"/>
    <x v="32"/>
    <n v="11"/>
  </r>
  <r>
    <x v="56"/>
    <x v="31"/>
    <n v="9"/>
  </r>
  <r>
    <x v="56"/>
    <x v="30"/>
    <n v="7"/>
  </r>
  <r>
    <x v="56"/>
    <x v="29"/>
    <n v="5"/>
  </r>
  <r>
    <x v="56"/>
    <x v="28"/>
    <n v="2"/>
  </r>
  <r>
    <x v="56"/>
    <x v="27"/>
    <n v="3"/>
  </r>
  <r>
    <x v="56"/>
    <x v="26"/>
    <n v="4"/>
  </r>
  <r>
    <x v="56"/>
    <x v="25"/>
    <n v="1"/>
  </r>
  <r>
    <x v="56"/>
    <x v="24"/>
    <n v="2"/>
  </r>
  <r>
    <x v="56"/>
    <x v="23"/>
    <n v="6"/>
  </r>
  <r>
    <x v="56"/>
    <x v="22"/>
    <n v="2"/>
  </r>
  <r>
    <x v="56"/>
    <x v="21"/>
    <n v="2"/>
  </r>
  <r>
    <x v="56"/>
    <x v="20"/>
    <n v="2"/>
  </r>
  <r>
    <x v="56"/>
    <x v="19"/>
    <n v="3"/>
  </r>
  <r>
    <x v="56"/>
    <x v="18"/>
    <n v="2"/>
  </r>
  <r>
    <x v="56"/>
    <x v="17"/>
    <n v="3"/>
  </r>
  <r>
    <x v="56"/>
    <x v="16"/>
    <n v="0"/>
  </r>
  <r>
    <x v="56"/>
    <x v="15"/>
    <n v="0"/>
  </r>
  <r>
    <x v="56"/>
    <x v="14"/>
    <n v="1"/>
  </r>
  <r>
    <x v="56"/>
    <x v="13"/>
    <n v="0"/>
  </r>
  <r>
    <x v="56"/>
    <x v="12"/>
    <n v="3"/>
  </r>
  <r>
    <x v="56"/>
    <x v="11"/>
    <n v="4"/>
  </r>
  <r>
    <x v="56"/>
    <x v="10"/>
    <n v="0"/>
  </r>
  <r>
    <x v="56"/>
    <x v="9"/>
    <n v="0"/>
  </r>
  <r>
    <x v="56"/>
    <x v="8"/>
    <n v="3"/>
  </r>
  <r>
    <x v="56"/>
    <x v="7"/>
    <n v="2"/>
  </r>
  <r>
    <x v="56"/>
    <x v="6"/>
    <n v="3"/>
  </r>
  <r>
    <x v="56"/>
    <x v="5"/>
    <n v="0"/>
  </r>
  <r>
    <x v="56"/>
    <x v="4"/>
    <n v="1"/>
  </r>
  <r>
    <x v="56"/>
    <x v="3"/>
    <n v="0"/>
  </r>
  <r>
    <x v="56"/>
    <x v="2"/>
    <n v="1"/>
  </r>
  <r>
    <x v="56"/>
    <x v="1"/>
    <n v="2"/>
  </r>
  <r>
    <x v="56"/>
    <x v="0"/>
    <n v="0"/>
  </r>
  <r>
    <x v="57"/>
    <x v="57"/>
    <n v="132"/>
  </r>
  <r>
    <x v="57"/>
    <x v="56"/>
    <n v="231"/>
  </r>
  <r>
    <x v="57"/>
    <x v="55"/>
    <n v="192"/>
  </r>
  <r>
    <x v="57"/>
    <x v="54"/>
    <n v="158"/>
  </r>
  <r>
    <x v="57"/>
    <x v="53"/>
    <n v="97"/>
  </r>
  <r>
    <x v="57"/>
    <x v="52"/>
    <n v="76"/>
  </r>
  <r>
    <x v="57"/>
    <x v="51"/>
    <n v="80"/>
  </r>
  <r>
    <x v="57"/>
    <x v="50"/>
    <n v="54"/>
  </r>
  <r>
    <x v="57"/>
    <x v="49"/>
    <n v="65"/>
  </r>
  <r>
    <x v="57"/>
    <x v="48"/>
    <n v="50"/>
  </r>
  <r>
    <x v="57"/>
    <x v="47"/>
    <n v="104"/>
  </r>
  <r>
    <x v="57"/>
    <x v="46"/>
    <n v="68"/>
  </r>
  <r>
    <x v="57"/>
    <x v="45"/>
    <n v="65"/>
  </r>
  <r>
    <x v="57"/>
    <x v="44"/>
    <n v="45"/>
  </r>
  <r>
    <x v="57"/>
    <x v="43"/>
    <n v="42"/>
  </r>
  <r>
    <x v="57"/>
    <x v="42"/>
    <n v="44"/>
  </r>
  <r>
    <x v="57"/>
    <x v="41"/>
    <n v="33"/>
  </r>
  <r>
    <x v="57"/>
    <x v="40"/>
    <n v="20"/>
  </r>
  <r>
    <x v="57"/>
    <x v="39"/>
    <n v="24"/>
  </r>
  <r>
    <x v="57"/>
    <x v="38"/>
    <n v="21"/>
  </r>
  <r>
    <x v="57"/>
    <x v="37"/>
    <n v="27"/>
  </r>
  <r>
    <x v="57"/>
    <x v="36"/>
    <n v="32"/>
  </r>
  <r>
    <x v="57"/>
    <x v="35"/>
    <n v="31"/>
  </r>
  <r>
    <x v="57"/>
    <x v="34"/>
    <n v="18"/>
  </r>
  <r>
    <x v="57"/>
    <x v="33"/>
    <n v="12"/>
  </r>
  <r>
    <x v="57"/>
    <x v="32"/>
    <n v="7"/>
  </r>
  <r>
    <x v="57"/>
    <x v="31"/>
    <n v="6"/>
  </r>
  <r>
    <x v="57"/>
    <x v="30"/>
    <n v="6"/>
  </r>
  <r>
    <x v="57"/>
    <x v="29"/>
    <n v="2"/>
  </r>
  <r>
    <x v="57"/>
    <x v="28"/>
    <n v="2"/>
  </r>
  <r>
    <x v="57"/>
    <x v="27"/>
    <n v="1"/>
  </r>
  <r>
    <x v="57"/>
    <x v="26"/>
    <n v="3"/>
  </r>
  <r>
    <x v="57"/>
    <x v="25"/>
    <n v="1"/>
  </r>
  <r>
    <x v="57"/>
    <x v="24"/>
    <n v="3"/>
  </r>
  <r>
    <x v="57"/>
    <x v="23"/>
    <n v="2"/>
  </r>
  <r>
    <x v="57"/>
    <x v="22"/>
    <n v="5"/>
  </r>
  <r>
    <x v="57"/>
    <x v="21"/>
    <n v="3"/>
  </r>
  <r>
    <x v="57"/>
    <x v="20"/>
    <n v="3"/>
  </r>
  <r>
    <x v="57"/>
    <x v="19"/>
    <n v="2"/>
  </r>
  <r>
    <x v="57"/>
    <x v="18"/>
    <n v="1"/>
  </r>
  <r>
    <x v="57"/>
    <x v="17"/>
    <n v="1"/>
  </r>
  <r>
    <x v="57"/>
    <x v="16"/>
    <n v="2"/>
  </r>
  <r>
    <x v="57"/>
    <x v="15"/>
    <n v="2"/>
  </r>
  <r>
    <x v="57"/>
    <x v="14"/>
    <n v="1"/>
  </r>
  <r>
    <x v="57"/>
    <x v="13"/>
    <n v="1"/>
  </r>
  <r>
    <x v="57"/>
    <x v="12"/>
    <n v="3"/>
  </r>
  <r>
    <x v="57"/>
    <x v="11"/>
    <n v="4"/>
  </r>
  <r>
    <x v="57"/>
    <x v="10"/>
    <n v="2"/>
  </r>
  <r>
    <x v="57"/>
    <x v="9"/>
    <n v="2"/>
  </r>
  <r>
    <x v="57"/>
    <x v="8"/>
    <n v="0"/>
  </r>
  <r>
    <x v="57"/>
    <x v="7"/>
    <n v="1"/>
  </r>
  <r>
    <x v="57"/>
    <x v="6"/>
    <n v="3"/>
  </r>
  <r>
    <x v="57"/>
    <x v="5"/>
    <n v="1"/>
  </r>
  <r>
    <x v="57"/>
    <x v="4"/>
    <n v="2"/>
  </r>
  <r>
    <x v="57"/>
    <x v="3"/>
    <n v="2"/>
  </r>
  <r>
    <x v="57"/>
    <x v="2"/>
    <n v="2"/>
  </r>
  <r>
    <x v="57"/>
    <x v="1"/>
    <n v="2"/>
  </r>
  <r>
    <x v="57"/>
    <x v="0"/>
    <n v="3"/>
  </r>
  <r>
    <x v="58"/>
    <x v="58"/>
    <n v="137"/>
  </r>
  <r>
    <x v="58"/>
    <x v="57"/>
    <n v="257"/>
  </r>
  <r>
    <x v="58"/>
    <x v="56"/>
    <n v="202"/>
  </r>
  <r>
    <x v="58"/>
    <x v="55"/>
    <n v="123"/>
  </r>
  <r>
    <x v="58"/>
    <x v="54"/>
    <n v="120"/>
  </r>
  <r>
    <x v="58"/>
    <x v="53"/>
    <n v="84"/>
  </r>
  <r>
    <x v="58"/>
    <x v="52"/>
    <n v="66"/>
  </r>
  <r>
    <x v="58"/>
    <x v="51"/>
    <n v="67"/>
  </r>
  <r>
    <x v="58"/>
    <x v="50"/>
    <n v="44"/>
  </r>
  <r>
    <x v="58"/>
    <x v="49"/>
    <n v="54"/>
  </r>
  <r>
    <x v="58"/>
    <x v="48"/>
    <n v="37"/>
  </r>
  <r>
    <x v="58"/>
    <x v="47"/>
    <n v="78"/>
  </r>
  <r>
    <x v="58"/>
    <x v="46"/>
    <n v="76"/>
  </r>
  <r>
    <x v="58"/>
    <x v="45"/>
    <n v="58"/>
  </r>
  <r>
    <x v="58"/>
    <x v="44"/>
    <n v="40"/>
  </r>
  <r>
    <x v="58"/>
    <x v="43"/>
    <n v="35"/>
  </r>
  <r>
    <x v="58"/>
    <x v="42"/>
    <n v="41"/>
  </r>
  <r>
    <x v="58"/>
    <x v="41"/>
    <n v="27"/>
  </r>
  <r>
    <x v="58"/>
    <x v="40"/>
    <n v="19"/>
  </r>
  <r>
    <x v="58"/>
    <x v="39"/>
    <n v="22"/>
  </r>
  <r>
    <x v="58"/>
    <x v="38"/>
    <n v="25"/>
  </r>
  <r>
    <x v="58"/>
    <x v="37"/>
    <n v="29"/>
  </r>
  <r>
    <x v="58"/>
    <x v="36"/>
    <n v="25"/>
  </r>
  <r>
    <x v="58"/>
    <x v="35"/>
    <n v="21"/>
  </r>
  <r>
    <x v="58"/>
    <x v="34"/>
    <n v="13"/>
  </r>
  <r>
    <x v="58"/>
    <x v="33"/>
    <n v="9"/>
  </r>
  <r>
    <x v="58"/>
    <x v="32"/>
    <n v="5"/>
  </r>
  <r>
    <x v="58"/>
    <x v="31"/>
    <n v="4"/>
  </r>
  <r>
    <x v="58"/>
    <x v="30"/>
    <n v="5"/>
  </r>
  <r>
    <x v="58"/>
    <x v="29"/>
    <n v="3"/>
  </r>
  <r>
    <x v="58"/>
    <x v="28"/>
    <n v="3"/>
  </r>
  <r>
    <x v="58"/>
    <x v="27"/>
    <n v="3"/>
  </r>
  <r>
    <x v="58"/>
    <x v="26"/>
    <n v="0"/>
  </r>
  <r>
    <x v="58"/>
    <x v="25"/>
    <n v="2"/>
  </r>
  <r>
    <x v="58"/>
    <x v="24"/>
    <n v="2"/>
  </r>
  <r>
    <x v="58"/>
    <x v="23"/>
    <n v="4"/>
  </r>
  <r>
    <x v="58"/>
    <x v="22"/>
    <n v="1"/>
  </r>
  <r>
    <x v="58"/>
    <x v="21"/>
    <n v="1"/>
  </r>
  <r>
    <x v="58"/>
    <x v="20"/>
    <n v="2"/>
  </r>
  <r>
    <x v="58"/>
    <x v="19"/>
    <n v="2"/>
  </r>
  <r>
    <x v="58"/>
    <x v="18"/>
    <n v="0"/>
  </r>
  <r>
    <x v="58"/>
    <x v="17"/>
    <n v="3"/>
  </r>
  <r>
    <x v="58"/>
    <x v="16"/>
    <n v="3"/>
  </r>
  <r>
    <x v="58"/>
    <x v="15"/>
    <n v="0"/>
  </r>
  <r>
    <x v="58"/>
    <x v="14"/>
    <n v="0"/>
  </r>
  <r>
    <x v="58"/>
    <x v="13"/>
    <n v="2"/>
  </r>
  <r>
    <x v="58"/>
    <x v="12"/>
    <n v="3"/>
  </r>
  <r>
    <x v="58"/>
    <x v="11"/>
    <n v="1"/>
  </r>
  <r>
    <x v="58"/>
    <x v="10"/>
    <n v="1"/>
  </r>
  <r>
    <x v="58"/>
    <x v="9"/>
    <n v="3"/>
  </r>
  <r>
    <x v="58"/>
    <x v="8"/>
    <n v="2"/>
  </r>
  <r>
    <x v="58"/>
    <x v="7"/>
    <n v="0"/>
  </r>
  <r>
    <x v="58"/>
    <x v="6"/>
    <n v="0"/>
  </r>
  <r>
    <x v="58"/>
    <x v="5"/>
    <n v="0"/>
  </r>
  <r>
    <x v="58"/>
    <x v="4"/>
    <n v="3"/>
  </r>
  <r>
    <x v="58"/>
    <x v="3"/>
    <n v="0"/>
  </r>
  <r>
    <x v="58"/>
    <x v="2"/>
    <n v="2"/>
  </r>
  <r>
    <x v="58"/>
    <x v="1"/>
    <n v="2"/>
  </r>
  <r>
    <x v="58"/>
    <x v="0"/>
    <n v="2"/>
  </r>
  <r>
    <x v="59"/>
    <x v="59"/>
    <n v="199"/>
  </r>
  <r>
    <x v="59"/>
    <x v="58"/>
    <n v="300"/>
  </r>
  <r>
    <x v="59"/>
    <x v="57"/>
    <n v="246"/>
  </r>
  <r>
    <x v="59"/>
    <x v="56"/>
    <n v="143"/>
  </r>
  <r>
    <x v="59"/>
    <x v="55"/>
    <n v="104"/>
  </r>
  <r>
    <x v="59"/>
    <x v="54"/>
    <n v="114"/>
  </r>
  <r>
    <x v="59"/>
    <x v="53"/>
    <n v="79"/>
  </r>
  <r>
    <x v="59"/>
    <x v="52"/>
    <n v="58"/>
  </r>
  <r>
    <x v="59"/>
    <x v="51"/>
    <n v="61"/>
  </r>
  <r>
    <x v="59"/>
    <x v="50"/>
    <n v="41"/>
  </r>
  <r>
    <x v="59"/>
    <x v="49"/>
    <n v="46"/>
  </r>
  <r>
    <x v="59"/>
    <x v="48"/>
    <n v="45"/>
  </r>
  <r>
    <x v="59"/>
    <x v="47"/>
    <n v="98"/>
  </r>
  <r>
    <x v="59"/>
    <x v="46"/>
    <n v="79"/>
  </r>
  <r>
    <x v="59"/>
    <x v="45"/>
    <n v="55"/>
  </r>
  <r>
    <x v="59"/>
    <x v="44"/>
    <n v="40"/>
  </r>
  <r>
    <x v="59"/>
    <x v="43"/>
    <n v="35"/>
  </r>
  <r>
    <x v="59"/>
    <x v="42"/>
    <n v="35"/>
  </r>
  <r>
    <x v="59"/>
    <x v="41"/>
    <n v="33"/>
  </r>
  <r>
    <x v="59"/>
    <x v="40"/>
    <n v="17"/>
  </r>
  <r>
    <x v="59"/>
    <x v="39"/>
    <n v="29"/>
  </r>
  <r>
    <x v="59"/>
    <x v="38"/>
    <n v="32"/>
  </r>
  <r>
    <x v="59"/>
    <x v="37"/>
    <n v="28"/>
  </r>
  <r>
    <x v="59"/>
    <x v="36"/>
    <n v="23"/>
  </r>
  <r>
    <x v="59"/>
    <x v="35"/>
    <n v="17"/>
  </r>
  <r>
    <x v="59"/>
    <x v="34"/>
    <n v="10"/>
  </r>
  <r>
    <x v="59"/>
    <x v="33"/>
    <n v="9"/>
  </r>
  <r>
    <x v="59"/>
    <x v="32"/>
    <n v="3"/>
  </r>
  <r>
    <x v="59"/>
    <x v="31"/>
    <n v="6"/>
  </r>
  <r>
    <x v="59"/>
    <x v="30"/>
    <n v="5"/>
  </r>
  <r>
    <x v="59"/>
    <x v="29"/>
    <n v="3"/>
  </r>
  <r>
    <x v="59"/>
    <x v="28"/>
    <n v="1"/>
  </r>
  <r>
    <x v="59"/>
    <x v="27"/>
    <n v="3"/>
  </r>
  <r>
    <x v="59"/>
    <x v="26"/>
    <n v="1"/>
  </r>
  <r>
    <x v="59"/>
    <x v="25"/>
    <n v="0"/>
  </r>
  <r>
    <x v="59"/>
    <x v="24"/>
    <n v="3"/>
  </r>
  <r>
    <x v="59"/>
    <x v="23"/>
    <n v="2"/>
  </r>
  <r>
    <x v="59"/>
    <x v="22"/>
    <n v="2"/>
  </r>
  <r>
    <x v="59"/>
    <x v="21"/>
    <n v="4"/>
  </r>
  <r>
    <x v="59"/>
    <x v="20"/>
    <n v="0"/>
  </r>
  <r>
    <x v="59"/>
    <x v="19"/>
    <n v="3"/>
  </r>
  <r>
    <x v="59"/>
    <x v="18"/>
    <n v="3"/>
  </r>
  <r>
    <x v="59"/>
    <x v="17"/>
    <n v="3"/>
  </r>
  <r>
    <x v="59"/>
    <x v="16"/>
    <n v="3"/>
  </r>
  <r>
    <x v="59"/>
    <x v="15"/>
    <n v="2"/>
  </r>
  <r>
    <x v="59"/>
    <x v="14"/>
    <n v="3"/>
  </r>
  <r>
    <x v="59"/>
    <x v="13"/>
    <n v="2"/>
  </r>
  <r>
    <x v="59"/>
    <x v="12"/>
    <n v="2"/>
  </r>
  <r>
    <x v="59"/>
    <x v="11"/>
    <n v="1"/>
  </r>
  <r>
    <x v="59"/>
    <x v="10"/>
    <n v="3"/>
  </r>
  <r>
    <x v="59"/>
    <x v="9"/>
    <n v="1"/>
  </r>
  <r>
    <x v="59"/>
    <x v="8"/>
    <n v="0"/>
  </r>
  <r>
    <x v="59"/>
    <x v="7"/>
    <n v="1"/>
  </r>
  <r>
    <x v="59"/>
    <x v="6"/>
    <n v="0"/>
  </r>
  <r>
    <x v="59"/>
    <x v="5"/>
    <n v="2"/>
  </r>
  <r>
    <x v="59"/>
    <x v="4"/>
    <n v="0"/>
  </r>
  <r>
    <x v="59"/>
    <x v="3"/>
    <n v="0"/>
  </r>
  <r>
    <x v="59"/>
    <x v="2"/>
    <n v="3"/>
  </r>
  <r>
    <x v="59"/>
    <x v="1"/>
    <n v="2"/>
  </r>
  <r>
    <x v="59"/>
    <x v="0"/>
    <n v="1"/>
  </r>
  <r>
    <x v="60"/>
    <x v="60"/>
    <n v="148"/>
  </r>
  <r>
    <x v="60"/>
    <x v="59"/>
    <n v="430"/>
  </r>
  <r>
    <x v="60"/>
    <x v="58"/>
    <n v="290"/>
  </r>
  <r>
    <x v="60"/>
    <x v="57"/>
    <n v="174"/>
  </r>
  <r>
    <x v="60"/>
    <x v="56"/>
    <n v="122"/>
  </r>
  <r>
    <x v="60"/>
    <x v="55"/>
    <n v="99"/>
  </r>
  <r>
    <x v="60"/>
    <x v="54"/>
    <n v="104"/>
  </r>
  <r>
    <x v="60"/>
    <x v="53"/>
    <n v="71"/>
  </r>
  <r>
    <x v="60"/>
    <x v="52"/>
    <n v="57"/>
  </r>
  <r>
    <x v="60"/>
    <x v="51"/>
    <n v="55"/>
  </r>
  <r>
    <x v="60"/>
    <x v="50"/>
    <n v="34"/>
  </r>
  <r>
    <x v="60"/>
    <x v="49"/>
    <n v="52"/>
  </r>
  <r>
    <x v="60"/>
    <x v="48"/>
    <n v="46"/>
  </r>
  <r>
    <x v="60"/>
    <x v="47"/>
    <n v="98"/>
  </r>
  <r>
    <x v="60"/>
    <x v="46"/>
    <n v="73"/>
  </r>
  <r>
    <x v="60"/>
    <x v="45"/>
    <n v="51"/>
  </r>
  <r>
    <x v="60"/>
    <x v="44"/>
    <n v="39"/>
  </r>
  <r>
    <x v="60"/>
    <x v="43"/>
    <n v="28"/>
  </r>
  <r>
    <x v="60"/>
    <x v="42"/>
    <n v="42"/>
  </r>
  <r>
    <x v="60"/>
    <x v="41"/>
    <n v="28"/>
  </r>
  <r>
    <x v="60"/>
    <x v="40"/>
    <n v="25"/>
  </r>
  <r>
    <x v="60"/>
    <x v="39"/>
    <n v="34"/>
  </r>
  <r>
    <x v="60"/>
    <x v="38"/>
    <n v="27"/>
  </r>
  <r>
    <x v="60"/>
    <x v="37"/>
    <n v="25"/>
  </r>
  <r>
    <x v="60"/>
    <x v="36"/>
    <n v="21"/>
  </r>
  <r>
    <x v="60"/>
    <x v="35"/>
    <n v="15"/>
  </r>
  <r>
    <x v="60"/>
    <x v="34"/>
    <n v="9"/>
  </r>
  <r>
    <x v="60"/>
    <x v="33"/>
    <n v="8"/>
  </r>
  <r>
    <x v="60"/>
    <x v="32"/>
    <n v="5"/>
  </r>
  <r>
    <x v="60"/>
    <x v="31"/>
    <n v="5"/>
  </r>
  <r>
    <x v="60"/>
    <x v="30"/>
    <n v="4"/>
  </r>
  <r>
    <x v="60"/>
    <x v="29"/>
    <n v="3"/>
  </r>
  <r>
    <x v="60"/>
    <x v="28"/>
    <n v="3"/>
  </r>
  <r>
    <x v="60"/>
    <x v="27"/>
    <n v="1"/>
  </r>
  <r>
    <x v="60"/>
    <x v="26"/>
    <n v="1"/>
  </r>
  <r>
    <x v="60"/>
    <x v="25"/>
    <n v="1"/>
  </r>
  <r>
    <x v="60"/>
    <x v="24"/>
    <n v="3"/>
  </r>
  <r>
    <x v="60"/>
    <x v="23"/>
    <n v="3"/>
  </r>
  <r>
    <x v="60"/>
    <x v="22"/>
    <n v="2"/>
  </r>
  <r>
    <x v="60"/>
    <x v="21"/>
    <n v="1"/>
  </r>
  <r>
    <x v="60"/>
    <x v="20"/>
    <n v="1"/>
  </r>
  <r>
    <x v="60"/>
    <x v="19"/>
    <n v="0"/>
  </r>
  <r>
    <x v="60"/>
    <x v="18"/>
    <n v="0"/>
  </r>
  <r>
    <x v="60"/>
    <x v="17"/>
    <n v="3"/>
  </r>
  <r>
    <x v="60"/>
    <x v="16"/>
    <n v="3"/>
  </r>
  <r>
    <x v="60"/>
    <x v="15"/>
    <n v="1"/>
  </r>
  <r>
    <x v="60"/>
    <x v="14"/>
    <n v="3"/>
  </r>
  <r>
    <x v="60"/>
    <x v="13"/>
    <n v="1"/>
  </r>
  <r>
    <x v="60"/>
    <x v="12"/>
    <n v="1"/>
  </r>
  <r>
    <x v="60"/>
    <x v="11"/>
    <n v="2"/>
  </r>
  <r>
    <x v="60"/>
    <x v="10"/>
    <n v="0"/>
  </r>
  <r>
    <x v="60"/>
    <x v="9"/>
    <n v="0"/>
  </r>
  <r>
    <x v="60"/>
    <x v="8"/>
    <n v="0"/>
  </r>
  <r>
    <x v="60"/>
    <x v="7"/>
    <n v="2"/>
  </r>
  <r>
    <x v="60"/>
    <x v="6"/>
    <n v="3"/>
  </r>
  <r>
    <x v="60"/>
    <x v="5"/>
    <n v="2"/>
  </r>
  <r>
    <x v="60"/>
    <x v="4"/>
    <n v="0"/>
  </r>
  <r>
    <x v="60"/>
    <x v="3"/>
    <n v="2"/>
  </r>
  <r>
    <x v="60"/>
    <x v="2"/>
    <n v="0"/>
  </r>
  <r>
    <x v="60"/>
    <x v="1"/>
    <n v="1"/>
  </r>
  <r>
    <x v="60"/>
    <x v="0"/>
    <n v="0"/>
  </r>
  <r>
    <x v="61"/>
    <x v="61"/>
    <n v="131"/>
  </r>
  <r>
    <x v="61"/>
    <x v="60"/>
    <n v="247"/>
  </r>
  <r>
    <x v="61"/>
    <x v="59"/>
    <n v="347"/>
  </r>
  <r>
    <x v="61"/>
    <x v="58"/>
    <n v="176"/>
  </r>
  <r>
    <x v="61"/>
    <x v="57"/>
    <n v="127"/>
  </r>
  <r>
    <x v="61"/>
    <x v="56"/>
    <n v="97"/>
  </r>
  <r>
    <x v="61"/>
    <x v="55"/>
    <n v="78"/>
  </r>
  <r>
    <x v="61"/>
    <x v="54"/>
    <n v="84"/>
  </r>
  <r>
    <x v="61"/>
    <x v="53"/>
    <n v="59"/>
  </r>
  <r>
    <x v="61"/>
    <x v="52"/>
    <n v="45"/>
  </r>
  <r>
    <x v="61"/>
    <x v="51"/>
    <n v="40"/>
  </r>
  <r>
    <x v="61"/>
    <x v="50"/>
    <n v="34"/>
  </r>
  <r>
    <x v="61"/>
    <x v="49"/>
    <n v="47"/>
  </r>
  <r>
    <x v="61"/>
    <x v="48"/>
    <n v="44"/>
  </r>
  <r>
    <x v="61"/>
    <x v="47"/>
    <n v="81"/>
  </r>
  <r>
    <x v="61"/>
    <x v="46"/>
    <n v="58"/>
  </r>
  <r>
    <x v="61"/>
    <x v="45"/>
    <n v="42"/>
  </r>
  <r>
    <x v="61"/>
    <x v="44"/>
    <n v="28"/>
  </r>
  <r>
    <x v="61"/>
    <x v="43"/>
    <n v="30"/>
  </r>
  <r>
    <x v="61"/>
    <x v="42"/>
    <n v="32"/>
  </r>
  <r>
    <x v="61"/>
    <x v="41"/>
    <n v="35"/>
  </r>
  <r>
    <x v="61"/>
    <x v="40"/>
    <n v="23"/>
  </r>
  <r>
    <x v="61"/>
    <x v="39"/>
    <n v="24"/>
  </r>
  <r>
    <x v="61"/>
    <x v="38"/>
    <n v="21"/>
  </r>
  <r>
    <x v="61"/>
    <x v="37"/>
    <n v="19"/>
  </r>
  <r>
    <x v="61"/>
    <x v="36"/>
    <n v="12"/>
  </r>
  <r>
    <x v="61"/>
    <x v="35"/>
    <n v="10"/>
  </r>
  <r>
    <x v="61"/>
    <x v="34"/>
    <n v="6"/>
  </r>
  <r>
    <x v="61"/>
    <x v="33"/>
    <n v="5"/>
  </r>
  <r>
    <x v="61"/>
    <x v="32"/>
    <n v="5"/>
  </r>
  <r>
    <x v="61"/>
    <x v="31"/>
    <n v="3"/>
  </r>
  <r>
    <x v="61"/>
    <x v="30"/>
    <n v="3"/>
  </r>
  <r>
    <x v="61"/>
    <x v="29"/>
    <n v="3"/>
  </r>
  <r>
    <x v="61"/>
    <x v="28"/>
    <n v="2"/>
  </r>
  <r>
    <x v="61"/>
    <x v="27"/>
    <n v="0"/>
  </r>
  <r>
    <x v="61"/>
    <x v="26"/>
    <n v="2"/>
  </r>
  <r>
    <x v="61"/>
    <x v="25"/>
    <n v="2"/>
  </r>
  <r>
    <x v="61"/>
    <x v="24"/>
    <n v="1"/>
  </r>
  <r>
    <x v="61"/>
    <x v="23"/>
    <n v="4"/>
  </r>
  <r>
    <x v="61"/>
    <x v="22"/>
    <n v="3"/>
  </r>
  <r>
    <x v="61"/>
    <x v="21"/>
    <n v="0"/>
  </r>
  <r>
    <x v="61"/>
    <x v="20"/>
    <n v="2"/>
  </r>
  <r>
    <x v="61"/>
    <x v="19"/>
    <n v="2"/>
  </r>
  <r>
    <x v="61"/>
    <x v="18"/>
    <n v="2"/>
  </r>
  <r>
    <x v="61"/>
    <x v="17"/>
    <n v="1"/>
  </r>
  <r>
    <x v="61"/>
    <x v="16"/>
    <n v="1"/>
  </r>
  <r>
    <x v="61"/>
    <x v="15"/>
    <n v="0"/>
  </r>
  <r>
    <x v="61"/>
    <x v="14"/>
    <n v="1"/>
  </r>
  <r>
    <x v="61"/>
    <x v="13"/>
    <n v="2"/>
  </r>
  <r>
    <x v="61"/>
    <x v="12"/>
    <n v="2"/>
  </r>
  <r>
    <x v="61"/>
    <x v="11"/>
    <n v="3"/>
  </r>
  <r>
    <x v="61"/>
    <x v="10"/>
    <n v="2"/>
  </r>
  <r>
    <x v="61"/>
    <x v="9"/>
    <n v="3"/>
  </r>
  <r>
    <x v="61"/>
    <x v="8"/>
    <n v="1"/>
  </r>
  <r>
    <x v="61"/>
    <x v="7"/>
    <n v="0"/>
  </r>
  <r>
    <x v="61"/>
    <x v="6"/>
    <n v="3"/>
  </r>
  <r>
    <x v="61"/>
    <x v="5"/>
    <n v="3"/>
  </r>
  <r>
    <x v="61"/>
    <x v="4"/>
    <n v="2"/>
  </r>
  <r>
    <x v="61"/>
    <x v="3"/>
    <n v="2"/>
  </r>
  <r>
    <x v="61"/>
    <x v="2"/>
    <n v="0"/>
  </r>
  <r>
    <x v="61"/>
    <x v="1"/>
    <n v="0"/>
  </r>
  <r>
    <x v="61"/>
    <x v="0"/>
    <n v="3"/>
  </r>
  <r>
    <x v="62"/>
    <x v="62"/>
    <n v="177"/>
  </r>
  <r>
    <x v="62"/>
    <x v="61"/>
    <n v="340"/>
  </r>
  <r>
    <x v="62"/>
    <x v="60"/>
    <n v="335"/>
  </r>
  <r>
    <x v="62"/>
    <x v="59"/>
    <n v="328"/>
  </r>
  <r>
    <x v="62"/>
    <x v="58"/>
    <n v="195"/>
  </r>
  <r>
    <x v="62"/>
    <x v="57"/>
    <n v="155"/>
  </r>
  <r>
    <x v="62"/>
    <x v="56"/>
    <n v="121"/>
  </r>
  <r>
    <x v="62"/>
    <x v="55"/>
    <n v="96"/>
  </r>
  <r>
    <x v="62"/>
    <x v="54"/>
    <n v="103"/>
  </r>
  <r>
    <x v="62"/>
    <x v="53"/>
    <n v="69"/>
  </r>
  <r>
    <x v="62"/>
    <x v="52"/>
    <n v="50"/>
  </r>
  <r>
    <x v="62"/>
    <x v="51"/>
    <n v="63"/>
  </r>
  <r>
    <x v="62"/>
    <x v="50"/>
    <n v="50"/>
  </r>
  <r>
    <x v="62"/>
    <x v="49"/>
    <n v="73"/>
  </r>
  <r>
    <x v="62"/>
    <x v="48"/>
    <n v="55"/>
  </r>
  <r>
    <x v="62"/>
    <x v="47"/>
    <n v="99"/>
  </r>
  <r>
    <x v="62"/>
    <x v="46"/>
    <n v="76"/>
  </r>
  <r>
    <x v="62"/>
    <x v="45"/>
    <n v="52"/>
  </r>
  <r>
    <x v="62"/>
    <x v="44"/>
    <n v="45"/>
  </r>
  <r>
    <x v="62"/>
    <x v="43"/>
    <n v="34"/>
  </r>
  <r>
    <x v="62"/>
    <x v="42"/>
    <n v="56"/>
  </r>
  <r>
    <x v="62"/>
    <x v="41"/>
    <n v="54"/>
  </r>
  <r>
    <x v="62"/>
    <x v="40"/>
    <n v="28"/>
  </r>
  <r>
    <x v="62"/>
    <x v="39"/>
    <n v="31"/>
  </r>
  <r>
    <x v="62"/>
    <x v="38"/>
    <n v="26"/>
  </r>
  <r>
    <x v="62"/>
    <x v="37"/>
    <n v="20"/>
  </r>
  <r>
    <x v="62"/>
    <x v="36"/>
    <n v="17"/>
  </r>
  <r>
    <x v="62"/>
    <x v="35"/>
    <n v="11"/>
  </r>
  <r>
    <x v="62"/>
    <x v="34"/>
    <n v="8"/>
  </r>
  <r>
    <x v="62"/>
    <x v="33"/>
    <n v="5"/>
  </r>
  <r>
    <x v="62"/>
    <x v="32"/>
    <n v="3"/>
  </r>
  <r>
    <x v="62"/>
    <x v="31"/>
    <n v="2"/>
  </r>
  <r>
    <x v="62"/>
    <x v="30"/>
    <n v="2"/>
  </r>
  <r>
    <x v="62"/>
    <x v="29"/>
    <n v="3"/>
  </r>
  <r>
    <x v="62"/>
    <x v="28"/>
    <n v="1"/>
  </r>
  <r>
    <x v="62"/>
    <x v="27"/>
    <n v="0"/>
  </r>
  <r>
    <x v="62"/>
    <x v="26"/>
    <n v="1"/>
  </r>
  <r>
    <x v="62"/>
    <x v="25"/>
    <n v="2"/>
  </r>
  <r>
    <x v="62"/>
    <x v="24"/>
    <n v="2"/>
  </r>
  <r>
    <x v="62"/>
    <x v="23"/>
    <n v="4"/>
  </r>
  <r>
    <x v="62"/>
    <x v="22"/>
    <n v="3"/>
  </r>
  <r>
    <x v="62"/>
    <x v="21"/>
    <n v="3"/>
  </r>
  <r>
    <x v="62"/>
    <x v="20"/>
    <n v="0"/>
  </r>
  <r>
    <x v="62"/>
    <x v="19"/>
    <n v="3"/>
  </r>
  <r>
    <x v="62"/>
    <x v="18"/>
    <n v="0"/>
  </r>
  <r>
    <x v="62"/>
    <x v="17"/>
    <n v="2"/>
  </r>
  <r>
    <x v="62"/>
    <x v="16"/>
    <n v="1"/>
  </r>
  <r>
    <x v="62"/>
    <x v="15"/>
    <n v="1"/>
  </r>
  <r>
    <x v="62"/>
    <x v="14"/>
    <n v="0"/>
  </r>
  <r>
    <x v="62"/>
    <x v="13"/>
    <n v="0"/>
  </r>
  <r>
    <x v="62"/>
    <x v="12"/>
    <n v="0"/>
  </r>
  <r>
    <x v="62"/>
    <x v="11"/>
    <n v="0"/>
  </r>
  <r>
    <x v="62"/>
    <x v="10"/>
    <n v="3"/>
  </r>
  <r>
    <x v="62"/>
    <x v="9"/>
    <n v="3"/>
  </r>
  <r>
    <x v="62"/>
    <x v="8"/>
    <n v="0"/>
  </r>
  <r>
    <x v="62"/>
    <x v="7"/>
    <n v="1"/>
  </r>
  <r>
    <x v="62"/>
    <x v="6"/>
    <n v="3"/>
  </r>
  <r>
    <x v="62"/>
    <x v="5"/>
    <n v="1"/>
  </r>
  <r>
    <x v="62"/>
    <x v="4"/>
    <n v="1"/>
  </r>
  <r>
    <x v="62"/>
    <x v="3"/>
    <n v="1"/>
  </r>
  <r>
    <x v="62"/>
    <x v="2"/>
    <n v="1"/>
  </r>
  <r>
    <x v="62"/>
    <x v="1"/>
    <n v="2"/>
  </r>
  <r>
    <x v="62"/>
    <x v="0"/>
    <n v="0"/>
  </r>
  <r>
    <x v="63"/>
    <x v="63"/>
    <n v="69"/>
  </r>
  <r>
    <x v="63"/>
    <x v="62"/>
    <n v="124"/>
  </r>
  <r>
    <x v="63"/>
    <x v="61"/>
    <n v="122"/>
  </r>
  <r>
    <x v="63"/>
    <x v="60"/>
    <n v="105"/>
  </r>
  <r>
    <x v="63"/>
    <x v="59"/>
    <n v="99"/>
  </r>
  <r>
    <x v="63"/>
    <x v="58"/>
    <n v="63"/>
  </r>
  <r>
    <x v="63"/>
    <x v="57"/>
    <n v="53"/>
  </r>
  <r>
    <x v="63"/>
    <x v="56"/>
    <n v="38"/>
  </r>
  <r>
    <x v="63"/>
    <x v="55"/>
    <n v="32"/>
  </r>
  <r>
    <x v="63"/>
    <x v="54"/>
    <n v="32"/>
  </r>
  <r>
    <x v="63"/>
    <x v="53"/>
    <n v="22"/>
  </r>
  <r>
    <x v="63"/>
    <x v="52"/>
    <n v="21"/>
  </r>
  <r>
    <x v="63"/>
    <x v="51"/>
    <n v="24"/>
  </r>
  <r>
    <x v="63"/>
    <x v="50"/>
    <n v="20"/>
  </r>
  <r>
    <x v="63"/>
    <x v="49"/>
    <n v="26"/>
  </r>
  <r>
    <x v="63"/>
    <x v="48"/>
    <n v="23"/>
  </r>
  <r>
    <x v="63"/>
    <x v="47"/>
    <n v="32"/>
  </r>
  <r>
    <x v="63"/>
    <x v="46"/>
    <n v="24"/>
  </r>
  <r>
    <x v="63"/>
    <x v="45"/>
    <n v="21"/>
  </r>
  <r>
    <x v="63"/>
    <x v="44"/>
    <n v="14"/>
  </r>
  <r>
    <x v="63"/>
    <x v="43"/>
    <n v="15"/>
  </r>
  <r>
    <x v="63"/>
    <x v="42"/>
    <n v="24"/>
  </r>
  <r>
    <x v="63"/>
    <x v="41"/>
    <n v="18"/>
  </r>
  <r>
    <x v="63"/>
    <x v="40"/>
    <n v="9"/>
  </r>
  <r>
    <x v="63"/>
    <x v="39"/>
    <n v="10"/>
  </r>
  <r>
    <x v="63"/>
    <x v="38"/>
    <n v="8"/>
  </r>
  <r>
    <x v="63"/>
    <x v="37"/>
    <n v="7"/>
  </r>
  <r>
    <x v="63"/>
    <x v="36"/>
    <n v="6"/>
  </r>
  <r>
    <x v="63"/>
    <x v="35"/>
    <n v="5"/>
  </r>
  <r>
    <x v="63"/>
    <x v="34"/>
    <n v="2"/>
  </r>
  <r>
    <x v="63"/>
    <x v="33"/>
    <n v="2"/>
  </r>
  <r>
    <x v="63"/>
    <x v="32"/>
    <n v="2"/>
  </r>
  <r>
    <x v="63"/>
    <x v="31"/>
    <n v="1"/>
  </r>
  <r>
    <x v="63"/>
    <x v="30"/>
    <n v="1"/>
  </r>
  <r>
    <x v="63"/>
    <x v="29"/>
    <n v="1"/>
  </r>
  <r>
    <x v="63"/>
    <x v="28"/>
    <n v="2"/>
  </r>
  <r>
    <x v="63"/>
    <x v="27"/>
    <n v="1"/>
  </r>
  <r>
    <x v="63"/>
    <x v="26"/>
    <n v="1"/>
  </r>
  <r>
    <x v="63"/>
    <x v="25"/>
    <n v="1"/>
  </r>
  <r>
    <x v="63"/>
    <x v="24"/>
    <n v="3"/>
  </r>
  <r>
    <x v="63"/>
    <x v="23"/>
    <n v="1"/>
  </r>
  <r>
    <x v="63"/>
    <x v="22"/>
    <n v="0"/>
  </r>
  <r>
    <x v="63"/>
    <x v="21"/>
    <n v="1"/>
  </r>
  <r>
    <x v="63"/>
    <x v="20"/>
    <n v="0"/>
  </r>
  <r>
    <x v="63"/>
    <x v="19"/>
    <n v="1"/>
  </r>
  <r>
    <x v="63"/>
    <x v="18"/>
    <n v="1"/>
  </r>
  <r>
    <x v="63"/>
    <x v="17"/>
    <n v="2"/>
  </r>
  <r>
    <x v="63"/>
    <x v="16"/>
    <n v="1"/>
  </r>
  <r>
    <x v="63"/>
    <x v="15"/>
    <n v="3"/>
  </r>
  <r>
    <x v="63"/>
    <x v="14"/>
    <n v="3"/>
  </r>
  <r>
    <x v="63"/>
    <x v="13"/>
    <n v="2"/>
  </r>
  <r>
    <x v="63"/>
    <x v="12"/>
    <n v="1"/>
  </r>
  <r>
    <x v="63"/>
    <x v="11"/>
    <n v="0"/>
  </r>
  <r>
    <x v="63"/>
    <x v="10"/>
    <n v="3"/>
  </r>
  <r>
    <x v="63"/>
    <x v="9"/>
    <n v="0"/>
  </r>
  <r>
    <x v="63"/>
    <x v="8"/>
    <n v="2"/>
  </r>
  <r>
    <x v="63"/>
    <x v="7"/>
    <n v="0"/>
  </r>
  <r>
    <x v="63"/>
    <x v="6"/>
    <n v="2"/>
  </r>
  <r>
    <x v="63"/>
    <x v="5"/>
    <n v="2"/>
  </r>
  <r>
    <x v="63"/>
    <x v="4"/>
    <n v="2"/>
  </r>
  <r>
    <x v="63"/>
    <x v="3"/>
    <n v="2"/>
  </r>
  <r>
    <x v="63"/>
    <x v="2"/>
    <n v="1"/>
  </r>
  <r>
    <x v="63"/>
    <x v="1"/>
    <n v="1"/>
  </r>
  <r>
    <x v="63"/>
    <x v="0"/>
    <n v="1"/>
  </r>
  <r>
    <x v="64"/>
    <x v="64"/>
    <n v="71"/>
  </r>
  <r>
    <x v="64"/>
    <x v="63"/>
    <n v="183"/>
  </r>
  <r>
    <x v="64"/>
    <x v="62"/>
    <n v="168"/>
  </r>
  <r>
    <x v="64"/>
    <x v="61"/>
    <n v="146"/>
  </r>
  <r>
    <x v="64"/>
    <x v="60"/>
    <n v="94"/>
  </r>
  <r>
    <x v="64"/>
    <x v="59"/>
    <n v="124"/>
  </r>
  <r>
    <x v="64"/>
    <x v="58"/>
    <n v="82"/>
  </r>
  <r>
    <x v="64"/>
    <x v="57"/>
    <n v="62"/>
  </r>
  <r>
    <x v="64"/>
    <x v="56"/>
    <n v="51"/>
  </r>
  <r>
    <x v="64"/>
    <x v="55"/>
    <n v="40"/>
  </r>
  <r>
    <x v="64"/>
    <x v="54"/>
    <n v="37"/>
  </r>
  <r>
    <x v="64"/>
    <x v="53"/>
    <n v="35"/>
  </r>
  <r>
    <x v="64"/>
    <x v="52"/>
    <n v="29"/>
  </r>
  <r>
    <x v="64"/>
    <x v="51"/>
    <n v="38"/>
  </r>
  <r>
    <x v="64"/>
    <x v="50"/>
    <n v="26"/>
  </r>
  <r>
    <x v="64"/>
    <x v="49"/>
    <n v="34"/>
  </r>
  <r>
    <x v="64"/>
    <x v="48"/>
    <n v="28"/>
  </r>
  <r>
    <x v="64"/>
    <x v="47"/>
    <n v="39"/>
  </r>
  <r>
    <x v="64"/>
    <x v="46"/>
    <n v="37"/>
  </r>
  <r>
    <x v="64"/>
    <x v="45"/>
    <n v="24"/>
  </r>
  <r>
    <x v="64"/>
    <x v="44"/>
    <n v="26"/>
  </r>
  <r>
    <x v="64"/>
    <x v="43"/>
    <n v="26"/>
  </r>
  <r>
    <x v="64"/>
    <x v="42"/>
    <n v="27"/>
  </r>
  <r>
    <x v="64"/>
    <x v="41"/>
    <n v="20"/>
  </r>
  <r>
    <x v="64"/>
    <x v="40"/>
    <n v="12"/>
  </r>
  <r>
    <x v="64"/>
    <x v="39"/>
    <n v="10"/>
  </r>
  <r>
    <x v="64"/>
    <x v="38"/>
    <n v="10"/>
  </r>
  <r>
    <x v="64"/>
    <x v="37"/>
    <n v="6"/>
  </r>
  <r>
    <x v="64"/>
    <x v="36"/>
    <n v="6"/>
  </r>
  <r>
    <x v="64"/>
    <x v="35"/>
    <n v="3"/>
  </r>
  <r>
    <x v="64"/>
    <x v="34"/>
    <n v="1"/>
  </r>
  <r>
    <x v="64"/>
    <x v="33"/>
    <n v="4"/>
  </r>
  <r>
    <x v="64"/>
    <x v="32"/>
    <n v="2"/>
  </r>
  <r>
    <x v="64"/>
    <x v="31"/>
    <n v="3"/>
  </r>
  <r>
    <x v="64"/>
    <x v="30"/>
    <n v="0"/>
  </r>
  <r>
    <x v="64"/>
    <x v="29"/>
    <n v="0"/>
  </r>
  <r>
    <x v="64"/>
    <x v="28"/>
    <n v="3"/>
  </r>
  <r>
    <x v="64"/>
    <x v="27"/>
    <n v="2"/>
  </r>
  <r>
    <x v="64"/>
    <x v="26"/>
    <n v="1"/>
  </r>
  <r>
    <x v="64"/>
    <x v="25"/>
    <n v="2"/>
  </r>
  <r>
    <x v="64"/>
    <x v="24"/>
    <n v="1"/>
  </r>
  <r>
    <x v="64"/>
    <x v="23"/>
    <n v="1"/>
  </r>
  <r>
    <x v="64"/>
    <x v="22"/>
    <n v="3"/>
  </r>
  <r>
    <x v="64"/>
    <x v="21"/>
    <n v="2"/>
  </r>
  <r>
    <x v="64"/>
    <x v="20"/>
    <n v="0"/>
  </r>
  <r>
    <x v="64"/>
    <x v="19"/>
    <n v="2"/>
  </r>
  <r>
    <x v="64"/>
    <x v="18"/>
    <n v="0"/>
  </r>
  <r>
    <x v="64"/>
    <x v="17"/>
    <n v="2"/>
  </r>
  <r>
    <x v="64"/>
    <x v="16"/>
    <n v="1"/>
  </r>
  <r>
    <x v="64"/>
    <x v="15"/>
    <n v="1"/>
  </r>
  <r>
    <x v="64"/>
    <x v="14"/>
    <n v="2"/>
  </r>
  <r>
    <x v="64"/>
    <x v="13"/>
    <n v="0"/>
  </r>
  <r>
    <x v="64"/>
    <x v="12"/>
    <n v="2"/>
  </r>
  <r>
    <x v="64"/>
    <x v="11"/>
    <n v="1"/>
  </r>
  <r>
    <x v="64"/>
    <x v="10"/>
    <n v="2"/>
  </r>
  <r>
    <x v="64"/>
    <x v="9"/>
    <n v="1"/>
  </r>
  <r>
    <x v="64"/>
    <x v="8"/>
    <n v="2"/>
  </r>
  <r>
    <x v="64"/>
    <x v="7"/>
    <n v="2"/>
  </r>
  <r>
    <x v="64"/>
    <x v="6"/>
    <n v="3"/>
  </r>
  <r>
    <x v="64"/>
    <x v="5"/>
    <n v="2"/>
  </r>
  <r>
    <x v="64"/>
    <x v="4"/>
    <n v="1"/>
  </r>
  <r>
    <x v="64"/>
    <x v="3"/>
    <n v="3"/>
  </r>
  <r>
    <x v="64"/>
    <x v="2"/>
    <n v="2"/>
  </r>
  <r>
    <x v="64"/>
    <x v="1"/>
    <n v="0"/>
  </r>
  <r>
    <x v="64"/>
    <x v="0"/>
    <n v="2"/>
  </r>
  <r>
    <x v="65"/>
    <x v="65"/>
    <n v="123"/>
  </r>
  <r>
    <x v="65"/>
    <x v="64"/>
    <n v="121"/>
  </r>
  <r>
    <x v="65"/>
    <x v="63"/>
    <n v="163"/>
  </r>
  <r>
    <x v="65"/>
    <x v="62"/>
    <n v="130"/>
  </r>
  <r>
    <x v="65"/>
    <x v="61"/>
    <n v="86"/>
  </r>
  <r>
    <x v="65"/>
    <x v="60"/>
    <n v="70"/>
  </r>
  <r>
    <x v="65"/>
    <x v="59"/>
    <n v="101"/>
  </r>
  <r>
    <x v="65"/>
    <x v="58"/>
    <n v="63"/>
  </r>
  <r>
    <x v="65"/>
    <x v="57"/>
    <n v="53"/>
  </r>
  <r>
    <x v="65"/>
    <x v="56"/>
    <n v="39"/>
  </r>
  <r>
    <x v="65"/>
    <x v="55"/>
    <n v="31"/>
  </r>
  <r>
    <x v="65"/>
    <x v="54"/>
    <n v="41"/>
  </r>
  <r>
    <x v="65"/>
    <x v="53"/>
    <n v="30"/>
  </r>
  <r>
    <x v="65"/>
    <x v="52"/>
    <n v="29"/>
  </r>
  <r>
    <x v="65"/>
    <x v="51"/>
    <n v="30"/>
  </r>
  <r>
    <x v="65"/>
    <x v="50"/>
    <n v="23"/>
  </r>
  <r>
    <x v="65"/>
    <x v="49"/>
    <n v="32"/>
  </r>
  <r>
    <x v="65"/>
    <x v="48"/>
    <n v="28"/>
  </r>
  <r>
    <x v="65"/>
    <x v="47"/>
    <n v="40"/>
  </r>
  <r>
    <x v="65"/>
    <x v="46"/>
    <n v="28"/>
  </r>
  <r>
    <x v="65"/>
    <x v="45"/>
    <n v="32"/>
  </r>
  <r>
    <x v="65"/>
    <x v="44"/>
    <n v="27"/>
  </r>
  <r>
    <x v="65"/>
    <x v="43"/>
    <n v="19"/>
  </r>
  <r>
    <x v="65"/>
    <x v="42"/>
    <n v="21"/>
  </r>
  <r>
    <x v="65"/>
    <x v="41"/>
    <n v="16"/>
  </r>
  <r>
    <x v="65"/>
    <x v="40"/>
    <n v="7"/>
  </r>
  <r>
    <x v="65"/>
    <x v="39"/>
    <n v="9"/>
  </r>
  <r>
    <x v="65"/>
    <x v="38"/>
    <n v="6"/>
  </r>
  <r>
    <x v="65"/>
    <x v="37"/>
    <n v="6"/>
  </r>
  <r>
    <x v="65"/>
    <x v="36"/>
    <n v="6"/>
  </r>
  <r>
    <x v="65"/>
    <x v="35"/>
    <n v="5"/>
  </r>
  <r>
    <x v="65"/>
    <x v="34"/>
    <n v="3"/>
  </r>
  <r>
    <x v="65"/>
    <x v="33"/>
    <n v="2"/>
  </r>
  <r>
    <x v="65"/>
    <x v="32"/>
    <n v="2"/>
  </r>
  <r>
    <x v="65"/>
    <x v="31"/>
    <n v="3"/>
  </r>
  <r>
    <x v="65"/>
    <x v="30"/>
    <n v="2"/>
  </r>
  <r>
    <x v="65"/>
    <x v="29"/>
    <n v="1"/>
  </r>
  <r>
    <x v="65"/>
    <x v="28"/>
    <n v="0"/>
  </r>
  <r>
    <x v="65"/>
    <x v="27"/>
    <n v="1"/>
  </r>
  <r>
    <x v="65"/>
    <x v="26"/>
    <n v="2"/>
  </r>
  <r>
    <x v="65"/>
    <x v="25"/>
    <n v="1"/>
  </r>
  <r>
    <x v="65"/>
    <x v="24"/>
    <n v="0"/>
  </r>
  <r>
    <x v="65"/>
    <x v="23"/>
    <n v="1"/>
  </r>
  <r>
    <x v="65"/>
    <x v="22"/>
    <n v="0"/>
  </r>
  <r>
    <x v="65"/>
    <x v="21"/>
    <n v="0"/>
  </r>
  <r>
    <x v="65"/>
    <x v="20"/>
    <n v="1"/>
  </r>
  <r>
    <x v="65"/>
    <x v="19"/>
    <n v="0"/>
  </r>
  <r>
    <x v="65"/>
    <x v="18"/>
    <n v="1"/>
  </r>
  <r>
    <x v="65"/>
    <x v="17"/>
    <n v="1"/>
  </r>
  <r>
    <x v="65"/>
    <x v="16"/>
    <n v="2"/>
  </r>
  <r>
    <x v="65"/>
    <x v="15"/>
    <n v="1"/>
  </r>
  <r>
    <x v="65"/>
    <x v="14"/>
    <n v="1"/>
  </r>
  <r>
    <x v="65"/>
    <x v="13"/>
    <n v="0"/>
  </r>
  <r>
    <x v="65"/>
    <x v="12"/>
    <n v="2"/>
  </r>
  <r>
    <x v="65"/>
    <x v="11"/>
    <n v="2"/>
  </r>
  <r>
    <x v="65"/>
    <x v="10"/>
    <n v="3"/>
  </r>
  <r>
    <x v="65"/>
    <x v="9"/>
    <n v="0"/>
  </r>
  <r>
    <x v="65"/>
    <x v="8"/>
    <n v="3"/>
  </r>
  <r>
    <x v="65"/>
    <x v="7"/>
    <n v="2"/>
  </r>
  <r>
    <x v="65"/>
    <x v="6"/>
    <n v="1"/>
  </r>
  <r>
    <x v="65"/>
    <x v="5"/>
    <n v="0"/>
  </r>
  <r>
    <x v="65"/>
    <x v="4"/>
    <n v="3"/>
  </r>
  <r>
    <x v="65"/>
    <x v="3"/>
    <n v="1"/>
  </r>
  <r>
    <x v="65"/>
    <x v="2"/>
    <n v="0"/>
  </r>
  <r>
    <x v="65"/>
    <x v="1"/>
    <n v="1"/>
  </r>
  <r>
    <x v="65"/>
    <x v="0"/>
    <n v="3"/>
  </r>
  <r>
    <x v="66"/>
    <x v="66"/>
    <n v="142"/>
  </r>
  <r>
    <x v="66"/>
    <x v="65"/>
    <n v="263"/>
  </r>
  <r>
    <x v="66"/>
    <x v="64"/>
    <n v="131"/>
  </r>
  <r>
    <x v="66"/>
    <x v="63"/>
    <n v="158"/>
  </r>
  <r>
    <x v="66"/>
    <x v="62"/>
    <n v="98"/>
  </r>
  <r>
    <x v="66"/>
    <x v="61"/>
    <n v="79"/>
  </r>
  <r>
    <x v="66"/>
    <x v="60"/>
    <n v="69"/>
  </r>
  <r>
    <x v="66"/>
    <x v="59"/>
    <n v="99"/>
  </r>
  <r>
    <x v="66"/>
    <x v="58"/>
    <n v="67"/>
  </r>
  <r>
    <x v="66"/>
    <x v="57"/>
    <n v="52"/>
  </r>
  <r>
    <x v="66"/>
    <x v="56"/>
    <n v="35"/>
  </r>
  <r>
    <x v="66"/>
    <x v="55"/>
    <n v="37"/>
  </r>
  <r>
    <x v="66"/>
    <x v="54"/>
    <n v="46"/>
  </r>
  <r>
    <x v="66"/>
    <x v="53"/>
    <n v="39"/>
  </r>
  <r>
    <x v="66"/>
    <x v="52"/>
    <n v="29"/>
  </r>
  <r>
    <x v="66"/>
    <x v="51"/>
    <n v="37"/>
  </r>
  <r>
    <x v="66"/>
    <x v="50"/>
    <n v="26"/>
  </r>
  <r>
    <x v="66"/>
    <x v="49"/>
    <n v="36"/>
  </r>
  <r>
    <x v="66"/>
    <x v="48"/>
    <n v="26"/>
  </r>
  <r>
    <x v="66"/>
    <x v="47"/>
    <n v="36"/>
  </r>
  <r>
    <x v="66"/>
    <x v="46"/>
    <n v="41"/>
  </r>
  <r>
    <x v="66"/>
    <x v="45"/>
    <n v="39"/>
  </r>
  <r>
    <x v="66"/>
    <x v="44"/>
    <n v="27"/>
  </r>
  <r>
    <x v="66"/>
    <x v="43"/>
    <n v="20"/>
  </r>
  <r>
    <x v="66"/>
    <x v="42"/>
    <n v="23"/>
  </r>
  <r>
    <x v="66"/>
    <x v="41"/>
    <n v="15"/>
  </r>
  <r>
    <x v="66"/>
    <x v="40"/>
    <n v="8"/>
  </r>
  <r>
    <x v="66"/>
    <x v="39"/>
    <n v="7"/>
  </r>
  <r>
    <x v="66"/>
    <x v="38"/>
    <n v="6"/>
  </r>
  <r>
    <x v="66"/>
    <x v="37"/>
    <n v="5"/>
  </r>
  <r>
    <x v="66"/>
    <x v="36"/>
    <n v="6"/>
  </r>
  <r>
    <x v="66"/>
    <x v="35"/>
    <n v="2"/>
  </r>
  <r>
    <x v="66"/>
    <x v="34"/>
    <n v="1"/>
  </r>
  <r>
    <x v="66"/>
    <x v="33"/>
    <n v="0"/>
  </r>
  <r>
    <x v="66"/>
    <x v="32"/>
    <n v="2"/>
  </r>
  <r>
    <x v="66"/>
    <x v="31"/>
    <n v="3"/>
  </r>
  <r>
    <x v="66"/>
    <x v="30"/>
    <n v="2"/>
  </r>
  <r>
    <x v="66"/>
    <x v="29"/>
    <n v="1"/>
  </r>
  <r>
    <x v="66"/>
    <x v="28"/>
    <n v="0"/>
  </r>
  <r>
    <x v="66"/>
    <x v="27"/>
    <n v="1"/>
  </r>
  <r>
    <x v="66"/>
    <x v="26"/>
    <n v="3"/>
  </r>
  <r>
    <x v="66"/>
    <x v="25"/>
    <n v="2"/>
  </r>
  <r>
    <x v="66"/>
    <x v="24"/>
    <n v="1"/>
  </r>
  <r>
    <x v="66"/>
    <x v="23"/>
    <n v="3"/>
  </r>
  <r>
    <x v="66"/>
    <x v="22"/>
    <n v="0"/>
  </r>
  <r>
    <x v="66"/>
    <x v="21"/>
    <n v="0"/>
  </r>
  <r>
    <x v="66"/>
    <x v="20"/>
    <n v="2"/>
  </r>
  <r>
    <x v="66"/>
    <x v="19"/>
    <n v="3"/>
  </r>
  <r>
    <x v="66"/>
    <x v="18"/>
    <n v="2"/>
  </r>
  <r>
    <x v="66"/>
    <x v="17"/>
    <n v="3"/>
  </r>
  <r>
    <x v="66"/>
    <x v="16"/>
    <n v="3"/>
  </r>
  <r>
    <x v="66"/>
    <x v="15"/>
    <n v="2"/>
  </r>
  <r>
    <x v="66"/>
    <x v="14"/>
    <n v="1"/>
  </r>
  <r>
    <x v="66"/>
    <x v="13"/>
    <n v="0"/>
  </r>
  <r>
    <x v="66"/>
    <x v="12"/>
    <n v="3"/>
  </r>
  <r>
    <x v="66"/>
    <x v="11"/>
    <n v="2"/>
  </r>
  <r>
    <x v="66"/>
    <x v="10"/>
    <n v="0"/>
  </r>
  <r>
    <x v="66"/>
    <x v="9"/>
    <n v="0"/>
  </r>
  <r>
    <x v="66"/>
    <x v="8"/>
    <n v="1"/>
  </r>
  <r>
    <x v="66"/>
    <x v="7"/>
    <n v="0"/>
  </r>
  <r>
    <x v="66"/>
    <x v="6"/>
    <n v="2"/>
  </r>
  <r>
    <x v="66"/>
    <x v="5"/>
    <n v="2"/>
  </r>
  <r>
    <x v="66"/>
    <x v="4"/>
    <n v="1"/>
  </r>
  <r>
    <x v="66"/>
    <x v="3"/>
    <n v="1"/>
  </r>
  <r>
    <x v="66"/>
    <x v="2"/>
    <n v="2"/>
  </r>
  <r>
    <x v="66"/>
    <x v="1"/>
    <n v="2"/>
  </r>
  <r>
    <x v="66"/>
    <x v="0"/>
    <n v="1"/>
  </r>
  <r>
    <x v="67"/>
    <x v="67"/>
    <n v="117"/>
  </r>
  <r>
    <x v="67"/>
    <x v="66"/>
    <n v="261"/>
  </r>
  <r>
    <x v="67"/>
    <x v="65"/>
    <n v="249"/>
  </r>
  <r>
    <x v="67"/>
    <x v="64"/>
    <n v="110"/>
  </r>
  <r>
    <x v="67"/>
    <x v="63"/>
    <n v="97"/>
  </r>
  <r>
    <x v="67"/>
    <x v="62"/>
    <n v="71"/>
  </r>
  <r>
    <x v="67"/>
    <x v="61"/>
    <n v="65"/>
  </r>
  <r>
    <x v="67"/>
    <x v="60"/>
    <n v="54"/>
  </r>
  <r>
    <x v="67"/>
    <x v="59"/>
    <n v="85"/>
  </r>
  <r>
    <x v="67"/>
    <x v="58"/>
    <n v="55"/>
  </r>
  <r>
    <x v="67"/>
    <x v="57"/>
    <n v="39"/>
  </r>
  <r>
    <x v="67"/>
    <x v="56"/>
    <n v="38"/>
  </r>
  <r>
    <x v="67"/>
    <x v="55"/>
    <n v="37"/>
  </r>
  <r>
    <x v="67"/>
    <x v="54"/>
    <n v="46"/>
  </r>
  <r>
    <x v="67"/>
    <x v="53"/>
    <n v="33"/>
  </r>
  <r>
    <x v="67"/>
    <x v="52"/>
    <n v="29"/>
  </r>
  <r>
    <x v="67"/>
    <x v="51"/>
    <n v="32"/>
  </r>
  <r>
    <x v="67"/>
    <x v="50"/>
    <n v="25"/>
  </r>
  <r>
    <x v="67"/>
    <x v="49"/>
    <n v="31"/>
  </r>
  <r>
    <x v="67"/>
    <x v="48"/>
    <n v="25"/>
  </r>
  <r>
    <x v="67"/>
    <x v="47"/>
    <n v="48"/>
  </r>
  <r>
    <x v="67"/>
    <x v="46"/>
    <n v="48"/>
  </r>
  <r>
    <x v="67"/>
    <x v="45"/>
    <n v="33"/>
  </r>
  <r>
    <x v="67"/>
    <x v="44"/>
    <n v="20"/>
  </r>
  <r>
    <x v="67"/>
    <x v="43"/>
    <n v="18"/>
  </r>
  <r>
    <x v="67"/>
    <x v="42"/>
    <n v="14"/>
  </r>
  <r>
    <x v="67"/>
    <x v="41"/>
    <n v="9"/>
  </r>
  <r>
    <x v="67"/>
    <x v="40"/>
    <n v="8"/>
  </r>
  <r>
    <x v="67"/>
    <x v="39"/>
    <n v="5"/>
  </r>
  <r>
    <x v="67"/>
    <x v="38"/>
    <n v="6"/>
  </r>
  <r>
    <x v="67"/>
    <x v="37"/>
    <n v="6"/>
  </r>
  <r>
    <x v="67"/>
    <x v="36"/>
    <n v="5"/>
  </r>
  <r>
    <x v="67"/>
    <x v="35"/>
    <n v="1"/>
  </r>
  <r>
    <x v="67"/>
    <x v="34"/>
    <n v="2"/>
  </r>
  <r>
    <x v="67"/>
    <x v="33"/>
    <n v="1"/>
  </r>
  <r>
    <x v="67"/>
    <x v="32"/>
    <n v="3"/>
  </r>
  <r>
    <x v="67"/>
    <x v="31"/>
    <n v="2"/>
  </r>
  <r>
    <x v="67"/>
    <x v="30"/>
    <n v="0"/>
  </r>
  <r>
    <x v="67"/>
    <x v="29"/>
    <n v="0"/>
  </r>
  <r>
    <x v="67"/>
    <x v="28"/>
    <n v="1"/>
  </r>
  <r>
    <x v="67"/>
    <x v="27"/>
    <n v="1"/>
  </r>
  <r>
    <x v="67"/>
    <x v="26"/>
    <n v="2"/>
  </r>
  <r>
    <x v="67"/>
    <x v="25"/>
    <n v="0"/>
  </r>
  <r>
    <x v="67"/>
    <x v="24"/>
    <n v="0"/>
  </r>
  <r>
    <x v="67"/>
    <x v="23"/>
    <n v="0"/>
  </r>
  <r>
    <x v="67"/>
    <x v="22"/>
    <n v="3"/>
  </r>
  <r>
    <x v="67"/>
    <x v="21"/>
    <n v="1"/>
  </r>
  <r>
    <x v="67"/>
    <x v="20"/>
    <n v="0"/>
  </r>
  <r>
    <x v="67"/>
    <x v="19"/>
    <n v="1"/>
  </r>
  <r>
    <x v="67"/>
    <x v="18"/>
    <n v="0"/>
  </r>
  <r>
    <x v="67"/>
    <x v="17"/>
    <n v="1"/>
  </r>
  <r>
    <x v="67"/>
    <x v="16"/>
    <n v="2"/>
  </r>
  <r>
    <x v="67"/>
    <x v="15"/>
    <n v="1"/>
  </r>
  <r>
    <x v="67"/>
    <x v="14"/>
    <n v="0"/>
  </r>
  <r>
    <x v="67"/>
    <x v="13"/>
    <n v="2"/>
  </r>
  <r>
    <x v="67"/>
    <x v="12"/>
    <n v="2"/>
  </r>
  <r>
    <x v="67"/>
    <x v="11"/>
    <n v="1"/>
  </r>
  <r>
    <x v="67"/>
    <x v="10"/>
    <n v="1"/>
  </r>
  <r>
    <x v="67"/>
    <x v="9"/>
    <n v="0"/>
  </r>
  <r>
    <x v="67"/>
    <x v="8"/>
    <n v="2"/>
  </r>
  <r>
    <x v="67"/>
    <x v="7"/>
    <n v="3"/>
  </r>
  <r>
    <x v="67"/>
    <x v="6"/>
    <n v="1"/>
  </r>
  <r>
    <x v="67"/>
    <x v="5"/>
    <n v="3"/>
  </r>
  <r>
    <x v="67"/>
    <x v="4"/>
    <n v="1"/>
  </r>
  <r>
    <x v="67"/>
    <x v="3"/>
    <n v="2"/>
  </r>
  <r>
    <x v="67"/>
    <x v="2"/>
    <n v="3"/>
  </r>
  <r>
    <x v="67"/>
    <x v="1"/>
    <n v="2"/>
  </r>
  <r>
    <x v="67"/>
    <x v="0"/>
    <n v="0"/>
  </r>
  <r>
    <x v="68"/>
    <x v="68"/>
    <n v="82"/>
  </r>
  <r>
    <x v="68"/>
    <x v="67"/>
    <n v="150"/>
  </r>
  <r>
    <x v="68"/>
    <x v="66"/>
    <n v="172"/>
  </r>
  <r>
    <x v="68"/>
    <x v="65"/>
    <n v="142"/>
  </r>
  <r>
    <x v="68"/>
    <x v="64"/>
    <n v="48"/>
  </r>
  <r>
    <x v="68"/>
    <x v="63"/>
    <n v="51"/>
  </r>
  <r>
    <x v="68"/>
    <x v="62"/>
    <n v="41"/>
  </r>
  <r>
    <x v="68"/>
    <x v="61"/>
    <n v="34"/>
  </r>
  <r>
    <x v="68"/>
    <x v="60"/>
    <n v="39"/>
  </r>
  <r>
    <x v="68"/>
    <x v="59"/>
    <n v="51"/>
  </r>
  <r>
    <x v="68"/>
    <x v="58"/>
    <n v="32"/>
  </r>
  <r>
    <x v="68"/>
    <x v="57"/>
    <n v="29"/>
  </r>
  <r>
    <x v="68"/>
    <x v="56"/>
    <n v="28"/>
  </r>
  <r>
    <x v="68"/>
    <x v="55"/>
    <n v="28"/>
  </r>
  <r>
    <x v="68"/>
    <x v="54"/>
    <n v="27"/>
  </r>
  <r>
    <x v="68"/>
    <x v="53"/>
    <n v="22"/>
  </r>
  <r>
    <x v="68"/>
    <x v="52"/>
    <n v="18"/>
  </r>
  <r>
    <x v="68"/>
    <x v="51"/>
    <n v="25"/>
  </r>
  <r>
    <x v="68"/>
    <x v="50"/>
    <n v="14"/>
  </r>
  <r>
    <x v="68"/>
    <x v="49"/>
    <n v="22"/>
  </r>
  <r>
    <x v="68"/>
    <x v="48"/>
    <n v="16"/>
  </r>
  <r>
    <x v="68"/>
    <x v="47"/>
    <n v="39"/>
  </r>
  <r>
    <x v="68"/>
    <x v="46"/>
    <n v="27"/>
  </r>
  <r>
    <x v="68"/>
    <x v="45"/>
    <n v="20"/>
  </r>
  <r>
    <x v="68"/>
    <x v="44"/>
    <n v="14"/>
  </r>
  <r>
    <x v="68"/>
    <x v="43"/>
    <n v="10"/>
  </r>
  <r>
    <x v="68"/>
    <x v="42"/>
    <n v="11"/>
  </r>
  <r>
    <x v="68"/>
    <x v="41"/>
    <n v="7"/>
  </r>
  <r>
    <x v="68"/>
    <x v="40"/>
    <n v="4"/>
  </r>
  <r>
    <x v="68"/>
    <x v="39"/>
    <n v="6"/>
  </r>
  <r>
    <x v="68"/>
    <x v="38"/>
    <n v="2"/>
  </r>
  <r>
    <x v="68"/>
    <x v="37"/>
    <n v="2"/>
  </r>
  <r>
    <x v="68"/>
    <x v="36"/>
    <n v="4"/>
  </r>
  <r>
    <x v="68"/>
    <x v="35"/>
    <n v="2"/>
  </r>
  <r>
    <x v="68"/>
    <x v="34"/>
    <n v="3"/>
  </r>
  <r>
    <x v="68"/>
    <x v="33"/>
    <n v="2"/>
  </r>
  <r>
    <x v="68"/>
    <x v="32"/>
    <n v="3"/>
  </r>
  <r>
    <x v="68"/>
    <x v="31"/>
    <n v="2"/>
  </r>
  <r>
    <x v="68"/>
    <x v="30"/>
    <n v="2"/>
  </r>
  <r>
    <x v="68"/>
    <x v="29"/>
    <n v="2"/>
  </r>
  <r>
    <x v="68"/>
    <x v="28"/>
    <n v="1"/>
  </r>
  <r>
    <x v="68"/>
    <x v="27"/>
    <n v="2"/>
  </r>
  <r>
    <x v="68"/>
    <x v="26"/>
    <n v="3"/>
  </r>
  <r>
    <x v="68"/>
    <x v="25"/>
    <n v="3"/>
  </r>
  <r>
    <x v="68"/>
    <x v="24"/>
    <n v="2"/>
  </r>
  <r>
    <x v="68"/>
    <x v="23"/>
    <n v="0"/>
  </r>
  <r>
    <x v="68"/>
    <x v="22"/>
    <n v="3"/>
  </r>
  <r>
    <x v="68"/>
    <x v="21"/>
    <n v="2"/>
  </r>
  <r>
    <x v="68"/>
    <x v="20"/>
    <n v="2"/>
  </r>
  <r>
    <x v="68"/>
    <x v="19"/>
    <n v="1"/>
  </r>
  <r>
    <x v="68"/>
    <x v="18"/>
    <n v="0"/>
  </r>
  <r>
    <x v="68"/>
    <x v="17"/>
    <n v="0"/>
  </r>
  <r>
    <x v="68"/>
    <x v="16"/>
    <n v="3"/>
  </r>
  <r>
    <x v="68"/>
    <x v="15"/>
    <n v="3"/>
  </r>
  <r>
    <x v="68"/>
    <x v="14"/>
    <n v="2"/>
  </r>
  <r>
    <x v="68"/>
    <x v="13"/>
    <n v="0"/>
  </r>
  <r>
    <x v="68"/>
    <x v="12"/>
    <n v="1"/>
  </r>
  <r>
    <x v="68"/>
    <x v="11"/>
    <n v="2"/>
  </r>
  <r>
    <x v="68"/>
    <x v="10"/>
    <n v="3"/>
  </r>
  <r>
    <x v="68"/>
    <x v="9"/>
    <n v="0"/>
  </r>
  <r>
    <x v="68"/>
    <x v="8"/>
    <n v="0"/>
  </r>
  <r>
    <x v="68"/>
    <x v="7"/>
    <n v="3"/>
  </r>
  <r>
    <x v="68"/>
    <x v="6"/>
    <n v="2"/>
  </r>
  <r>
    <x v="68"/>
    <x v="5"/>
    <n v="0"/>
  </r>
  <r>
    <x v="68"/>
    <x v="4"/>
    <n v="3"/>
  </r>
  <r>
    <x v="68"/>
    <x v="3"/>
    <n v="2"/>
  </r>
  <r>
    <x v="68"/>
    <x v="2"/>
    <n v="1"/>
  </r>
  <r>
    <x v="68"/>
    <x v="1"/>
    <n v="1"/>
  </r>
  <r>
    <x v="68"/>
    <x v="0"/>
    <n v="2"/>
  </r>
  <r>
    <x v="69"/>
    <x v="69"/>
    <n v="118"/>
  </r>
  <r>
    <x v="69"/>
    <x v="68"/>
    <n v="159"/>
  </r>
  <r>
    <x v="69"/>
    <x v="67"/>
    <n v="156"/>
  </r>
  <r>
    <x v="69"/>
    <x v="66"/>
    <n v="153"/>
  </r>
  <r>
    <x v="69"/>
    <x v="65"/>
    <n v="95"/>
  </r>
  <r>
    <x v="69"/>
    <x v="64"/>
    <n v="38"/>
  </r>
  <r>
    <x v="69"/>
    <x v="63"/>
    <n v="47"/>
  </r>
  <r>
    <x v="69"/>
    <x v="62"/>
    <n v="35"/>
  </r>
  <r>
    <x v="69"/>
    <x v="61"/>
    <n v="43"/>
  </r>
  <r>
    <x v="69"/>
    <x v="60"/>
    <n v="38"/>
  </r>
  <r>
    <x v="69"/>
    <x v="59"/>
    <n v="44"/>
  </r>
  <r>
    <x v="69"/>
    <x v="58"/>
    <n v="35"/>
  </r>
  <r>
    <x v="69"/>
    <x v="57"/>
    <n v="33"/>
  </r>
  <r>
    <x v="69"/>
    <x v="56"/>
    <n v="29"/>
  </r>
  <r>
    <x v="69"/>
    <x v="55"/>
    <n v="26"/>
  </r>
  <r>
    <x v="69"/>
    <x v="54"/>
    <n v="30"/>
  </r>
  <r>
    <x v="69"/>
    <x v="53"/>
    <n v="25"/>
  </r>
  <r>
    <x v="69"/>
    <x v="52"/>
    <n v="21"/>
  </r>
  <r>
    <x v="69"/>
    <x v="51"/>
    <n v="19"/>
  </r>
  <r>
    <x v="69"/>
    <x v="50"/>
    <n v="16"/>
  </r>
  <r>
    <x v="69"/>
    <x v="49"/>
    <n v="20"/>
  </r>
  <r>
    <x v="69"/>
    <x v="48"/>
    <n v="19"/>
  </r>
  <r>
    <x v="69"/>
    <x v="47"/>
    <n v="33"/>
  </r>
  <r>
    <x v="69"/>
    <x v="46"/>
    <n v="23"/>
  </r>
  <r>
    <x v="69"/>
    <x v="45"/>
    <n v="18"/>
  </r>
  <r>
    <x v="69"/>
    <x v="44"/>
    <n v="11"/>
  </r>
  <r>
    <x v="69"/>
    <x v="43"/>
    <n v="9"/>
  </r>
  <r>
    <x v="69"/>
    <x v="42"/>
    <n v="7"/>
  </r>
  <r>
    <x v="69"/>
    <x v="41"/>
    <n v="6"/>
  </r>
  <r>
    <x v="69"/>
    <x v="40"/>
    <n v="2"/>
  </r>
  <r>
    <x v="69"/>
    <x v="39"/>
    <n v="5"/>
  </r>
  <r>
    <x v="69"/>
    <x v="38"/>
    <n v="2"/>
  </r>
  <r>
    <x v="69"/>
    <x v="37"/>
    <n v="5"/>
  </r>
  <r>
    <x v="69"/>
    <x v="36"/>
    <n v="2"/>
  </r>
  <r>
    <x v="69"/>
    <x v="35"/>
    <n v="1"/>
  </r>
  <r>
    <x v="69"/>
    <x v="34"/>
    <n v="1"/>
  </r>
  <r>
    <x v="69"/>
    <x v="33"/>
    <n v="1"/>
  </r>
  <r>
    <x v="69"/>
    <x v="32"/>
    <n v="0"/>
  </r>
  <r>
    <x v="69"/>
    <x v="31"/>
    <n v="0"/>
  </r>
  <r>
    <x v="69"/>
    <x v="30"/>
    <n v="1"/>
  </r>
  <r>
    <x v="69"/>
    <x v="29"/>
    <n v="0"/>
  </r>
  <r>
    <x v="69"/>
    <x v="28"/>
    <n v="2"/>
  </r>
  <r>
    <x v="69"/>
    <x v="27"/>
    <n v="0"/>
  </r>
  <r>
    <x v="69"/>
    <x v="26"/>
    <n v="3"/>
  </r>
  <r>
    <x v="69"/>
    <x v="25"/>
    <n v="0"/>
  </r>
  <r>
    <x v="69"/>
    <x v="24"/>
    <n v="1"/>
  </r>
  <r>
    <x v="69"/>
    <x v="23"/>
    <n v="2"/>
  </r>
  <r>
    <x v="69"/>
    <x v="22"/>
    <n v="3"/>
  </r>
  <r>
    <x v="69"/>
    <x v="21"/>
    <n v="1"/>
  </r>
  <r>
    <x v="69"/>
    <x v="20"/>
    <n v="3"/>
  </r>
  <r>
    <x v="69"/>
    <x v="19"/>
    <n v="3"/>
  </r>
  <r>
    <x v="69"/>
    <x v="18"/>
    <n v="3"/>
  </r>
  <r>
    <x v="69"/>
    <x v="17"/>
    <n v="2"/>
  </r>
  <r>
    <x v="69"/>
    <x v="16"/>
    <n v="0"/>
  </r>
  <r>
    <x v="69"/>
    <x v="15"/>
    <n v="1"/>
  </r>
  <r>
    <x v="69"/>
    <x v="14"/>
    <n v="0"/>
  </r>
  <r>
    <x v="69"/>
    <x v="13"/>
    <n v="1"/>
  </r>
  <r>
    <x v="69"/>
    <x v="12"/>
    <n v="2"/>
  </r>
  <r>
    <x v="69"/>
    <x v="11"/>
    <n v="2"/>
  </r>
  <r>
    <x v="69"/>
    <x v="10"/>
    <n v="0"/>
  </r>
  <r>
    <x v="69"/>
    <x v="9"/>
    <n v="2"/>
  </r>
  <r>
    <x v="69"/>
    <x v="8"/>
    <n v="3"/>
  </r>
  <r>
    <x v="69"/>
    <x v="7"/>
    <n v="1"/>
  </r>
  <r>
    <x v="69"/>
    <x v="6"/>
    <n v="3"/>
  </r>
  <r>
    <x v="69"/>
    <x v="5"/>
    <n v="1"/>
  </r>
  <r>
    <x v="69"/>
    <x v="4"/>
    <n v="0"/>
  </r>
  <r>
    <x v="69"/>
    <x v="3"/>
    <n v="1"/>
  </r>
  <r>
    <x v="69"/>
    <x v="2"/>
    <n v="1"/>
  </r>
  <r>
    <x v="69"/>
    <x v="1"/>
    <n v="0"/>
  </r>
  <r>
    <x v="69"/>
    <x v="0"/>
    <n v="3"/>
  </r>
  <r>
    <x v="70"/>
    <x v="70"/>
    <n v="130"/>
  </r>
  <r>
    <x v="70"/>
    <x v="69"/>
    <n v="208"/>
  </r>
  <r>
    <x v="70"/>
    <x v="68"/>
    <n v="149"/>
  </r>
  <r>
    <x v="70"/>
    <x v="67"/>
    <n v="124"/>
  </r>
  <r>
    <x v="70"/>
    <x v="66"/>
    <n v="92"/>
  </r>
  <r>
    <x v="70"/>
    <x v="65"/>
    <n v="73"/>
  </r>
  <r>
    <x v="70"/>
    <x v="64"/>
    <n v="31"/>
  </r>
  <r>
    <x v="70"/>
    <x v="63"/>
    <n v="36"/>
  </r>
  <r>
    <x v="70"/>
    <x v="62"/>
    <n v="38"/>
  </r>
  <r>
    <x v="70"/>
    <x v="61"/>
    <n v="36"/>
  </r>
  <r>
    <x v="70"/>
    <x v="60"/>
    <n v="32"/>
  </r>
  <r>
    <x v="70"/>
    <x v="59"/>
    <n v="47"/>
  </r>
  <r>
    <x v="70"/>
    <x v="58"/>
    <n v="35"/>
  </r>
  <r>
    <x v="70"/>
    <x v="57"/>
    <n v="33"/>
  </r>
  <r>
    <x v="70"/>
    <x v="56"/>
    <n v="25"/>
  </r>
  <r>
    <x v="70"/>
    <x v="55"/>
    <n v="23"/>
  </r>
  <r>
    <x v="70"/>
    <x v="54"/>
    <n v="27"/>
  </r>
  <r>
    <x v="70"/>
    <x v="53"/>
    <n v="25"/>
  </r>
  <r>
    <x v="70"/>
    <x v="52"/>
    <n v="18"/>
  </r>
  <r>
    <x v="70"/>
    <x v="51"/>
    <n v="19"/>
  </r>
  <r>
    <x v="70"/>
    <x v="50"/>
    <n v="14"/>
  </r>
  <r>
    <x v="70"/>
    <x v="49"/>
    <n v="21"/>
  </r>
  <r>
    <x v="70"/>
    <x v="48"/>
    <n v="14"/>
  </r>
  <r>
    <x v="70"/>
    <x v="47"/>
    <n v="29"/>
  </r>
  <r>
    <x v="70"/>
    <x v="46"/>
    <n v="21"/>
  </r>
  <r>
    <x v="70"/>
    <x v="45"/>
    <n v="10"/>
  </r>
  <r>
    <x v="70"/>
    <x v="44"/>
    <n v="9"/>
  </r>
  <r>
    <x v="70"/>
    <x v="43"/>
    <n v="8"/>
  </r>
  <r>
    <x v="70"/>
    <x v="42"/>
    <n v="8"/>
  </r>
  <r>
    <x v="70"/>
    <x v="41"/>
    <n v="5"/>
  </r>
  <r>
    <x v="70"/>
    <x v="40"/>
    <n v="5"/>
  </r>
  <r>
    <x v="70"/>
    <x v="39"/>
    <n v="4"/>
  </r>
  <r>
    <x v="70"/>
    <x v="38"/>
    <n v="1"/>
  </r>
  <r>
    <x v="70"/>
    <x v="37"/>
    <n v="2"/>
  </r>
  <r>
    <x v="70"/>
    <x v="36"/>
    <n v="2"/>
  </r>
  <r>
    <x v="70"/>
    <x v="35"/>
    <n v="3"/>
  </r>
  <r>
    <x v="70"/>
    <x v="34"/>
    <n v="2"/>
  </r>
  <r>
    <x v="70"/>
    <x v="33"/>
    <n v="2"/>
  </r>
  <r>
    <x v="70"/>
    <x v="32"/>
    <n v="3"/>
  </r>
  <r>
    <x v="70"/>
    <x v="31"/>
    <n v="2"/>
  </r>
  <r>
    <x v="70"/>
    <x v="30"/>
    <n v="2"/>
  </r>
  <r>
    <x v="70"/>
    <x v="29"/>
    <n v="0"/>
  </r>
  <r>
    <x v="70"/>
    <x v="28"/>
    <n v="2"/>
  </r>
  <r>
    <x v="70"/>
    <x v="27"/>
    <n v="3"/>
  </r>
  <r>
    <x v="70"/>
    <x v="26"/>
    <n v="1"/>
  </r>
  <r>
    <x v="70"/>
    <x v="25"/>
    <n v="1"/>
  </r>
  <r>
    <x v="70"/>
    <x v="24"/>
    <n v="0"/>
  </r>
  <r>
    <x v="70"/>
    <x v="23"/>
    <n v="0"/>
  </r>
  <r>
    <x v="70"/>
    <x v="22"/>
    <n v="2"/>
  </r>
  <r>
    <x v="70"/>
    <x v="21"/>
    <n v="2"/>
  </r>
  <r>
    <x v="70"/>
    <x v="20"/>
    <n v="2"/>
  </r>
  <r>
    <x v="70"/>
    <x v="19"/>
    <n v="3"/>
  </r>
  <r>
    <x v="70"/>
    <x v="18"/>
    <n v="3"/>
  </r>
  <r>
    <x v="70"/>
    <x v="17"/>
    <n v="1"/>
  </r>
  <r>
    <x v="70"/>
    <x v="16"/>
    <n v="2"/>
  </r>
  <r>
    <x v="70"/>
    <x v="15"/>
    <n v="2"/>
  </r>
  <r>
    <x v="70"/>
    <x v="14"/>
    <n v="2"/>
  </r>
  <r>
    <x v="70"/>
    <x v="13"/>
    <n v="1"/>
  </r>
  <r>
    <x v="70"/>
    <x v="12"/>
    <n v="1"/>
  </r>
  <r>
    <x v="70"/>
    <x v="11"/>
    <n v="0"/>
  </r>
  <r>
    <x v="70"/>
    <x v="10"/>
    <n v="2"/>
  </r>
  <r>
    <x v="70"/>
    <x v="9"/>
    <n v="2"/>
  </r>
  <r>
    <x v="70"/>
    <x v="8"/>
    <n v="3"/>
  </r>
  <r>
    <x v="70"/>
    <x v="7"/>
    <n v="3"/>
  </r>
  <r>
    <x v="70"/>
    <x v="6"/>
    <n v="1"/>
  </r>
  <r>
    <x v="70"/>
    <x v="5"/>
    <n v="3"/>
  </r>
  <r>
    <x v="70"/>
    <x v="4"/>
    <n v="3"/>
  </r>
  <r>
    <x v="70"/>
    <x v="3"/>
    <n v="1"/>
  </r>
  <r>
    <x v="70"/>
    <x v="2"/>
    <n v="1"/>
  </r>
  <r>
    <x v="70"/>
    <x v="1"/>
    <n v="3"/>
  </r>
  <r>
    <x v="70"/>
    <x v="0"/>
    <n v="0"/>
  </r>
  <r>
    <x v="71"/>
    <x v="71"/>
    <n v="157"/>
  </r>
  <r>
    <x v="71"/>
    <x v="70"/>
    <n v="260"/>
  </r>
  <r>
    <x v="71"/>
    <x v="69"/>
    <n v="214"/>
  </r>
  <r>
    <x v="71"/>
    <x v="68"/>
    <n v="130"/>
  </r>
  <r>
    <x v="71"/>
    <x v="67"/>
    <n v="86"/>
  </r>
  <r>
    <x v="71"/>
    <x v="66"/>
    <n v="78"/>
  </r>
  <r>
    <x v="71"/>
    <x v="65"/>
    <n v="65"/>
  </r>
  <r>
    <x v="71"/>
    <x v="64"/>
    <n v="27"/>
  </r>
  <r>
    <x v="71"/>
    <x v="63"/>
    <n v="44"/>
  </r>
  <r>
    <x v="71"/>
    <x v="62"/>
    <n v="35"/>
  </r>
  <r>
    <x v="71"/>
    <x v="61"/>
    <n v="32"/>
  </r>
  <r>
    <x v="71"/>
    <x v="60"/>
    <n v="29"/>
  </r>
  <r>
    <x v="71"/>
    <x v="59"/>
    <n v="49"/>
  </r>
  <r>
    <x v="71"/>
    <x v="58"/>
    <n v="38"/>
  </r>
  <r>
    <x v="71"/>
    <x v="57"/>
    <n v="32"/>
  </r>
  <r>
    <x v="71"/>
    <x v="56"/>
    <n v="28"/>
  </r>
  <r>
    <x v="71"/>
    <x v="55"/>
    <n v="24"/>
  </r>
  <r>
    <x v="71"/>
    <x v="54"/>
    <n v="30"/>
  </r>
  <r>
    <x v="71"/>
    <x v="53"/>
    <n v="19"/>
  </r>
  <r>
    <x v="71"/>
    <x v="52"/>
    <n v="20"/>
  </r>
  <r>
    <x v="71"/>
    <x v="51"/>
    <n v="19"/>
  </r>
  <r>
    <x v="71"/>
    <x v="50"/>
    <n v="15"/>
  </r>
  <r>
    <x v="71"/>
    <x v="49"/>
    <n v="15"/>
  </r>
  <r>
    <x v="71"/>
    <x v="48"/>
    <n v="5"/>
  </r>
  <r>
    <x v="71"/>
    <x v="47"/>
    <n v="24"/>
  </r>
  <r>
    <x v="71"/>
    <x v="46"/>
    <n v="13"/>
  </r>
  <r>
    <x v="71"/>
    <x v="45"/>
    <n v="11"/>
  </r>
  <r>
    <x v="71"/>
    <x v="44"/>
    <n v="9"/>
  </r>
  <r>
    <x v="71"/>
    <x v="43"/>
    <n v="4"/>
  </r>
  <r>
    <x v="71"/>
    <x v="42"/>
    <n v="7"/>
  </r>
  <r>
    <x v="71"/>
    <x v="41"/>
    <n v="4"/>
  </r>
  <r>
    <x v="71"/>
    <x v="40"/>
    <n v="3"/>
  </r>
  <r>
    <x v="71"/>
    <x v="39"/>
    <n v="3"/>
  </r>
  <r>
    <x v="71"/>
    <x v="38"/>
    <n v="2"/>
  </r>
  <r>
    <x v="71"/>
    <x v="37"/>
    <n v="3"/>
  </r>
  <r>
    <x v="71"/>
    <x v="36"/>
    <n v="1"/>
  </r>
  <r>
    <x v="71"/>
    <x v="35"/>
    <n v="1"/>
  </r>
  <r>
    <x v="71"/>
    <x v="34"/>
    <n v="1"/>
  </r>
  <r>
    <x v="71"/>
    <x v="33"/>
    <n v="0"/>
  </r>
  <r>
    <x v="71"/>
    <x v="32"/>
    <n v="0"/>
  </r>
  <r>
    <x v="71"/>
    <x v="31"/>
    <n v="3"/>
  </r>
  <r>
    <x v="71"/>
    <x v="30"/>
    <n v="3"/>
  </r>
  <r>
    <x v="71"/>
    <x v="29"/>
    <n v="3"/>
  </r>
  <r>
    <x v="71"/>
    <x v="28"/>
    <n v="1"/>
  </r>
  <r>
    <x v="71"/>
    <x v="27"/>
    <n v="3"/>
  </r>
  <r>
    <x v="71"/>
    <x v="26"/>
    <n v="2"/>
  </r>
  <r>
    <x v="71"/>
    <x v="25"/>
    <n v="3"/>
  </r>
  <r>
    <x v="71"/>
    <x v="24"/>
    <n v="1"/>
  </r>
  <r>
    <x v="71"/>
    <x v="23"/>
    <n v="3"/>
  </r>
  <r>
    <x v="71"/>
    <x v="22"/>
    <n v="2"/>
  </r>
  <r>
    <x v="71"/>
    <x v="21"/>
    <n v="3"/>
  </r>
  <r>
    <x v="71"/>
    <x v="20"/>
    <n v="0"/>
  </r>
  <r>
    <x v="71"/>
    <x v="19"/>
    <n v="0"/>
  </r>
  <r>
    <x v="71"/>
    <x v="18"/>
    <n v="1"/>
  </r>
  <r>
    <x v="71"/>
    <x v="17"/>
    <n v="0"/>
  </r>
  <r>
    <x v="71"/>
    <x v="16"/>
    <n v="1"/>
  </r>
  <r>
    <x v="71"/>
    <x v="15"/>
    <n v="1"/>
  </r>
  <r>
    <x v="71"/>
    <x v="14"/>
    <n v="2"/>
  </r>
  <r>
    <x v="71"/>
    <x v="13"/>
    <n v="2"/>
  </r>
  <r>
    <x v="71"/>
    <x v="12"/>
    <n v="2"/>
  </r>
  <r>
    <x v="71"/>
    <x v="11"/>
    <n v="2"/>
  </r>
  <r>
    <x v="71"/>
    <x v="10"/>
    <n v="0"/>
  </r>
  <r>
    <x v="71"/>
    <x v="9"/>
    <n v="0"/>
  </r>
  <r>
    <x v="71"/>
    <x v="8"/>
    <n v="3"/>
  </r>
  <r>
    <x v="71"/>
    <x v="7"/>
    <n v="0"/>
  </r>
  <r>
    <x v="71"/>
    <x v="6"/>
    <n v="3"/>
  </r>
  <r>
    <x v="71"/>
    <x v="5"/>
    <n v="3"/>
  </r>
  <r>
    <x v="71"/>
    <x v="4"/>
    <n v="1"/>
  </r>
  <r>
    <x v="71"/>
    <x v="3"/>
    <n v="1"/>
  </r>
  <r>
    <x v="71"/>
    <x v="2"/>
    <n v="3"/>
  </r>
  <r>
    <x v="71"/>
    <x v="1"/>
    <n v="3"/>
  </r>
  <r>
    <x v="71"/>
    <x v="0"/>
    <n v="2"/>
  </r>
  <r>
    <x v="72"/>
    <x v="72"/>
    <n v="168"/>
  </r>
  <r>
    <x v="72"/>
    <x v="71"/>
    <n v="310"/>
  </r>
  <r>
    <x v="72"/>
    <x v="70"/>
    <n v="268"/>
  </r>
  <r>
    <x v="72"/>
    <x v="69"/>
    <n v="193"/>
  </r>
  <r>
    <x v="72"/>
    <x v="68"/>
    <n v="89"/>
  </r>
  <r>
    <x v="72"/>
    <x v="67"/>
    <n v="70"/>
  </r>
  <r>
    <x v="72"/>
    <x v="66"/>
    <n v="69"/>
  </r>
  <r>
    <x v="72"/>
    <x v="65"/>
    <n v="57"/>
  </r>
  <r>
    <x v="72"/>
    <x v="64"/>
    <n v="33"/>
  </r>
  <r>
    <x v="72"/>
    <x v="63"/>
    <n v="39"/>
  </r>
  <r>
    <x v="72"/>
    <x v="62"/>
    <n v="34"/>
  </r>
  <r>
    <x v="72"/>
    <x v="61"/>
    <n v="30"/>
  </r>
  <r>
    <x v="72"/>
    <x v="60"/>
    <n v="41"/>
  </r>
  <r>
    <x v="72"/>
    <x v="59"/>
    <n v="58"/>
  </r>
  <r>
    <x v="72"/>
    <x v="58"/>
    <n v="37"/>
  </r>
  <r>
    <x v="72"/>
    <x v="57"/>
    <n v="33"/>
  </r>
  <r>
    <x v="72"/>
    <x v="56"/>
    <n v="30"/>
  </r>
  <r>
    <x v="72"/>
    <x v="55"/>
    <n v="27"/>
  </r>
  <r>
    <x v="72"/>
    <x v="54"/>
    <n v="26"/>
  </r>
  <r>
    <x v="72"/>
    <x v="53"/>
    <n v="21"/>
  </r>
  <r>
    <x v="72"/>
    <x v="52"/>
    <n v="18"/>
  </r>
  <r>
    <x v="72"/>
    <x v="51"/>
    <n v="21"/>
  </r>
  <r>
    <x v="72"/>
    <x v="50"/>
    <n v="12"/>
  </r>
  <r>
    <x v="72"/>
    <x v="49"/>
    <n v="9"/>
  </r>
  <r>
    <x v="72"/>
    <x v="48"/>
    <n v="7"/>
  </r>
  <r>
    <x v="72"/>
    <x v="47"/>
    <n v="20"/>
  </r>
  <r>
    <x v="72"/>
    <x v="46"/>
    <n v="12"/>
  </r>
  <r>
    <x v="72"/>
    <x v="45"/>
    <n v="10"/>
  </r>
  <r>
    <x v="72"/>
    <x v="44"/>
    <n v="6"/>
  </r>
  <r>
    <x v="72"/>
    <x v="43"/>
    <n v="5"/>
  </r>
  <r>
    <x v="72"/>
    <x v="42"/>
    <n v="4"/>
  </r>
  <r>
    <x v="72"/>
    <x v="41"/>
    <n v="5"/>
  </r>
  <r>
    <x v="72"/>
    <x v="40"/>
    <n v="1"/>
  </r>
  <r>
    <x v="72"/>
    <x v="39"/>
    <n v="3"/>
  </r>
  <r>
    <x v="72"/>
    <x v="38"/>
    <n v="3"/>
  </r>
  <r>
    <x v="72"/>
    <x v="37"/>
    <n v="3"/>
  </r>
  <r>
    <x v="72"/>
    <x v="36"/>
    <n v="3"/>
  </r>
  <r>
    <x v="72"/>
    <x v="35"/>
    <n v="1"/>
  </r>
  <r>
    <x v="72"/>
    <x v="34"/>
    <n v="2"/>
  </r>
  <r>
    <x v="72"/>
    <x v="33"/>
    <n v="2"/>
  </r>
  <r>
    <x v="72"/>
    <x v="32"/>
    <n v="0"/>
  </r>
  <r>
    <x v="72"/>
    <x v="31"/>
    <n v="1"/>
  </r>
  <r>
    <x v="72"/>
    <x v="30"/>
    <n v="1"/>
  </r>
  <r>
    <x v="72"/>
    <x v="29"/>
    <n v="1"/>
  </r>
  <r>
    <x v="72"/>
    <x v="28"/>
    <n v="1"/>
  </r>
  <r>
    <x v="72"/>
    <x v="27"/>
    <n v="0"/>
  </r>
  <r>
    <x v="72"/>
    <x v="26"/>
    <n v="2"/>
  </r>
  <r>
    <x v="72"/>
    <x v="25"/>
    <n v="2"/>
  </r>
  <r>
    <x v="72"/>
    <x v="24"/>
    <n v="0"/>
  </r>
  <r>
    <x v="72"/>
    <x v="23"/>
    <n v="1"/>
  </r>
  <r>
    <x v="72"/>
    <x v="22"/>
    <n v="3"/>
  </r>
  <r>
    <x v="72"/>
    <x v="21"/>
    <n v="1"/>
  </r>
  <r>
    <x v="72"/>
    <x v="20"/>
    <n v="1"/>
  </r>
  <r>
    <x v="72"/>
    <x v="19"/>
    <n v="0"/>
  </r>
  <r>
    <x v="72"/>
    <x v="18"/>
    <n v="3"/>
  </r>
  <r>
    <x v="72"/>
    <x v="17"/>
    <n v="2"/>
  </r>
  <r>
    <x v="72"/>
    <x v="16"/>
    <n v="3"/>
  </r>
  <r>
    <x v="72"/>
    <x v="15"/>
    <n v="3"/>
  </r>
  <r>
    <x v="72"/>
    <x v="14"/>
    <n v="3"/>
  </r>
  <r>
    <x v="72"/>
    <x v="13"/>
    <n v="0"/>
  </r>
  <r>
    <x v="72"/>
    <x v="12"/>
    <n v="2"/>
  </r>
  <r>
    <x v="72"/>
    <x v="11"/>
    <n v="2"/>
  </r>
  <r>
    <x v="72"/>
    <x v="10"/>
    <n v="3"/>
  </r>
  <r>
    <x v="72"/>
    <x v="9"/>
    <n v="1"/>
  </r>
  <r>
    <x v="72"/>
    <x v="8"/>
    <n v="0"/>
  </r>
  <r>
    <x v="72"/>
    <x v="7"/>
    <n v="1"/>
  </r>
  <r>
    <x v="72"/>
    <x v="6"/>
    <n v="2"/>
  </r>
  <r>
    <x v="72"/>
    <x v="5"/>
    <n v="3"/>
  </r>
  <r>
    <x v="72"/>
    <x v="4"/>
    <n v="0"/>
  </r>
  <r>
    <x v="72"/>
    <x v="3"/>
    <n v="3"/>
  </r>
  <r>
    <x v="72"/>
    <x v="2"/>
    <n v="3"/>
  </r>
  <r>
    <x v="72"/>
    <x v="1"/>
    <n v="2"/>
  </r>
  <r>
    <x v="72"/>
    <x v="0"/>
    <n v="2"/>
  </r>
  <r>
    <x v="73"/>
    <x v="73"/>
    <n v="159"/>
  </r>
  <r>
    <x v="73"/>
    <x v="72"/>
    <n v="300"/>
  </r>
  <r>
    <x v="73"/>
    <x v="71"/>
    <n v="272"/>
  </r>
  <r>
    <x v="73"/>
    <x v="70"/>
    <n v="204"/>
  </r>
  <r>
    <x v="73"/>
    <x v="69"/>
    <n v="108"/>
  </r>
  <r>
    <x v="73"/>
    <x v="68"/>
    <n v="64"/>
  </r>
  <r>
    <x v="73"/>
    <x v="67"/>
    <n v="52"/>
  </r>
  <r>
    <x v="73"/>
    <x v="66"/>
    <n v="50"/>
  </r>
  <r>
    <x v="73"/>
    <x v="65"/>
    <n v="57"/>
  </r>
  <r>
    <x v="73"/>
    <x v="64"/>
    <n v="25"/>
  </r>
  <r>
    <x v="73"/>
    <x v="63"/>
    <n v="31"/>
  </r>
  <r>
    <x v="73"/>
    <x v="62"/>
    <n v="26"/>
  </r>
  <r>
    <x v="73"/>
    <x v="61"/>
    <n v="37"/>
  </r>
  <r>
    <x v="73"/>
    <x v="60"/>
    <n v="33"/>
  </r>
  <r>
    <x v="73"/>
    <x v="59"/>
    <n v="47"/>
  </r>
  <r>
    <x v="73"/>
    <x v="58"/>
    <n v="35"/>
  </r>
  <r>
    <x v="73"/>
    <x v="57"/>
    <n v="32"/>
  </r>
  <r>
    <x v="73"/>
    <x v="56"/>
    <n v="28"/>
  </r>
  <r>
    <x v="73"/>
    <x v="55"/>
    <n v="19"/>
  </r>
  <r>
    <x v="73"/>
    <x v="54"/>
    <n v="25"/>
  </r>
  <r>
    <x v="73"/>
    <x v="53"/>
    <n v="17"/>
  </r>
  <r>
    <x v="73"/>
    <x v="52"/>
    <n v="17"/>
  </r>
  <r>
    <x v="73"/>
    <x v="51"/>
    <n v="13"/>
  </r>
  <r>
    <x v="73"/>
    <x v="50"/>
    <n v="6"/>
  </r>
  <r>
    <x v="73"/>
    <x v="49"/>
    <n v="4"/>
  </r>
  <r>
    <x v="73"/>
    <x v="48"/>
    <n v="3"/>
  </r>
  <r>
    <x v="73"/>
    <x v="47"/>
    <n v="16"/>
  </r>
  <r>
    <x v="73"/>
    <x v="46"/>
    <n v="11"/>
  </r>
  <r>
    <x v="73"/>
    <x v="45"/>
    <n v="7"/>
  </r>
  <r>
    <x v="73"/>
    <x v="44"/>
    <n v="6"/>
  </r>
  <r>
    <x v="73"/>
    <x v="43"/>
    <n v="4"/>
  </r>
  <r>
    <x v="73"/>
    <x v="42"/>
    <n v="6"/>
  </r>
  <r>
    <x v="73"/>
    <x v="41"/>
    <n v="5"/>
  </r>
  <r>
    <x v="73"/>
    <x v="40"/>
    <n v="2"/>
  </r>
  <r>
    <x v="73"/>
    <x v="39"/>
    <n v="4"/>
  </r>
  <r>
    <x v="73"/>
    <x v="38"/>
    <n v="2"/>
  </r>
  <r>
    <x v="73"/>
    <x v="37"/>
    <n v="1"/>
  </r>
  <r>
    <x v="73"/>
    <x v="36"/>
    <n v="3"/>
  </r>
  <r>
    <x v="73"/>
    <x v="35"/>
    <n v="1"/>
  </r>
  <r>
    <x v="73"/>
    <x v="34"/>
    <n v="0"/>
  </r>
  <r>
    <x v="73"/>
    <x v="33"/>
    <n v="1"/>
  </r>
  <r>
    <x v="73"/>
    <x v="32"/>
    <n v="3"/>
  </r>
  <r>
    <x v="73"/>
    <x v="31"/>
    <n v="2"/>
  </r>
  <r>
    <x v="73"/>
    <x v="30"/>
    <n v="3"/>
  </r>
  <r>
    <x v="73"/>
    <x v="29"/>
    <n v="2"/>
  </r>
  <r>
    <x v="73"/>
    <x v="28"/>
    <n v="1"/>
  </r>
  <r>
    <x v="73"/>
    <x v="27"/>
    <n v="0"/>
  </r>
  <r>
    <x v="73"/>
    <x v="26"/>
    <n v="2"/>
  </r>
  <r>
    <x v="73"/>
    <x v="25"/>
    <n v="2"/>
  </r>
  <r>
    <x v="73"/>
    <x v="24"/>
    <n v="0"/>
  </r>
  <r>
    <x v="73"/>
    <x v="23"/>
    <n v="1"/>
  </r>
  <r>
    <x v="73"/>
    <x v="22"/>
    <n v="2"/>
  </r>
  <r>
    <x v="73"/>
    <x v="21"/>
    <n v="0"/>
  </r>
  <r>
    <x v="73"/>
    <x v="20"/>
    <n v="0"/>
  </r>
  <r>
    <x v="73"/>
    <x v="19"/>
    <n v="1"/>
  </r>
  <r>
    <x v="73"/>
    <x v="18"/>
    <n v="3"/>
  </r>
  <r>
    <x v="73"/>
    <x v="17"/>
    <n v="1"/>
  </r>
  <r>
    <x v="73"/>
    <x v="16"/>
    <n v="0"/>
  </r>
  <r>
    <x v="73"/>
    <x v="15"/>
    <n v="0"/>
  </r>
  <r>
    <x v="73"/>
    <x v="14"/>
    <n v="3"/>
  </r>
  <r>
    <x v="73"/>
    <x v="13"/>
    <n v="1"/>
  </r>
  <r>
    <x v="73"/>
    <x v="12"/>
    <n v="3"/>
  </r>
  <r>
    <x v="73"/>
    <x v="11"/>
    <n v="1"/>
  </r>
  <r>
    <x v="73"/>
    <x v="10"/>
    <n v="3"/>
  </r>
  <r>
    <x v="73"/>
    <x v="9"/>
    <n v="0"/>
  </r>
  <r>
    <x v="73"/>
    <x v="8"/>
    <n v="1"/>
  </r>
  <r>
    <x v="73"/>
    <x v="7"/>
    <n v="0"/>
  </r>
  <r>
    <x v="73"/>
    <x v="6"/>
    <n v="0"/>
  </r>
  <r>
    <x v="73"/>
    <x v="5"/>
    <n v="3"/>
  </r>
  <r>
    <x v="73"/>
    <x v="4"/>
    <n v="1"/>
  </r>
  <r>
    <x v="73"/>
    <x v="3"/>
    <n v="0"/>
  </r>
  <r>
    <x v="73"/>
    <x v="2"/>
    <n v="3"/>
  </r>
  <r>
    <x v="73"/>
    <x v="1"/>
    <n v="3"/>
  </r>
  <r>
    <x v="73"/>
    <x v="0"/>
    <n v="0"/>
  </r>
  <r>
    <x v="74"/>
    <x v="74"/>
    <n v="231"/>
  </r>
  <r>
    <x v="74"/>
    <x v="73"/>
    <n v="447"/>
  </r>
  <r>
    <x v="74"/>
    <x v="72"/>
    <n v="407"/>
  </r>
  <r>
    <x v="74"/>
    <x v="71"/>
    <n v="318"/>
  </r>
  <r>
    <x v="74"/>
    <x v="70"/>
    <n v="183"/>
  </r>
  <r>
    <x v="74"/>
    <x v="69"/>
    <n v="119"/>
  </r>
  <r>
    <x v="74"/>
    <x v="68"/>
    <n v="76"/>
  </r>
  <r>
    <x v="74"/>
    <x v="67"/>
    <n v="61"/>
  </r>
  <r>
    <x v="74"/>
    <x v="66"/>
    <n v="77"/>
  </r>
  <r>
    <x v="74"/>
    <x v="65"/>
    <n v="67"/>
  </r>
  <r>
    <x v="74"/>
    <x v="64"/>
    <n v="30"/>
  </r>
  <r>
    <x v="74"/>
    <x v="63"/>
    <n v="37"/>
  </r>
  <r>
    <x v="74"/>
    <x v="62"/>
    <n v="49"/>
  </r>
  <r>
    <x v="74"/>
    <x v="61"/>
    <n v="46"/>
  </r>
  <r>
    <x v="74"/>
    <x v="60"/>
    <n v="34"/>
  </r>
  <r>
    <x v="74"/>
    <x v="59"/>
    <n v="64"/>
  </r>
  <r>
    <x v="74"/>
    <x v="58"/>
    <n v="48"/>
  </r>
  <r>
    <x v="74"/>
    <x v="57"/>
    <n v="41"/>
  </r>
  <r>
    <x v="74"/>
    <x v="56"/>
    <n v="32"/>
  </r>
  <r>
    <x v="74"/>
    <x v="55"/>
    <n v="29"/>
  </r>
  <r>
    <x v="74"/>
    <x v="54"/>
    <n v="32"/>
  </r>
  <r>
    <x v="74"/>
    <x v="53"/>
    <n v="24"/>
  </r>
  <r>
    <x v="74"/>
    <x v="52"/>
    <n v="14"/>
  </r>
  <r>
    <x v="74"/>
    <x v="51"/>
    <n v="9"/>
  </r>
  <r>
    <x v="74"/>
    <x v="50"/>
    <n v="6"/>
  </r>
  <r>
    <x v="74"/>
    <x v="49"/>
    <n v="5"/>
  </r>
  <r>
    <x v="74"/>
    <x v="48"/>
    <n v="3"/>
  </r>
  <r>
    <x v="74"/>
    <x v="47"/>
    <n v="18"/>
  </r>
  <r>
    <x v="74"/>
    <x v="46"/>
    <n v="13"/>
  </r>
  <r>
    <x v="74"/>
    <x v="45"/>
    <n v="10"/>
  </r>
  <r>
    <x v="74"/>
    <x v="44"/>
    <n v="4"/>
  </r>
  <r>
    <x v="74"/>
    <x v="43"/>
    <n v="6"/>
  </r>
  <r>
    <x v="74"/>
    <x v="42"/>
    <n v="5"/>
  </r>
  <r>
    <x v="74"/>
    <x v="41"/>
    <n v="2"/>
  </r>
  <r>
    <x v="74"/>
    <x v="40"/>
    <n v="3"/>
  </r>
  <r>
    <x v="74"/>
    <x v="39"/>
    <n v="3"/>
  </r>
  <r>
    <x v="74"/>
    <x v="38"/>
    <n v="4"/>
  </r>
  <r>
    <x v="74"/>
    <x v="37"/>
    <n v="4"/>
  </r>
  <r>
    <x v="74"/>
    <x v="36"/>
    <n v="1"/>
  </r>
  <r>
    <x v="74"/>
    <x v="35"/>
    <n v="2"/>
  </r>
  <r>
    <x v="74"/>
    <x v="34"/>
    <n v="3"/>
  </r>
  <r>
    <x v="74"/>
    <x v="33"/>
    <n v="1"/>
  </r>
  <r>
    <x v="74"/>
    <x v="32"/>
    <n v="2"/>
  </r>
  <r>
    <x v="74"/>
    <x v="31"/>
    <n v="1"/>
  </r>
  <r>
    <x v="74"/>
    <x v="30"/>
    <n v="1"/>
  </r>
  <r>
    <x v="74"/>
    <x v="29"/>
    <n v="1"/>
  </r>
  <r>
    <x v="74"/>
    <x v="28"/>
    <n v="3"/>
  </r>
  <r>
    <x v="74"/>
    <x v="27"/>
    <n v="3"/>
  </r>
  <r>
    <x v="74"/>
    <x v="26"/>
    <n v="0"/>
  </r>
  <r>
    <x v="74"/>
    <x v="25"/>
    <n v="3"/>
  </r>
  <r>
    <x v="74"/>
    <x v="24"/>
    <n v="3"/>
  </r>
  <r>
    <x v="74"/>
    <x v="23"/>
    <n v="1"/>
  </r>
  <r>
    <x v="74"/>
    <x v="22"/>
    <n v="1"/>
  </r>
  <r>
    <x v="74"/>
    <x v="21"/>
    <n v="3"/>
  </r>
  <r>
    <x v="74"/>
    <x v="20"/>
    <n v="2"/>
  </r>
  <r>
    <x v="74"/>
    <x v="19"/>
    <n v="3"/>
  </r>
  <r>
    <x v="74"/>
    <x v="18"/>
    <n v="2"/>
  </r>
  <r>
    <x v="74"/>
    <x v="17"/>
    <n v="0"/>
  </r>
  <r>
    <x v="74"/>
    <x v="16"/>
    <n v="0"/>
  </r>
  <r>
    <x v="74"/>
    <x v="15"/>
    <n v="2"/>
  </r>
  <r>
    <x v="74"/>
    <x v="14"/>
    <n v="2"/>
  </r>
  <r>
    <x v="74"/>
    <x v="13"/>
    <n v="2"/>
  </r>
  <r>
    <x v="74"/>
    <x v="12"/>
    <n v="1"/>
  </r>
  <r>
    <x v="74"/>
    <x v="11"/>
    <n v="3"/>
  </r>
  <r>
    <x v="74"/>
    <x v="10"/>
    <n v="0"/>
  </r>
  <r>
    <x v="74"/>
    <x v="9"/>
    <n v="3"/>
  </r>
  <r>
    <x v="74"/>
    <x v="8"/>
    <n v="1"/>
  </r>
  <r>
    <x v="74"/>
    <x v="7"/>
    <n v="1"/>
  </r>
  <r>
    <x v="74"/>
    <x v="6"/>
    <n v="3"/>
  </r>
  <r>
    <x v="74"/>
    <x v="5"/>
    <n v="0"/>
  </r>
  <r>
    <x v="74"/>
    <x v="4"/>
    <n v="3"/>
  </r>
  <r>
    <x v="74"/>
    <x v="3"/>
    <n v="2"/>
  </r>
  <r>
    <x v="74"/>
    <x v="2"/>
    <n v="2"/>
  </r>
  <r>
    <x v="74"/>
    <x v="1"/>
    <n v="0"/>
  </r>
  <r>
    <x v="74"/>
    <x v="0"/>
    <n v="2"/>
  </r>
  <r>
    <x v="75"/>
    <x v="75"/>
    <n v="80"/>
  </r>
  <r>
    <x v="75"/>
    <x v="74"/>
    <n v="171"/>
  </r>
  <r>
    <x v="75"/>
    <x v="73"/>
    <n v="161"/>
  </r>
  <r>
    <x v="75"/>
    <x v="72"/>
    <n v="107"/>
  </r>
  <r>
    <x v="75"/>
    <x v="71"/>
    <n v="74"/>
  </r>
  <r>
    <x v="75"/>
    <x v="70"/>
    <n v="55"/>
  </r>
  <r>
    <x v="75"/>
    <x v="69"/>
    <n v="40"/>
  </r>
  <r>
    <x v="75"/>
    <x v="68"/>
    <n v="22"/>
  </r>
  <r>
    <x v="75"/>
    <x v="67"/>
    <n v="26"/>
  </r>
  <r>
    <x v="75"/>
    <x v="66"/>
    <n v="24"/>
  </r>
  <r>
    <x v="75"/>
    <x v="65"/>
    <n v="24"/>
  </r>
  <r>
    <x v="75"/>
    <x v="64"/>
    <n v="12"/>
  </r>
  <r>
    <x v="75"/>
    <x v="63"/>
    <n v="20"/>
  </r>
  <r>
    <x v="75"/>
    <x v="62"/>
    <n v="18"/>
  </r>
  <r>
    <x v="75"/>
    <x v="61"/>
    <n v="14"/>
  </r>
  <r>
    <x v="75"/>
    <x v="60"/>
    <n v="10"/>
  </r>
  <r>
    <x v="75"/>
    <x v="59"/>
    <n v="25"/>
  </r>
  <r>
    <x v="75"/>
    <x v="58"/>
    <n v="17"/>
  </r>
  <r>
    <x v="75"/>
    <x v="57"/>
    <n v="13"/>
  </r>
  <r>
    <x v="75"/>
    <x v="56"/>
    <n v="11"/>
  </r>
  <r>
    <x v="75"/>
    <x v="55"/>
    <n v="11"/>
  </r>
  <r>
    <x v="75"/>
    <x v="54"/>
    <n v="11"/>
  </r>
  <r>
    <x v="75"/>
    <x v="53"/>
    <n v="9"/>
  </r>
  <r>
    <x v="75"/>
    <x v="52"/>
    <n v="5"/>
  </r>
  <r>
    <x v="75"/>
    <x v="51"/>
    <n v="5"/>
  </r>
  <r>
    <x v="75"/>
    <x v="50"/>
    <n v="3"/>
  </r>
  <r>
    <x v="75"/>
    <x v="49"/>
    <n v="4"/>
  </r>
  <r>
    <x v="75"/>
    <x v="48"/>
    <n v="1"/>
  </r>
  <r>
    <x v="75"/>
    <x v="47"/>
    <n v="7"/>
  </r>
  <r>
    <x v="75"/>
    <x v="46"/>
    <n v="4"/>
  </r>
  <r>
    <x v="75"/>
    <x v="45"/>
    <n v="5"/>
  </r>
  <r>
    <x v="75"/>
    <x v="44"/>
    <n v="3"/>
  </r>
  <r>
    <x v="75"/>
    <x v="43"/>
    <n v="3"/>
  </r>
  <r>
    <x v="75"/>
    <x v="42"/>
    <n v="1"/>
  </r>
  <r>
    <x v="75"/>
    <x v="41"/>
    <n v="1"/>
  </r>
  <r>
    <x v="75"/>
    <x v="40"/>
    <n v="1"/>
  </r>
  <r>
    <x v="75"/>
    <x v="39"/>
    <n v="3"/>
  </r>
  <r>
    <x v="75"/>
    <x v="38"/>
    <n v="3"/>
  </r>
  <r>
    <x v="75"/>
    <x v="37"/>
    <n v="3"/>
  </r>
  <r>
    <x v="75"/>
    <x v="36"/>
    <n v="0"/>
  </r>
  <r>
    <x v="75"/>
    <x v="35"/>
    <n v="0"/>
  </r>
  <r>
    <x v="75"/>
    <x v="34"/>
    <n v="3"/>
  </r>
  <r>
    <x v="75"/>
    <x v="33"/>
    <n v="2"/>
  </r>
  <r>
    <x v="75"/>
    <x v="32"/>
    <n v="2"/>
  </r>
  <r>
    <x v="75"/>
    <x v="31"/>
    <n v="2"/>
  </r>
  <r>
    <x v="75"/>
    <x v="30"/>
    <n v="3"/>
  </r>
  <r>
    <x v="75"/>
    <x v="29"/>
    <n v="1"/>
  </r>
  <r>
    <x v="75"/>
    <x v="28"/>
    <n v="3"/>
  </r>
  <r>
    <x v="75"/>
    <x v="27"/>
    <n v="2"/>
  </r>
  <r>
    <x v="75"/>
    <x v="26"/>
    <n v="1"/>
  </r>
  <r>
    <x v="75"/>
    <x v="25"/>
    <n v="3"/>
  </r>
  <r>
    <x v="75"/>
    <x v="24"/>
    <n v="2"/>
  </r>
  <r>
    <x v="75"/>
    <x v="23"/>
    <n v="0"/>
  </r>
  <r>
    <x v="75"/>
    <x v="22"/>
    <n v="0"/>
  </r>
  <r>
    <x v="75"/>
    <x v="21"/>
    <n v="2"/>
  </r>
  <r>
    <x v="75"/>
    <x v="20"/>
    <n v="2"/>
  </r>
  <r>
    <x v="75"/>
    <x v="19"/>
    <n v="2"/>
  </r>
  <r>
    <x v="75"/>
    <x v="18"/>
    <n v="3"/>
  </r>
  <r>
    <x v="75"/>
    <x v="17"/>
    <n v="3"/>
  </r>
  <r>
    <x v="75"/>
    <x v="16"/>
    <n v="2"/>
  </r>
  <r>
    <x v="75"/>
    <x v="15"/>
    <n v="1"/>
  </r>
  <r>
    <x v="75"/>
    <x v="14"/>
    <n v="2"/>
  </r>
  <r>
    <x v="75"/>
    <x v="13"/>
    <n v="3"/>
  </r>
  <r>
    <x v="75"/>
    <x v="12"/>
    <n v="0"/>
  </r>
  <r>
    <x v="75"/>
    <x v="11"/>
    <n v="1"/>
  </r>
  <r>
    <x v="75"/>
    <x v="10"/>
    <n v="1"/>
  </r>
  <r>
    <x v="75"/>
    <x v="9"/>
    <n v="1"/>
  </r>
  <r>
    <x v="75"/>
    <x v="8"/>
    <n v="2"/>
  </r>
  <r>
    <x v="75"/>
    <x v="7"/>
    <n v="1"/>
  </r>
  <r>
    <x v="75"/>
    <x v="6"/>
    <n v="1"/>
  </r>
  <r>
    <x v="75"/>
    <x v="5"/>
    <n v="3"/>
  </r>
  <r>
    <x v="75"/>
    <x v="4"/>
    <n v="0"/>
  </r>
  <r>
    <x v="75"/>
    <x v="3"/>
    <n v="3"/>
  </r>
  <r>
    <x v="75"/>
    <x v="2"/>
    <n v="2"/>
  </r>
  <r>
    <x v="75"/>
    <x v="1"/>
    <n v="1"/>
  </r>
  <r>
    <x v="75"/>
    <x v="0"/>
    <n v="1"/>
  </r>
  <r>
    <x v="76"/>
    <x v="76"/>
    <n v="107"/>
  </r>
  <r>
    <x v="76"/>
    <x v="75"/>
    <n v="224"/>
  </r>
  <r>
    <x v="76"/>
    <x v="74"/>
    <n v="237"/>
  </r>
  <r>
    <x v="76"/>
    <x v="73"/>
    <n v="160"/>
  </r>
  <r>
    <x v="76"/>
    <x v="72"/>
    <n v="104"/>
  </r>
  <r>
    <x v="76"/>
    <x v="71"/>
    <n v="83"/>
  </r>
  <r>
    <x v="76"/>
    <x v="70"/>
    <n v="64"/>
  </r>
  <r>
    <x v="76"/>
    <x v="69"/>
    <n v="42"/>
  </r>
  <r>
    <x v="76"/>
    <x v="68"/>
    <n v="37"/>
  </r>
  <r>
    <x v="76"/>
    <x v="67"/>
    <n v="30"/>
  </r>
  <r>
    <x v="76"/>
    <x v="66"/>
    <n v="33"/>
  </r>
  <r>
    <x v="76"/>
    <x v="65"/>
    <n v="25"/>
  </r>
  <r>
    <x v="76"/>
    <x v="64"/>
    <n v="19"/>
  </r>
  <r>
    <x v="76"/>
    <x v="63"/>
    <n v="25"/>
  </r>
  <r>
    <x v="76"/>
    <x v="62"/>
    <n v="17"/>
  </r>
  <r>
    <x v="76"/>
    <x v="61"/>
    <n v="14"/>
  </r>
  <r>
    <x v="76"/>
    <x v="60"/>
    <n v="16"/>
  </r>
  <r>
    <x v="76"/>
    <x v="59"/>
    <n v="35"/>
  </r>
  <r>
    <x v="76"/>
    <x v="58"/>
    <n v="21"/>
  </r>
  <r>
    <x v="76"/>
    <x v="57"/>
    <n v="18"/>
  </r>
  <r>
    <x v="76"/>
    <x v="56"/>
    <n v="15"/>
  </r>
  <r>
    <x v="76"/>
    <x v="55"/>
    <n v="14"/>
  </r>
  <r>
    <x v="76"/>
    <x v="54"/>
    <n v="13"/>
  </r>
  <r>
    <x v="76"/>
    <x v="53"/>
    <n v="4"/>
  </r>
  <r>
    <x v="76"/>
    <x v="52"/>
    <n v="2"/>
  </r>
  <r>
    <x v="76"/>
    <x v="51"/>
    <n v="2"/>
  </r>
  <r>
    <x v="76"/>
    <x v="50"/>
    <n v="2"/>
  </r>
  <r>
    <x v="76"/>
    <x v="49"/>
    <n v="2"/>
  </r>
  <r>
    <x v="76"/>
    <x v="48"/>
    <n v="3"/>
  </r>
  <r>
    <x v="76"/>
    <x v="47"/>
    <n v="7"/>
  </r>
  <r>
    <x v="76"/>
    <x v="46"/>
    <n v="5"/>
  </r>
  <r>
    <x v="76"/>
    <x v="45"/>
    <n v="3"/>
  </r>
  <r>
    <x v="76"/>
    <x v="44"/>
    <n v="4"/>
  </r>
  <r>
    <x v="76"/>
    <x v="43"/>
    <n v="4"/>
  </r>
  <r>
    <x v="76"/>
    <x v="42"/>
    <n v="1"/>
  </r>
  <r>
    <x v="76"/>
    <x v="41"/>
    <n v="2"/>
  </r>
  <r>
    <x v="76"/>
    <x v="40"/>
    <n v="3"/>
  </r>
  <r>
    <x v="76"/>
    <x v="39"/>
    <n v="1"/>
  </r>
  <r>
    <x v="76"/>
    <x v="38"/>
    <n v="1"/>
  </r>
  <r>
    <x v="76"/>
    <x v="37"/>
    <n v="3"/>
  </r>
  <r>
    <x v="76"/>
    <x v="36"/>
    <n v="2"/>
  </r>
  <r>
    <x v="76"/>
    <x v="35"/>
    <n v="3"/>
  </r>
  <r>
    <x v="76"/>
    <x v="34"/>
    <n v="1"/>
  </r>
  <r>
    <x v="76"/>
    <x v="33"/>
    <n v="1"/>
  </r>
  <r>
    <x v="76"/>
    <x v="32"/>
    <n v="0"/>
  </r>
  <r>
    <x v="76"/>
    <x v="31"/>
    <n v="2"/>
  </r>
  <r>
    <x v="76"/>
    <x v="30"/>
    <n v="1"/>
  </r>
  <r>
    <x v="76"/>
    <x v="29"/>
    <n v="2"/>
  </r>
  <r>
    <x v="76"/>
    <x v="28"/>
    <n v="2"/>
  </r>
  <r>
    <x v="76"/>
    <x v="27"/>
    <n v="3"/>
  </r>
  <r>
    <x v="76"/>
    <x v="26"/>
    <n v="2"/>
  </r>
  <r>
    <x v="76"/>
    <x v="25"/>
    <n v="1"/>
  </r>
  <r>
    <x v="76"/>
    <x v="24"/>
    <n v="1"/>
  </r>
  <r>
    <x v="76"/>
    <x v="23"/>
    <n v="0"/>
  </r>
  <r>
    <x v="76"/>
    <x v="22"/>
    <n v="2"/>
  </r>
  <r>
    <x v="76"/>
    <x v="21"/>
    <n v="0"/>
  </r>
  <r>
    <x v="76"/>
    <x v="20"/>
    <n v="0"/>
  </r>
  <r>
    <x v="76"/>
    <x v="19"/>
    <n v="1"/>
  </r>
  <r>
    <x v="76"/>
    <x v="18"/>
    <n v="2"/>
  </r>
  <r>
    <x v="76"/>
    <x v="17"/>
    <n v="1"/>
  </r>
  <r>
    <x v="76"/>
    <x v="16"/>
    <n v="0"/>
  </r>
  <r>
    <x v="76"/>
    <x v="15"/>
    <n v="2"/>
  </r>
  <r>
    <x v="76"/>
    <x v="14"/>
    <n v="1"/>
  </r>
  <r>
    <x v="76"/>
    <x v="13"/>
    <n v="2"/>
  </r>
  <r>
    <x v="76"/>
    <x v="12"/>
    <n v="0"/>
  </r>
  <r>
    <x v="76"/>
    <x v="11"/>
    <n v="3"/>
  </r>
  <r>
    <x v="76"/>
    <x v="10"/>
    <n v="3"/>
  </r>
  <r>
    <x v="76"/>
    <x v="9"/>
    <n v="2"/>
  </r>
  <r>
    <x v="76"/>
    <x v="8"/>
    <n v="0"/>
  </r>
  <r>
    <x v="76"/>
    <x v="7"/>
    <n v="3"/>
  </r>
  <r>
    <x v="76"/>
    <x v="6"/>
    <n v="3"/>
  </r>
  <r>
    <x v="76"/>
    <x v="5"/>
    <n v="0"/>
  </r>
  <r>
    <x v="76"/>
    <x v="4"/>
    <n v="2"/>
  </r>
  <r>
    <x v="76"/>
    <x v="3"/>
    <n v="2"/>
  </r>
  <r>
    <x v="76"/>
    <x v="2"/>
    <n v="0"/>
  </r>
  <r>
    <x v="76"/>
    <x v="1"/>
    <n v="3"/>
  </r>
  <r>
    <x v="76"/>
    <x v="0"/>
    <n v="1"/>
  </r>
  <r>
    <x v="77"/>
    <x v="77"/>
    <n v="144"/>
  </r>
  <r>
    <x v="77"/>
    <x v="76"/>
    <n v="201"/>
  </r>
  <r>
    <x v="77"/>
    <x v="75"/>
    <n v="199"/>
  </r>
  <r>
    <x v="77"/>
    <x v="74"/>
    <n v="151"/>
  </r>
  <r>
    <x v="77"/>
    <x v="73"/>
    <n v="99"/>
  </r>
  <r>
    <x v="77"/>
    <x v="72"/>
    <n v="76"/>
  </r>
  <r>
    <x v="77"/>
    <x v="71"/>
    <n v="65"/>
  </r>
  <r>
    <x v="77"/>
    <x v="70"/>
    <n v="47"/>
  </r>
  <r>
    <x v="77"/>
    <x v="69"/>
    <n v="46"/>
  </r>
  <r>
    <x v="77"/>
    <x v="68"/>
    <n v="29"/>
  </r>
  <r>
    <x v="77"/>
    <x v="67"/>
    <n v="27"/>
  </r>
  <r>
    <x v="77"/>
    <x v="66"/>
    <n v="25"/>
  </r>
  <r>
    <x v="77"/>
    <x v="65"/>
    <n v="33"/>
  </r>
  <r>
    <x v="77"/>
    <x v="64"/>
    <n v="18"/>
  </r>
  <r>
    <x v="77"/>
    <x v="63"/>
    <n v="18"/>
  </r>
  <r>
    <x v="77"/>
    <x v="62"/>
    <n v="13"/>
  </r>
  <r>
    <x v="77"/>
    <x v="61"/>
    <n v="13"/>
  </r>
  <r>
    <x v="77"/>
    <x v="60"/>
    <n v="9"/>
  </r>
  <r>
    <x v="77"/>
    <x v="59"/>
    <n v="25"/>
  </r>
  <r>
    <x v="77"/>
    <x v="58"/>
    <n v="19"/>
  </r>
  <r>
    <x v="77"/>
    <x v="57"/>
    <n v="16"/>
  </r>
  <r>
    <x v="77"/>
    <x v="56"/>
    <n v="16"/>
  </r>
  <r>
    <x v="77"/>
    <x v="55"/>
    <n v="10"/>
  </r>
  <r>
    <x v="77"/>
    <x v="54"/>
    <n v="5"/>
  </r>
  <r>
    <x v="77"/>
    <x v="53"/>
    <n v="2"/>
  </r>
  <r>
    <x v="77"/>
    <x v="52"/>
    <n v="1"/>
  </r>
  <r>
    <x v="77"/>
    <x v="51"/>
    <n v="3"/>
  </r>
  <r>
    <x v="77"/>
    <x v="50"/>
    <n v="1"/>
  </r>
  <r>
    <x v="77"/>
    <x v="49"/>
    <n v="1"/>
  </r>
  <r>
    <x v="77"/>
    <x v="48"/>
    <n v="3"/>
  </r>
  <r>
    <x v="77"/>
    <x v="47"/>
    <n v="7"/>
  </r>
  <r>
    <x v="77"/>
    <x v="46"/>
    <n v="4"/>
  </r>
  <r>
    <x v="77"/>
    <x v="45"/>
    <n v="2"/>
  </r>
  <r>
    <x v="77"/>
    <x v="44"/>
    <n v="2"/>
  </r>
  <r>
    <x v="77"/>
    <x v="43"/>
    <n v="4"/>
  </r>
  <r>
    <x v="77"/>
    <x v="42"/>
    <n v="4"/>
  </r>
  <r>
    <x v="77"/>
    <x v="41"/>
    <n v="2"/>
  </r>
  <r>
    <x v="77"/>
    <x v="40"/>
    <n v="0"/>
  </r>
  <r>
    <x v="77"/>
    <x v="39"/>
    <n v="1"/>
  </r>
  <r>
    <x v="77"/>
    <x v="38"/>
    <n v="0"/>
  </r>
  <r>
    <x v="77"/>
    <x v="37"/>
    <n v="3"/>
  </r>
  <r>
    <x v="77"/>
    <x v="36"/>
    <n v="3"/>
  </r>
  <r>
    <x v="77"/>
    <x v="35"/>
    <n v="3"/>
  </r>
  <r>
    <x v="77"/>
    <x v="34"/>
    <n v="0"/>
  </r>
  <r>
    <x v="77"/>
    <x v="33"/>
    <n v="0"/>
  </r>
  <r>
    <x v="77"/>
    <x v="32"/>
    <n v="3"/>
  </r>
  <r>
    <x v="77"/>
    <x v="31"/>
    <n v="0"/>
  </r>
  <r>
    <x v="77"/>
    <x v="30"/>
    <n v="0"/>
  </r>
  <r>
    <x v="77"/>
    <x v="29"/>
    <n v="3"/>
  </r>
  <r>
    <x v="77"/>
    <x v="28"/>
    <n v="2"/>
  </r>
  <r>
    <x v="77"/>
    <x v="27"/>
    <n v="0"/>
  </r>
  <r>
    <x v="77"/>
    <x v="26"/>
    <n v="1"/>
  </r>
  <r>
    <x v="77"/>
    <x v="25"/>
    <n v="0"/>
  </r>
  <r>
    <x v="77"/>
    <x v="24"/>
    <n v="1"/>
  </r>
  <r>
    <x v="77"/>
    <x v="23"/>
    <n v="0"/>
  </r>
  <r>
    <x v="77"/>
    <x v="22"/>
    <n v="0"/>
  </r>
  <r>
    <x v="77"/>
    <x v="21"/>
    <n v="3"/>
  </r>
  <r>
    <x v="77"/>
    <x v="20"/>
    <n v="1"/>
  </r>
  <r>
    <x v="77"/>
    <x v="19"/>
    <n v="2"/>
  </r>
  <r>
    <x v="77"/>
    <x v="18"/>
    <n v="3"/>
  </r>
  <r>
    <x v="77"/>
    <x v="17"/>
    <n v="1"/>
  </r>
  <r>
    <x v="77"/>
    <x v="16"/>
    <n v="1"/>
  </r>
  <r>
    <x v="77"/>
    <x v="15"/>
    <n v="0"/>
  </r>
  <r>
    <x v="77"/>
    <x v="14"/>
    <n v="1"/>
  </r>
  <r>
    <x v="77"/>
    <x v="13"/>
    <n v="2"/>
  </r>
  <r>
    <x v="77"/>
    <x v="12"/>
    <n v="3"/>
  </r>
  <r>
    <x v="77"/>
    <x v="11"/>
    <n v="2"/>
  </r>
  <r>
    <x v="77"/>
    <x v="10"/>
    <n v="1"/>
  </r>
  <r>
    <x v="77"/>
    <x v="9"/>
    <n v="0"/>
  </r>
  <r>
    <x v="77"/>
    <x v="8"/>
    <n v="0"/>
  </r>
  <r>
    <x v="77"/>
    <x v="7"/>
    <n v="2"/>
  </r>
  <r>
    <x v="77"/>
    <x v="6"/>
    <n v="3"/>
  </r>
  <r>
    <x v="77"/>
    <x v="5"/>
    <n v="2"/>
  </r>
  <r>
    <x v="77"/>
    <x v="4"/>
    <n v="0"/>
  </r>
  <r>
    <x v="77"/>
    <x v="3"/>
    <n v="1"/>
  </r>
  <r>
    <x v="77"/>
    <x v="2"/>
    <n v="1"/>
  </r>
  <r>
    <x v="77"/>
    <x v="1"/>
    <n v="1"/>
  </r>
  <r>
    <x v="77"/>
    <x v="0"/>
    <n v="2"/>
  </r>
  <r>
    <x v="78"/>
    <x v="78"/>
    <n v="209"/>
  </r>
  <r>
    <x v="78"/>
    <x v="77"/>
    <n v="331"/>
  </r>
  <r>
    <x v="78"/>
    <x v="76"/>
    <n v="224"/>
  </r>
  <r>
    <x v="78"/>
    <x v="75"/>
    <n v="159"/>
  </r>
  <r>
    <x v="78"/>
    <x v="74"/>
    <n v="118"/>
  </r>
  <r>
    <x v="78"/>
    <x v="73"/>
    <n v="91"/>
  </r>
  <r>
    <x v="78"/>
    <x v="72"/>
    <n v="97"/>
  </r>
  <r>
    <x v="78"/>
    <x v="71"/>
    <n v="62"/>
  </r>
  <r>
    <x v="78"/>
    <x v="70"/>
    <n v="60"/>
  </r>
  <r>
    <x v="78"/>
    <x v="69"/>
    <n v="44"/>
  </r>
  <r>
    <x v="78"/>
    <x v="68"/>
    <n v="29"/>
  </r>
  <r>
    <x v="78"/>
    <x v="67"/>
    <n v="23"/>
  </r>
  <r>
    <x v="78"/>
    <x v="66"/>
    <n v="40"/>
  </r>
  <r>
    <x v="78"/>
    <x v="65"/>
    <n v="37"/>
  </r>
  <r>
    <x v="78"/>
    <x v="64"/>
    <n v="14"/>
  </r>
  <r>
    <x v="78"/>
    <x v="63"/>
    <n v="14"/>
  </r>
  <r>
    <x v="78"/>
    <x v="62"/>
    <n v="14"/>
  </r>
  <r>
    <x v="78"/>
    <x v="61"/>
    <n v="11"/>
  </r>
  <r>
    <x v="78"/>
    <x v="60"/>
    <n v="13"/>
  </r>
  <r>
    <x v="78"/>
    <x v="59"/>
    <n v="29"/>
  </r>
  <r>
    <x v="78"/>
    <x v="58"/>
    <n v="22"/>
  </r>
  <r>
    <x v="78"/>
    <x v="57"/>
    <n v="17"/>
  </r>
  <r>
    <x v="78"/>
    <x v="56"/>
    <n v="13"/>
  </r>
  <r>
    <x v="78"/>
    <x v="55"/>
    <n v="5"/>
  </r>
  <r>
    <x v="78"/>
    <x v="54"/>
    <n v="4"/>
  </r>
  <r>
    <x v="78"/>
    <x v="53"/>
    <n v="4"/>
  </r>
  <r>
    <x v="78"/>
    <x v="52"/>
    <n v="4"/>
  </r>
  <r>
    <x v="78"/>
    <x v="51"/>
    <n v="3"/>
  </r>
  <r>
    <x v="78"/>
    <x v="50"/>
    <n v="2"/>
  </r>
  <r>
    <x v="78"/>
    <x v="49"/>
    <n v="3"/>
  </r>
  <r>
    <x v="78"/>
    <x v="48"/>
    <n v="1"/>
  </r>
  <r>
    <x v="78"/>
    <x v="47"/>
    <n v="7"/>
  </r>
  <r>
    <x v="78"/>
    <x v="46"/>
    <n v="6"/>
  </r>
  <r>
    <x v="78"/>
    <x v="45"/>
    <n v="3"/>
  </r>
  <r>
    <x v="78"/>
    <x v="44"/>
    <n v="4"/>
  </r>
  <r>
    <x v="78"/>
    <x v="43"/>
    <n v="1"/>
  </r>
  <r>
    <x v="78"/>
    <x v="42"/>
    <n v="1"/>
  </r>
  <r>
    <x v="78"/>
    <x v="41"/>
    <n v="3"/>
  </r>
  <r>
    <x v="78"/>
    <x v="40"/>
    <n v="0"/>
  </r>
  <r>
    <x v="78"/>
    <x v="39"/>
    <n v="2"/>
  </r>
  <r>
    <x v="78"/>
    <x v="38"/>
    <n v="1"/>
  </r>
  <r>
    <x v="78"/>
    <x v="37"/>
    <n v="3"/>
  </r>
  <r>
    <x v="78"/>
    <x v="36"/>
    <n v="0"/>
  </r>
  <r>
    <x v="78"/>
    <x v="35"/>
    <n v="0"/>
  </r>
  <r>
    <x v="78"/>
    <x v="34"/>
    <n v="2"/>
  </r>
  <r>
    <x v="78"/>
    <x v="33"/>
    <n v="1"/>
  </r>
  <r>
    <x v="78"/>
    <x v="32"/>
    <n v="2"/>
  </r>
  <r>
    <x v="78"/>
    <x v="31"/>
    <n v="2"/>
  </r>
  <r>
    <x v="78"/>
    <x v="30"/>
    <n v="0"/>
  </r>
  <r>
    <x v="78"/>
    <x v="29"/>
    <n v="0"/>
  </r>
  <r>
    <x v="78"/>
    <x v="28"/>
    <n v="1"/>
  </r>
  <r>
    <x v="78"/>
    <x v="27"/>
    <n v="2"/>
  </r>
  <r>
    <x v="78"/>
    <x v="26"/>
    <n v="1"/>
  </r>
  <r>
    <x v="78"/>
    <x v="25"/>
    <n v="3"/>
  </r>
  <r>
    <x v="78"/>
    <x v="24"/>
    <n v="2"/>
  </r>
  <r>
    <x v="78"/>
    <x v="23"/>
    <n v="0"/>
  </r>
  <r>
    <x v="78"/>
    <x v="22"/>
    <n v="0"/>
  </r>
  <r>
    <x v="78"/>
    <x v="21"/>
    <n v="1"/>
  </r>
  <r>
    <x v="78"/>
    <x v="20"/>
    <n v="1"/>
  </r>
  <r>
    <x v="78"/>
    <x v="19"/>
    <n v="2"/>
  </r>
  <r>
    <x v="78"/>
    <x v="18"/>
    <n v="1"/>
  </r>
  <r>
    <x v="78"/>
    <x v="17"/>
    <n v="0"/>
  </r>
  <r>
    <x v="78"/>
    <x v="16"/>
    <n v="3"/>
  </r>
  <r>
    <x v="78"/>
    <x v="15"/>
    <n v="3"/>
  </r>
  <r>
    <x v="78"/>
    <x v="14"/>
    <n v="1"/>
  </r>
  <r>
    <x v="78"/>
    <x v="13"/>
    <n v="0"/>
  </r>
  <r>
    <x v="78"/>
    <x v="12"/>
    <n v="0"/>
  </r>
  <r>
    <x v="78"/>
    <x v="11"/>
    <n v="1"/>
  </r>
  <r>
    <x v="78"/>
    <x v="10"/>
    <n v="1"/>
  </r>
  <r>
    <x v="78"/>
    <x v="9"/>
    <n v="2"/>
  </r>
  <r>
    <x v="78"/>
    <x v="8"/>
    <n v="1"/>
  </r>
  <r>
    <x v="78"/>
    <x v="7"/>
    <n v="0"/>
  </r>
  <r>
    <x v="78"/>
    <x v="6"/>
    <n v="1"/>
  </r>
  <r>
    <x v="78"/>
    <x v="5"/>
    <n v="1"/>
  </r>
  <r>
    <x v="78"/>
    <x v="4"/>
    <n v="0"/>
  </r>
  <r>
    <x v="78"/>
    <x v="3"/>
    <n v="1"/>
  </r>
  <r>
    <x v="78"/>
    <x v="2"/>
    <n v="0"/>
  </r>
  <r>
    <x v="78"/>
    <x v="1"/>
    <n v="1"/>
  </r>
  <r>
    <x v="78"/>
    <x v="0"/>
    <n v="3"/>
  </r>
  <r>
    <x v="79"/>
    <x v="79"/>
    <n v="162"/>
  </r>
  <r>
    <x v="79"/>
    <x v="78"/>
    <n v="402"/>
  </r>
  <r>
    <x v="79"/>
    <x v="77"/>
    <n v="309"/>
  </r>
  <r>
    <x v="79"/>
    <x v="76"/>
    <n v="148"/>
  </r>
  <r>
    <x v="79"/>
    <x v="75"/>
    <n v="108"/>
  </r>
  <r>
    <x v="79"/>
    <x v="74"/>
    <n v="93"/>
  </r>
  <r>
    <x v="79"/>
    <x v="73"/>
    <n v="99"/>
  </r>
  <r>
    <x v="79"/>
    <x v="72"/>
    <n v="72"/>
  </r>
  <r>
    <x v="79"/>
    <x v="71"/>
    <n v="66"/>
  </r>
  <r>
    <x v="79"/>
    <x v="70"/>
    <n v="50"/>
  </r>
  <r>
    <x v="79"/>
    <x v="69"/>
    <n v="40"/>
  </r>
  <r>
    <x v="79"/>
    <x v="68"/>
    <n v="22"/>
  </r>
  <r>
    <x v="79"/>
    <x v="67"/>
    <n v="31"/>
  </r>
  <r>
    <x v="79"/>
    <x v="66"/>
    <n v="35"/>
  </r>
  <r>
    <x v="79"/>
    <x v="65"/>
    <n v="25"/>
  </r>
  <r>
    <x v="79"/>
    <x v="64"/>
    <n v="9"/>
  </r>
  <r>
    <x v="79"/>
    <x v="63"/>
    <n v="17"/>
  </r>
  <r>
    <x v="79"/>
    <x v="62"/>
    <n v="11"/>
  </r>
  <r>
    <x v="79"/>
    <x v="61"/>
    <n v="14"/>
  </r>
  <r>
    <x v="79"/>
    <x v="60"/>
    <n v="17"/>
  </r>
  <r>
    <x v="79"/>
    <x v="59"/>
    <n v="27"/>
  </r>
  <r>
    <x v="79"/>
    <x v="58"/>
    <n v="19"/>
  </r>
  <r>
    <x v="79"/>
    <x v="57"/>
    <n v="15"/>
  </r>
  <r>
    <x v="79"/>
    <x v="56"/>
    <n v="8"/>
  </r>
  <r>
    <x v="79"/>
    <x v="55"/>
    <n v="4"/>
  </r>
  <r>
    <x v="79"/>
    <x v="54"/>
    <n v="3"/>
  </r>
  <r>
    <x v="79"/>
    <x v="53"/>
    <n v="1"/>
  </r>
  <r>
    <x v="79"/>
    <x v="52"/>
    <n v="2"/>
  </r>
  <r>
    <x v="79"/>
    <x v="51"/>
    <n v="1"/>
  </r>
  <r>
    <x v="79"/>
    <x v="50"/>
    <n v="2"/>
  </r>
  <r>
    <x v="79"/>
    <x v="49"/>
    <n v="1"/>
  </r>
  <r>
    <x v="79"/>
    <x v="48"/>
    <n v="0"/>
  </r>
  <r>
    <x v="79"/>
    <x v="47"/>
    <n v="4"/>
  </r>
  <r>
    <x v="79"/>
    <x v="46"/>
    <n v="3"/>
  </r>
  <r>
    <x v="79"/>
    <x v="45"/>
    <n v="4"/>
  </r>
  <r>
    <x v="79"/>
    <x v="44"/>
    <n v="2"/>
  </r>
  <r>
    <x v="79"/>
    <x v="43"/>
    <n v="2"/>
  </r>
  <r>
    <x v="79"/>
    <x v="42"/>
    <n v="2"/>
  </r>
  <r>
    <x v="79"/>
    <x v="41"/>
    <n v="3"/>
  </r>
  <r>
    <x v="79"/>
    <x v="40"/>
    <n v="1"/>
  </r>
  <r>
    <x v="79"/>
    <x v="39"/>
    <n v="1"/>
  </r>
  <r>
    <x v="79"/>
    <x v="38"/>
    <n v="0"/>
  </r>
  <r>
    <x v="79"/>
    <x v="37"/>
    <n v="3"/>
  </r>
  <r>
    <x v="79"/>
    <x v="36"/>
    <n v="2"/>
  </r>
  <r>
    <x v="79"/>
    <x v="35"/>
    <n v="2"/>
  </r>
  <r>
    <x v="79"/>
    <x v="34"/>
    <n v="1"/>
  </r>
  <r>
    <x v="79"/>
    <x v="33"/>
    <n v="1"/>
  </r>
  <r>
    <x v="79"/>
    <x v="32"/>
    <n v="2"/>
  </r>
  <r>
    <x v="79"/>
    <x v="31"/>
    <n v="2"/>
  </r>
  <r>
    <x v="79"/>
    <x v="30"/>
    <n v="3"/>
  </r>
  <r>
    <x v="79"/>
    <x v="29"/>
    <n v="3"/>
  </r>
  <r>
    <x v="79"/>
    <x v="28"/>
    <n v="2"/>
  </r>
  <r>
    <x v="79"/>
    <x v="27"/>
    <n v="3"/>
  </r>
  <r>
    <x v="79"/>
    <x v="26"/>
    <n v="0"/>
  </r>
  <r>
    <x v="79"/>
    <x v="25"/>
    <n v="2"/>
  </r>
  <r>
    <x v="79"/>
    <x v="24"/>
    <n v="3"/>
  </r>
  <r>
    <x v="79"/>
    <x v="23"/>
    <n v="1"/>
  </r>
  <r>
    <x v="79"/>
    <x v="22"/>
    <n v="0"/>
  </r>
  <r>
    <x v="79"/>
    <x v="21"/>
    <n v="0"/>
  </r>
  <r>
    <x v="79"/>
    <x v="20"/>
    <n v="0"/>
  </r>
  <r>
    <x v="79"/>
    <x v="19"/>
    <n v="1"/>
  </r>
  <r>
    <x v="79"/>
    <x v="18"/>
    <n v="2"/>
  </r>
  <r>
    <x v="79"/>
    <x v="17"/>
    <n v="2"/>
  </r>
  <r>
    <x v="79"/>
    <x v="16"/>
    <n v="2"/>
  </r>
  <r>
    <x v="79"/>
    <x v="15"/>
    <n v="2"/>
  </r>
  <r>
    <x v="79"/>
    <x v="14"/>
    <n v="3"/>
  </r>
  <r>
    <x v="79"/>
    <x v="13"/>
    <n v="2"/>
  </r>
  <r>
    <x v="79"/>
    <x v="12"/>
    <n v="2"/>
  </r>
  <r>
    <x v="79"/>
    <x v="11"/>
    <n v="3"/>
  </r>
  <r>
    <x v="79"/>
    <x v="10"/>
    <n v="0"/>
  </r>
  <r>
    <x v="79"/>
    <x v="9"/>
    <n v="2"/>
  </r>
  <r>
    <x v="79"/>
    <x v="8"/>
    <n v="3"/>
  </r>
  <r>
    <x v="79"/>
    <x v="7"/>
    <n v="3"/>
  </r>
  <r>
    <x v="79"/>
    <x v="6"/>
    <n v="2"/>
  </r>
  <r>
    <x v="79"/>
    <x v="5"/>
    <n v="0"/>
  </r>
  <r>
    <x v="79"/>
    <x v="4"/>
    <n v="1"/>
  </r>
  <r>
    <x v="79"/>
    <x v="3"/>
    <n v="0"/>
  </r>
  <r>
    <x v="79"/>
    <x v="2"/>
    <n v="0"/>
  </r>
  <r>
    <x v="79"/>
    <x v="1"/>
    <n v="1"/>
  </r>
  <r>
    <x v="79"/>
    <x v="0"/>
    <n v="3"/>
  </r>
  <r>
    <x v="80"/>
    <x v="80"/>
    <n v="109"/>
  </r>
  <r>
    <x v="80"/>
    <x v="79"/>
    <n v="219"/>
  </r>
  <r>
    <x v="80"/>
    <x v="78"/>
    <n v="262"/>
  </r>
  <r>
    <x v="80"/>
    <x v="77"/>
    <n v="147"/>
  </r>
  <r>
    <x v="80"/>
    <x v="76"/>
    <n v="72"/>
  </r>
  <r>
    <x v="80"/>
    <x v="75"/>
    <n v="58"/>
  </r>
  <r>
    <x v="80"/>
    <x v="74"/>
    <n v="70"/>
  </r>
  <r>
    <x v="80"/>
    <x v="73"/>
    <n v="49"/>
  </r>
  <r>
    <x v="80"/>
    <x v="72"/>
    <n v="49"/>
  </r>
  <r>
    <x v="80"/>
    <x v="71"/>
    <n v="38"/>
  </r>
  <r>
    <x v="80"/>
    <x v="70"/>
    <n v="30"/>
  </r>
  <r>
    <x v="80"/>
    <x v="69"/>
    <n v="23"/>
  </r>
  <r>
    <x v="80"/>
    <x v="68"/>
    <n v="21"/>
  </r>
  <r>
    <x v="80"/>
    <x v="67"/>
    <n v="20"/>
  </r>
  <r>
    <x v="80"/>
    <x v="66"/>
    <n v="16"/>
  </r>
  <r>
    <x v="80"/>
    <x v="65"/>
    <n v="12"/>
  </r>
  <r>
    <x v="80"/>
    <x v="64"/>
    <n v="7"/>
  </r>
  <r>
    <x v="80"/>
    <x v="63"/>
    <n v="9"/>
  </r>
  <r>
    <x v="80"/>
    <x v="62"/>
    <n v="8"/>
  </r>
  <r>
    <x v="80"/>
    <x v="61"/>
    <n v="12"/>
  </r>
  <r>
    <x v="80"/>
    <x v="60"/>
    <n v="11"/>
  </r>
  <r>
    <x v="80"/>
    <x v="59"/>
    <n v="19"/>
  </r>
  <r>
    <x v="80"/>
    <x v="58"/>
    <n v="10"/>
  </r>
  <r>
    <x v="80"/>
    <x v="57"/>
    <n v="7"/>
  </r>
  <r>
    <x v="80"/>
    <x v="56"/>
    <n v="2"/>
  </r>
  <r>
    <x v="80"/>
    <x v="55"/>
    <n v="2"/>
  </r>
  <r>
    <x v="80"/>
    <x v="54"/>
    <n v="1"/>
  </r>
  <r>
    <x v="80"/>
    <x v="53"/>
    <n v="0"/>
  </r>
  <r>
    <x v="80"/>
    <x v="52"/>
    <n v="3"/>
  </r>
  <r>
    <x v="80"/>
    <x v="51"/>
    <n v="0"/>
  </r>
  <r>
    <x v="80"/>
    <x v="50"/>
    <n v="3"/>
  </r>
  <r>
    <x v="80"/>
    <x v="49"/>
    <n v="0"/>
  </r>
  <r>
    <x v="80"/>
    <x v="48"/>
    <n v="1"/>
  </r>
  <r>
    <x v="80"/>
    <x v="47"/>
    <n v="4"/>
  </r>
  <r>
    <x v="80"/>
    <x v="46"/>
    <n v="1"/>
  </r>
  <r>
    <x v="80"/>
    <x v="45"/>
    <n v="0"/>
  </r>
  <r>
    <x v="80"/>
    <x v="44"/>
    <n v="3"/>
  </r>
  <r>
    <x v="80"/>
    <x v="43"/>
    <n v="0"/>
  </r>
  <r>
    <x v="80"/>
    <x v="42"/>
    <n v="0"/>
  </r>
  <r>
    <x v="80"/>
    <x v="41"/>
    <n v="2"/>
  </r>
  <r>
    <x v="80"/>
    <x v="40"/>
    <n v="2"/>
  </r>
  <r>
    <x v="80"/>
    <x v="39"/>
    <n v="2"/>
  </r>
  <r>
    <x v="80"/>
    <x v="38"/>
    <n v="0"/>
  </r>
  <r>
    <x v="80"/>
    <x v="37"/>
    <n v="3"/>
  </r>
  <r>
    <x v="80"/>
    <x v="36"/>
    <n v="0"/>
  </r>
  <r>
    <x v="80"/>
    <x v="35"/>
    <n v="3"/>
  </r>
  <r>
    <x v="80"/>
    <x v="34"/>
    <n v="3"/>
  </r>
  <r>
    <x v="80"/>
    <x v="33"/>
    <n v="1"/>
  </r>
  <r>
    <x v="80"/>
    <x v="32"/>
    <n v="0"/>
  </r>
  <r>
    <x v="80"/>
    <x v="31"/>
    <n v="2"/>
  </r>
  <r>
    <x v="80"/>
    <x v="30"/>
    <n v="3"/>
  </r>
  <r>
    <x v="80"/>
    <x v="29"/>
    <n v="1"/>
  </r>
  <r>
    <x v="80"/>
    <x v="28"/>
    <n v="3"/>
  </r>
  <r>
    <x v="80"/>
    <x v="27"/>
    <n v="1"/>
  </r>
  <r>
    <x v="80"/>
    <x v="26"/>
    <n v="3"/>
  </r>
  <r>
    <x v="80"/>
    <x v="25"/>
    <n v="2"/>
  </r>
  <r>
    <x v="80"/>
    <x v="24"/>
    <n v="0"/>
  </r>
  <r>
    <x v="80"/>
    <x v="23"/>
    <n v="1"/>
  </r>
  <r>
    <x v="80"/>
    <x v="22"/>
    <n v="0"/>
  </r>
  <r>
    <x v="80"/>
    <x v="21"/>
    <n v="1"/>
  </r>
  <r>
    <x v="80"/>
    <x v="20"/>
    <n v="3"/>
  </r>
  <r>
    <x v="80"/>
    <x v="19"/>
    <n v="1"/>
  </r>
  <r>
    <x v="80"/>
    <x v="18"/>
    <n v="0"/>
  </r>
  <r>
    <x v="80"/>
    <x v="17"/>
    <n v="2"/>
  </r>
  <r>
    <x v="80"/>
    <x v="16"/>
    <n v="0"/>
  </r>
  <r>
    <x v="80"/>
    <x v="15"/>
    <n v="2"/>
  </r>
  <r>
    <x v="80"/>
    <x v="14"/>
    <n v="1"/>
  </r>
  <r>
    <x v="80"/>
    <x v="13"/>
    <n v="3"/>
  </r>
  <r>
    <x v="80"/>
    <x v="12"/>
    <n v="2"/>
  </r>
  <r>
    <x v="80"/>
    <x v="11"/>
    <n v="3"/>
  </r>
  <r>
    <x v="80"/>
    <x v="10"/>
    <n v="3"/>
  </r>
  <r>
    <x v="80"/>
    <x v="9"/>
    <n v="0"/>
  </r>
  <r>
    <x v="80"/>
    <x v="8"/>
    <n v="1"/>
  </r>
  <r>
    <x v="80"/>
    <x v="7"/>
    <n v="0"/>
  </r>
  <r>
    <x v="80"/>
    <x v="6"/>
    <n v="0"/>
  </r>
  <r>
    <x v="80"/>
    <x v="5"/>
    <n v="3"/>
  </r>
  <r>
    <x v="80"/>
    <x v="4"/>
    <n v="3"/>
  </r>
  <r>
    <x v="80"/>
    <x v="3"/>
    <n v="3"/>
  </r>
  <r>
    <x v="80"/>
    <x v="2"/>
    <n v="2"/>
  </r>
  <r>
    <x v="80"/>
    <x v="1"/>
    <n v="0"/>
  </r>
  <r>
    <x v="80"/>
    <x v="0"/>
    <n v="2"/>
  </r>
  <r>
    <x v="81"/>
    <x v="81"/>
    <n v="133"/>
  </r>
  <r>
    <x v="81"/>
    <x v="80"/>
    <n v="232"/>
  </r>
  <r>
    <x v="81"/>
    <x v="79"/>
    <n v="224"/>
  </r>
  <r>
    <x v="81"/>
    <x v="78"/>
    <n v="194"/>
  </r>
  <r>
    <x v="81"/>
    <x v="77"/>
    <n v="108"/>
  </r>
  <r>
    <x v="81"/>
    <x v="76"/>
    <n v="57"/>
  </r>
  <r>
    <x v="81"/>
    <x v="75"/>
    <n v="68"/>
  </r>
  <r>
    <x v="81"/>
    <x v="74"/>
    <n v="54"/>
  </r>
  <r>
    <x v="81"/>
    <x v="73"/>
    <n v="55"/>
  </r>
  <r>
    <x v="81"/>
    <x v="72"/>
    <n v="53"/>
  </r>
  <r>
    <x v="81"/>
    <x v="71"/>
    <n v="38"/>
  </r>
  <r>
    <x v="81"/>
    <x v="70"/>
    <n v="26"/>
  </r>
  <r>
    <x v="81"/>
    <x v="69"/>
    <n v="34"/>
  </r>
  <r>
    <x v="81"/>
    <x v="68"/>
    <n v="24"/>
  </r>
  <r>
    <x v="81"/>
    <x v="67"/>
    <n v="16"/>
  </r>
  <r>
    <x v="81"/>
    <x v="66"/>
    <n v="14"/>
  </r>
  <r>
    <x v="81"/>
    <x v="65"/>
    <n v="15"/>
  </r>
  <r>
    <x v="81"/>
    <x v="64"/>
    <n v="5"/>
  </r>
  <r>
    <x v="81"/>
    <x v="63"/>
    <n v="10"/>
  </r>
  <r>
    <x v="81"/>
    <x v="62"/>
    <n v="12"/>
  </r>
  <r>
    <x v="81"/>
    <x v="61"/>
    <n v="10"/>
  </r>
  <r>
    <x v="81"/>
    <x v="60"/>
    <n v="28"/>
  </r>
  <r>
    <x v="81"/>
    <x v="59"/>
    <n v="14"/>
  </r>
  <r>
    <x v="81"/>
    <x v="58"/>
    <n v="5"/>
  </r>
  <r>
    <x v="81"/>
    <x v="57"/>
    <n v="6"/>
  </r>
  <r>
    <x v="81"/>
    <x v="56"/>
    <n v="1"/>
  </r>
  <r>
    <x v="81"/>
    <x v="55"/>
    <n v="2"/>
  </r>
  <r>
    <x v="81"/>
    <x v="54"/>
    <n v="1"/>
  </r>
  <r>
    <x v="81"/>
    <x v="53"/>
    <n v="1"/>
  </r>
  <r>
    <x v="81"/>
    <x v="52"/>
    <n v="0"/>
  </r>
  <r>
    <x v="81"/>
    <x v="51"/>
    <n v="1"/>
  </r>
  <r>
    <x v="81"/>
    <x v="50"/>
    <n v="3"/>
  </r>
  <r>
    <x v="81"/>
    <x v="49"/>
    <n v="0"/>
  </r>
  <r>
    <x v="81"/>
    <x v="48"/>
    <n v="2"/>
  </r>
  <r>
    <x v="81"/>
    <x v="47"/>
    <n v="4"/>
  </r>
  <r>
    <x v="81"/>
    <x v="46"/>
    <n v="2"/>
  </r>
  <r>
    <x v="81"/>
    <x v="45"/>
    <n v="0"/>
  </r>
  <r>
    <x v="81"/>
    <x v="44"/>
    <n v="0"/>
  </r>
  <r>
    <x v="81"/>
    <x v="43"/>
    <n v="3"/>
  </r>
  <r>
    <x v="81"/>
    <x v="42"/>
    <n v="0"/>
  </r>
  <r>
    <x v="81"/>
    <x v="41"/>
    <n v="0"/>
  </r>
  <r>
    <x v="81"/>
    <x v="40"/>
    <n v="3"/>
  </r>
  <r>
    <x v="81"/>
    <x v="39"/>
    <n v="0"/>
  </r>
  <r>
    <x v="81"/>
    <x v="38"/>
    <n v="0"/>
  </r>
  <r>
    <x v="81"/>
    <x v="37"/>
    <n v="1"/>
  </r>
  <r>
    <x v="81"/>
    <x v="36"/>
    <n v="2"/>
  </r>
  <r>
    <x v="81"/>
    <x v="35"/>
    <n v="0"/>
  </r>
  <r>
    <x v="81"/>
    <x v="34"/>
    <n v="2"/>
  </r>
  <r>
    <x v="81"/>
    <x v="33"/>
    <n v="2"/>
  </r>
  <r>
    <x v="81"/>
    <x v="32"/>
    <n v="3"/>
  </r>
  <r>
    <x v="81"/>
    <x v="31"/>
    <n v="3"/>
  </r>
  <r>
    <x v="81"/>
    <x v="30"/>
    <n v="0"/>
  </r>
  <r>
    <x v="81"/>
    <x v="29"/>
    <n v="3"/>
  </r>
  <r>
    <x v="81"/>
    <x v="28"/>
    <n v="3"/>
  </r>
  <r>
    <x v="81"/>
    <x v="27"/>
    <n v="0"/>
  </r>
  <r>
    <x v="81"/>
    <x v="26"/>
    <n v="0"/>
  </r>
  <r>
    <x v="81"/>
    <x v="25"/>
    <n v="3"/>
  </r>
  <r>
    <x v="81"/>
    <x v="24"/>
    <n v="3"/>
  </r>
  <r>
    <x v="81"/>
    <x v="23"/>
    <n v="2"/>
  </r>
  <r>
    <x v="81"/>
    <x v="22"/>
    <n v="2"/>
  </r>
  <r>
    <x v="81"/>
    <x v="21"/>
    <n v="3"/>
  </r>
  <r>
    <x v="81"/>
    <x v="20"/>
    <n v="0"/>
  </r>
  <r>
    <x v="81"/>
    <x v="19"/>
    <n v="3"/>
  </r>
  <r>
    <x v="81"/>
    <x v="18"/>
    <n v="0"/>
  </r>
  <r>
    <x v="81"/>
    <x v="17"/>
    <n v="2"/>
  </r>
  <r>
    <x v="81"/>
    <x v="16"/>
    <n v="0"/>
  </r>
  <r>
    <x v="81"/>
    <x v="15"/>
    <n v="0"/>
  </r>
  <r>
    <x v="81"/>
    <x v="14"/>
    <n v="0"/>
  </r>
  <r>
    <x v="81"/>
    <x v="13"/>
    <n v="1"/>
  </r>
  <r>
    <x v="81"/>
    <x v="12"/>
    <n v="3"/>
  </r>
  <r>
    <x v="81"/>
    <x v="11"/>
    <n v="2"/>
  </r>
  <r>
    <x v="81"/>
    <x v="10"/>
    <n v="3"/>
  </r>
  <r>
    <x v="81"/>
    <x v="9"/>
    <n v="0"/>
  </r>
  <r>
    <x v="81"/>
    <x v="8"/>
    <n v="0"/>
  </r>
  <r>
    <x v="81"/>
    <x v="7"/>
    <n v="3"/>
  </r>
  <r>
    <x v="81"/>
    <x v="6"/>
    <n v="2"/>
  </r>
  <r>
    <x v="81"/>
    <x v="5"/>
    <n v="1"/>
  </r>
  <r>
    <x v="81"/>
    <x v="4"/>
    <n v="2"/>
  </r>
  <r>
    <x v="81"/>
    <x v="3"/>
    <n v="0"/>
  </r>
  <r>
    <x v="81"/>
    <x v="2"/>
    <n v="1"/>
  </r>
  <r>
    <x v="81"/>
    <x v="1"/>
    <n v="3"/>
  </r>
  <r>
    <x v="81"/>
    <x v="0"/>
    <n v="3"/>
  </r>
  <r>
    <x v="82"/>
    <x v="82"/>
    <n v="158"/>
  </r>
  <r>
    <x v="82"/>
    <x v="81"/>
    <n v="259"/>
  </r>
  <r>
    <x v="82"/>
    <x v="80"/>
    <n v="213"/>
  </r>
  <r>
    <x v="82"/>
    <x v="79"/>
    <n v="152"/>
  </r>
  <r>
    <x v="82"/>
    <x v="78"/>
    <n v="129"/>
  </r>
  <r>
    <x v="82"/>
    <x v="77"/>
    <n v="81"/>
  </r>
  <r>
    <x v="82"/>
    <x v="76"/>
    <n v="63"/>
  </r>
  <r>
    <x v="82"/>
    <x v="75"/>
    <n v="49"/>
  </r>
  <r>
    <x v="82"/>
    <x v="74"/>
    <n v="56"/>
  </r>
  <r>
    <x v="82"/>
    <x v="73"/>
    <n v="56"/>
  </r>
  <r>
    <x v="82"/>
    <x v="72"/>
    <n v="53"/>
  </r>
  <r>
    <x v="82"/>
    <x v="71"/>
    <n v="29"/>
  </r>
  <r>
    <x v="82"/>
    <x v="70"/>
    <n v="35"/>
  </r>
  <r>
    <x v="82"/>
    <x v="69"/>
    <n v="31"/>
  </r>
  <r>
    <x v="82"/>
    <x v="68"/>
    <n v="14"/>
  </r>
  <r>
    <x v="82"/>
    <x v="67"/>
    <n v="11"/>
  </r>
  <r>
    <x v="82"/>
    <x v="66"/>
    <n v="16"/>
  </r>
  <r>
    <x v="82"/>
    <x v="65"/>
    <n v="12"/>
  </r>
  <r>
    <x v="82"/>
    <x v="64"/>
    <n v="8"/>
  </r>
  <r>
    <x v="82"/>
    <x v="63"/>
    <n v="12"/>
  </r>
  <r>
    <x v="82"/>
    <x v="62"/>
    <n v="9"/>
  </r>
  <r>
    <x v="82"/>
    <x v="61"/>
    <n v="27"/>
  </r>
  <r>
    <x v="82"/>
    <x v="60"/>
    <n v="13"/>
  </r>
  <r>
    <x v="82"/>
    <x v="59"/>
    <n v="9"/>
  </r>
  <r>
    <x v="82"/>
    <x v="58"/>
    <n v="3"/>
  </r>
  <r>
    <x v="82"/>
    <x v="57"/>
    <n v="2"/>
  </r>
  <r>
    <x v="82"/>
    <x v="56"/>
    <n v="3"/>
  </r>
  <r>
    <x v="82"/>
    <x v="55"/>
    <n v="3"/>
  </r>
  <r>
    <x v="82"/>
    <x v="54"/>
    <n v="3"/>
  </r>
  <r>
    <x v="82"/>
    <x v="53"/>
    <n v="2"/>
  </r>
  <r>
    <x v="82"/>
    <x v="52"/>
    <n v="3"/>
  </r>
  <r>
    <x v="82"/>
    <x v="51"/>
    <n v="0"/>
  </r>
  <r>
    <x v="82"/>
    <x v="50"/>
    <n v="1"/>
  </r>
  <r>
    <x v="82"/>
    <x v="49"/>
    <n v="3"/>
  </r>
  <r>
    <x v="82"/>
    <x v="48"/>
    <n v="3"/>
  </r>
  <r>
    <x v="82"/>
    <x v="47"/>
    <n v="4"/>
  </r>
  <r>
    <x v="82"/>
    <x v="46"/>
    <n v="3"/>
  </r>
  <r>
    <x v="82"/>
    <x v="45"/>
    <n v="0"/>
  </r>
  <r>
    <x v="82"/>
    <x v="44"/>
    <n v="2"/>
  </r>
  <r>
    <x v="82"/>
    <x v="43"/>
    <n v="1"/>
  </r>
  <r>
    <x v="82"/>
    <x v="42"/>
    <n v="1"/>
  </r>
  <r>
    <x v="82"/>
    <x v="41"/>
    <n v="0"/>
  </r>
  <r>
    <x v="82"/>
    <x v="40"/>
    <n v="3"/>
  </r>
  <r>
    <x v="82"/>
    <x v="39"/>
    <n v="3"/>
  </r>
  <r>
    <x v="82"/>
    <x v="38"/>
    <n v="3"/>
  </r>
  <r>
    <x v="82"/>
    <x v="37"/>
    <n v="1"/>
  </r>
  <r>
    <x v="82"/>
    <x v="36"/>
    <n v="1"/>
  </r>
  <r>
    <x v="82"/>
    <x v="35"/>
    <n v="2"/>
  </r>
  <r>
    <x v="82"/>
    <x v="34"/>
    <n v="1"/>
  </r>
  <r>
    <x v="82"/>
    <x v="33"/>
    <n v="1"/>
  </r>
  <r>
    <x v="82"/>
    <x v="32"/>
    <n v="1"/>
  </r>
  <r>
    <x v="82"/>
    <x v="31"/>
    <n v="3"/>
  </r>
  <r>
    <x v="82"/>
    <x v="30"/>
    <n v="0"/>
  </r>
  <r>
    <x v="82"/>
    <x v="29"/>
    <n v="2"/>
  </r>
  <r>
    <x v="82"/>
    <x v="28"/>
    <n v="1"/>
  </r>
  <r>
    <x v="82"/>
    <x v="27"/>
    <n v="0"/>
  </r>
  <r>
    <x v="82"/>
    <x v="26"/>
    <n v="1"/>
  </r>
  <r>
    <x v="82"/>
    <x v="25"/>
    <n v="0"/>
  </r>
  <r>
    <x v="82"/>
    <x v="24"/>
    <n v="0"/>
  </r>
  <r>
    <x v="82"/>
    <x v="23"/>
    <n v="3"/>
  </r>
  <r>
    <x v="82"/>
    <x v="22"/>
    <n v="0"/>
  </r>
  <r>
    <x v="82"/>
    <x v="21"/>
    <n v="1"/>
  </r>
  <r>
    <x v="82"/>
    <x v="20"/>
    <n v="1"/>
  </r>
  <r>
    <x v="82"/>
    <x v="19"/>
    <n v="1"/>
  </r>
  <r>
    <x v="82"/>
    <x v="18"/>
    <n v="0"/>
  </r>
  <r>
    <x v="82"/>
    <x v="17"/>
    <n v="0"/>
  </r>
  <r>
    <x v="82"/>
    <x v="16"/>
    <n v="2"/>
  </r>
  <r>
    <x v="82"/>
    <x v="15"/>
    <n v="1"/>
  </r>
  <r>
    <x v="82"/>
    <x v="14"/>
    <n v="2"/>
  </r>
  <r>
    <x v="82"/>
    <x v="13"/>
    <n v="2"/>
  </r>
  <r>
    <x v="82"/>
    <x v="12"/>
    <n v="0"/>
  </r>
  <r>
    <x v="82"/>
    <x v="11"/>
    <n v="1"/>
  </r>
  <r>
    <x v="82"/>
    <x v="10"/>
    <n v="2"/>
  </r>
  <r>
    <x v="82"/>
    <x v="9"/>
    <n v="0"/>
  </r>
  <r>
    <x v="82"/>
    <x v="8"/>
    <n v="1"/>
  </r>
  <r>
    <x v="82"/>
    <x v="7"/>
    <n v="3"/>
  </r>
  <r>
    <x v="82"/>
    <x v="6"/>
    <n v="1"/>
  </r>
  <r>
    <x v="82"/>
    <x v="5"/>
    <n v="3"/>
  </r>
  <r>
    <x v="82"/>
    <x v="4"/>
    <n v="2"/>
  </r>
  <r>
    <x v="82"/>
    <x v="3"/>
    <n v="2"/>
  </r>
  <r>
    <x v="82"/>
    <x v="2"/>
    <n v="2"/>
  </r>
  <r>
    <x v="82"/>
    <x v="1"/>
    <n v="3"/>
  </r>
  <r>
    <x v="82"/>
    <x v="0"/>
    <n v="2"/>
  </r>
  <r>
    <x v="83"/>
    <x v="83"/>
    <n v="209"/>
  </r>
  <r>
    <x v="83"/>
    <x v="82"/>
    <n v="335"/>
  </r>
  <r>
    <x v="83"/>
    <x v="81"/>
    <n v="265"/>
  </r>
  <r>
    <x v="83"/>
    <x v="80"/>
    <n v="156"/>
  </r>
  <r>
    <x v="83"/>
    <x v="79"/>
    <n v="108"/>
  </r>
  <r>
    <x v="83"/>
    <x v="78"/>
    <n v="106"/>
  </r>
  <r>
    <x v="83"/>
    <x v="77"/>
    <n v="97"/>
  </r>
  <r>
    <x v="83"/>
    <x v="76"/>
    <n v="51"/>
  </r>
  <r>
    <x v="83"/>
    <x v="75"/>
    <n v="54"/>
  </r>
  <r>
    <x v="83"/>
    <x v="74"/>
    <n v="60"/>
  </r>
  <r>
    <x v="83"/>
    <x v="73"/>
    <n v="57"/>
  </r>
  <r>
    <x v="83"/>
    <x v="72"/>
    <n v="47"/>
  </r>
  <r>
    <x v="83"/>
    <x v="71"/>
    <n v="43"/>
  </r>
  <r>
    <x v="83"/>
    <x v="70"/>
    <n v="38"/>
  </r>
  <r>
    <x v="83"/>
    <x v="69"/>
    <n v="23"/>
  </r>
  <r>
    <x v="83"/>
    <x v="68"/>
    <n v="11"/>
  </r>
  <r>
    <x v="83"/>
    <x v="67"/>
    <n v="14"/>
  </r>
  <r>
    <x v="83"/>
    <x v="66"/>
    <n v="10"/>
  </r>
  <r>
    <x v="83"/>
    <x v="65"/>
    <n v="13"/>
  </r>
  <r>
    <x v="83"/>
    <x v="64"/>
    <n v="10"/>
  </r>
  <r>
    <x v="83"/>
    <x v="63"/>
    <n v="9"/>
  </r>
  <r>
    <x v="83"/>
    <x v="62"/>
    <n v="26"/>
  </r>
  <r>
    <x v="83"/>
    <x v="61"/>
    <n v="12"/>
  </r>
  <r>
    <x v="83"/>
    <x v="60"/>
    <n v="8"/>
  </r>
  <r>
    <x v="83"/>
    <x v="59"/>
    <n v="4"/>
  </r>
  <r>
    <x v="83"/>
    <x v="58"/>
    <n v="3"/>
  </r>
  <r>
    <x v="83"/>
    <x v="57"/>
    <n v="3"/>
  </r>
  <r>
    <x v="83"/>
    <x v="56"/>
    <n v="1"/>
  </r>
  <r>
    <x v="83"/>
    <x v="55"/>
    <n v="0"/>
  </r>
  <r>
    <x v="83"/>
    <x v="54"/>
    <n v="3"/>
  </r>
  <r>
    <x v="83"/>
    <x v="53"/>
    <n v="1"/>
  </r>
  <r>
    <x v="83"/>
    <x v="52"/>
    <n v="0"/>
  </r>
  <r>
    <x v="83"/>
    <x v="51"/>
    <n v="0"/>
  </r>
  <r>
    <x v="83"/>
    <x v="50"/>
    <n v="2"/>
  </r>
  <r>
    <x v="83"/>
    <x v="49"/>
    <n v="1"/>
  </r>
  <r>
    <x v="83"/>
    <x v="48"/>
    <n v="2"/>
  </r>
  <r>
    <x v="83"/>
    <x v="47"/>
    <n v="4"/>
  </r>
  <r>
    <x v="83"/>
    <x v="46"/>
    <n v="2"/>
  </r>
  <r>
    <x v="83"/>
    <x v="45"/>
    <n v="3"/>
  </r>
  <r>
    <x v="83"/>
    <x v="44"/>
    <n v="3"/>
  </r>
  <r>
    <x v="83"/>
    <x v="43"/>
    <n v="3"/>
  </r>
  <r>
    <x v="83"/>
    <x v="42"/>
    <n v="2"/>
  </r>
  <r>
    <x v="83"/>
    <x v="41"/>
    <n v="0"/>
  </r>
  <r>
    <x v="83"/>
    <x v="40"/>
    <n v="3"/>
  </r>
  <r>
    <x v="83"/>
    <x v="39"/>
    <n v="1"/>
  </r>
  <r>
    <x v="83"/>
    <x v="38"/>
    <n v="2"/>
  </r>
  <r>
    <x v="83"/>
    <x v="37"/>
    <n v="3"/>
  </r>
  <r>
    <x v="83"/>
    <x v="36"/>
    <n v="2"/>
  </r>
  <r>
    <x v="83"/>
    <x v="35"/>
    <n v="0"/>
  </r>
  <r>
    <x v="83"/>
    <x v="34"/>
    <n v="2"/>
  </r>
  <r>
    <x v="83"/>
    <x v="33"/>
    <n v="3"/>
  </r>
  <r>
    <x v="83"/>
    <x v="32"/>
    <n v="0"/>
  </r>
  <r>
    <x v="83"/>
    <x v="31"/>
    <n v="3"/>
  </r>
  <r>
    <x v="83"/>
    <x v="30"/>
    <n v="1"/>
  </r>
  <r>
    <x v="83"/>
    <x v="29"/>
    <n v="1"/>
  </r>
  <r>
    <x v="83"/>
    <x v="28"/>
    <n v="1"/>
  </r>
  <r>
    <x v="83"/>
    <x v="27"/>
    <n v="3"/>
  </r>
  <r>
    <x v="83"/>
    <x v="26"/>
    <n v="3"/>
  </r>
  <r>
    <x v="83"/>
    <x v="25"/>
    <n v="3"/>
  </r>
  <r>
    <x v="83"/>
    <x v="24"/>
    <n v="0"/>
  </r>
  <r>
    <x v="83"/>
    <x v="23"/>
    <n v="3"/>
  </r>
  <r>
    <x v="83"/>
    <x v="22"/>
    <n v="3"/>
  </r>
  <r>
    <x v="83"/>
    <x v="21"/>
    <n v="2"/>
  </r>
  <r>
    <x v="83"/>
    <x v="20"/>
    <n v="3"/>
  </r>
  <r>
    <x v="83"/>
    <x v="19"/>
    <n v="2"/>
  </r>
  <r>
    <x v="83"/>
    <x v="18"/>
    <n v="0"/>
  </r>
  <r>
    <x v="83"/>
    <x v="17"/>
    <n v="1"/>
  </r>
  <r>
    <x v="83"/>
    <x v="16"/>
    <n v="2"/>
  </r>
  <r>
    <x v="83"/>
    <x v="15"/>
    <n v="1"/>
  </r>
  <r>
    <x v="83"/>
    <x v="14"/>
    <n v="1"/>
  </r>
  <r>
    <x v="83"/>
    <x v="13"/>
    <n v="3"/>
  </r>
  <r>
    <x v="83"/>
    <x v="12"/>
    <n v="2"/>
  </r>
  <r>
    <x v="83"/>
    <x v="11"/>
    <n v="0"/>
  </r>
  <r>
    <x v="83"/>
    <x v="10"/>
    <n v="2"/>
  </r>
  <r>
    <x v="83"/>
    <x v="9"/>
    <n v="0"/>
  </r>
  <r>
    <x v="83"/>
    <x v="8"/>
    <n v="2"/>
  </r>
  <r>
    <x v="83"/>
    <x v="7"/>
    <n v="1"/>
  </r>
  <r>
    <x v="83"/>
    <x v="6"/>
    <n v="3"/>
  </r>
  <r>
    <x v="83"/>
    <x v="5"/>
    <n v="3"/>
  </r>
  <r>
    <x v="83"/>
    <x v="4"/>
    <n v="3"/>
  </r>
  <r>
    <x v="83"/>
    <x v="3"/>
    <n v="1"/>
  </r>
  <r>
    <x v="83"/>
    <x v="2"/>
    <n v="2"/>
  </r>
  <r>
    <x v="83"/>
    <x v="1"/>
    <n v="1"/>
  </r>
  <r>
    <x v="83"/>
    <x v="0"/>
    <n v="3"/>
  </r>
  <r>
    <x v="84"/>
    <x v="84"/>
    <m/>
  </r>
  <r>
    <x v="84"/>
    <x v="84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pivotTable1.xml><?xml version="1.0" encoding="utf-8"?>
<pivotTableDefinition xmlns="http://schemas.openxmlformats.org/spreadsheetml/2006/main" name="PivotTable4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 chartFormat="8">
  <location ref="K16:L29" firstHeaderRow="1" firstDataRow="1" firstDataCol="1"/>
  <pivotFields count="3">
    <pivotField axis="axisRow" numFmtId="17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umFmtId="17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dataField="1" numFmtId="1" showAll="0"/>
  </pivotFields>
  <rowFields count="1">
    <field x="0"/>
  </rowFields>
  <rowItems count="13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Items count="1">
    <i/>
  </colItems>
  <dataFields count="1">
    <dataField name="Sum of Total New Policies" fld="2" baseField="0" baseItem="0"/>
  </dataFields>
  <chartFormats count="4"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5" cacheId="2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 chartFormat="2">
  <location ref="K4:L12" firstHeaderRow="1" firstDataRow="1" firstDataCol="1"/>
  <pivotFields count="3">
    <pivotField axis="axisRow" showAll="0">
      <items count="10">
        <item h="1" x="0"/>
        <item x="1"/>
        <item x="2"/>
        <item x="3"/>
        <item x="4"/>
        <item x="5"/>
        <item x="6"/>
        <item x="7"/>
        <item x="8"/>
        <item t="default"/>
      </items>
    </pivotField>
    <pivotField showAll="0"/>
    <pivotField dataField="1" showAll="0"/>
  </pivotFields>
  <rowFields count="1">
    <field x="0"/>
  </rowFields>
  <rowItems count="8"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Sum of Total New Policies" fld="2" baseField="0" baseItem="7"/>
  </dataFields>
  <chartFormats count="1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3" cacheId="1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 chartFormat="7">
  <location ref="D15:E28" firstHeaderRow="1" firstDataRow="1" firstDataCol="1"/>
  <pivotFields count="2">
    <pivotField axis="axisRow" numFmtId="15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dataField="1" numFmtId="1" showAll="0"/>
  </pivotFields>
  <rowFields count="1">
    <field x="0"/>
  </rowFields>
  <rowItems count="13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Items count="1">
    <i/>
  </colItems>
  <dataFields count="1">
    <dataField name="Sum of Machines_Installed" fld="1" baseField="0" baseItem="0"/>
  </dataFields>
  <chartFormats count="1">
    <chartFormat chart="6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PivotTable6" cacheId="3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B3:CI89" firstHeaderRow="1" firstDataRow="2" firstDataCol="1"/>
  <pivotFields count="3">
    <pivotField axis="axisCol" showAll="0">
      <items count="8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h="1" x="84"/>
        <item t="default"/>
      </items>
    </pivotField>
    <pivotField axis="axisRow" showAll="0">
      <items count="8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t="default"/>
      </items>
    </pivotField>
    <pivotField dataField="1" showAll="0"/>
  </pivotFields>
  <rowFields count="1">
    <field x="1"/>
  </rowFields>
  <rowItems count="8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 t="grand">
      <x/>
    </i>
  </rowItems>
  <colFields count="1">
    <field x="0"/>
  </colFields>
  <colItems count="8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 t="grand">
      <x/>
    </i>
  </colItems>
  <dataFields count="1">
    <dataField name="Sum of Total New Policies" fld="2" baseField="1" baseItem="0"/>
  </dataFields>
  <formats count="7">
    <format dxfId="6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">
      <pivotArea dataOnly="0" labelOnly="1" fieldPosition="0">
        <references count="1">
          <reference field="1" count="35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</reference>
        </references>
      </pivotArea>
    </format>
    <format dxfId="4">
      <pivotArea dataOnly="0" labelOnly="1" grandRow="1" outline="0" fieldPosition="0"/>
    </format>
    <format dxfId="3">
      <pivotArea field="1" type="button" dataOnly="0" labelOnly="1" outline="0" axis="axisRow" fieldPosition="0"/>
    </format>
    <format dxfId="2">
      <pivotArea dataOnly="0" labelOnly="1" fieldPosition="0">
        <references count="1">
          <reference field="0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">
      <pivotArea dataOnly="0" labelOnly="1" fieldPosition="0">
        <references count="1">
          <reference field="0" count="35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</reference>
        </references>
      </pivotArea>
    </format>
    <format dxfId="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Table1" displayName="Table1" ref="P15:AB17" totalsRowShown="0" headerRowDxfId="7">
  <autoFilter ref="P15:AB17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name="Months"/>
    <tableColumn id="2" name="Jan">
      <calculatedColumnFormula>Q15/AVERAGE($Y$19:$Y$30)</calculatedColumnFormula>
    </tableColumn>
    <tableColumn id="3" name="Feb">
      <calculatedColumnFormula>R15/AVERAGE($Y$19:$Y$30)</calculatedColumnFormula>
    </tableColumn>
    <tableColumn id="4" name="Mar">
      <calculatedColumnFormula>S15/AVERAGE($Y$19:$Y$30)</calculatedColumnFormula>
    </tableColumn>
    <tableColumn id="5" name="Apr">
      <calculatedColumnFormula>T15/AVERAGE($Y$19:$Y$30)</calculatedColumnFormula>
    </tableColumn>
    <tableColumn id="6" name="May">
      <calculatedColumnFormula>U15/AVERAGE($Y$19:$Y$30)</calculatedColumnFormula>
    </tableColumn>
    <tableColumn id="7" name="Jun">
      <calculatedColumnFormula>V15/AVERAGE($Y$19:$Y$30)</calculatedColumnFormula>
    </tableColumn>
    <tableColumn id="8" name="Jul">
      <calculatedColumnFormula>W15/AVERAGE($Y$19:$Y$30)</calculatedColumnFormula>
    </tableColumn>
    <tableColumn id="9" name="Aug">
      <calculatedColumnFormula>X15/AVERAGE($Y$19:$Y$30)</calculatedColumnFormula>
    </tableColumn>
    <tableColumn id="10" name="Sep">
      <calculatedColumnFormula>Y15/AVERAGE($Y$19:$Y$30)</calculatedColumnFormula>
    </tableColumn>
    <tableColumn id="11" name="Oct">
      <calculatedColumnFormula>Z15/AVERAGE($Y$19:$Y$30)</calculatedColumnFormula>
    </tableColumn>
    <tableColumn id="12" name="Nov">
      <calculatedColumnFormula>AA15/AVERAGE($Y$19:$Y$30)</calculatedColumnFormula>
    </tableColumn>
    <tableColumn id="13" name="Dec">
      <calculatedColumnFormula>AB15/AVERAGE($Y$19:$Y$30)</calculatedColumnFormula>
    </tableColumn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1"/>
  <sheetViews>
    <sheetView showGridLines="0" workbookViewId="0"/>
  </sheetViews>
  <sheetFormatPr defaultColWidth="0" defaultRowHeight="15" zeroHeight="1" x14ac:dyDescent="0.25"/>
  <cols>
    <col min="1" max="1" width="12" bestFit="1" customWidth="1"/>
    <col min="2" max="2" width="11.85546875" bestFit="1" customWidth="1"/>
    <col min="3" max="3" width="71.42578125" bestFit="1" customWidth="1"/>
    <col min="4" max="10" width="9.140625" customWidth="1"/>
    <col min="11" max="11" width="10.5703125" customWidth="1"/>
    <col min="12" max="12" width="9.140625" customWidth="1"/>
    <col min="13" max="16384" width="9.140625" hidden="1"/>
  </cols>
  <sheetData>
    <row r="1" spans="1:11" x14ac:dyDescent="0.25"/>
    <row r="2" spans="1:11" x14ac:dyDescent="0.25">
      <c r="A2" s="1" t="s">
        <v>0</v>
      </c>
    </row>
    <row r="3" spans="1:11" x14ac:dyDescent="0.25">
      <c r="B3" s="12" t="s">
        <v>1</v>
      </c>
      <c r="C3" s="57" t="s">
        <v>2</v>
      </c>
      <c r="D3" s="58"/>
      <c r="E3" s="58"/>
      <c r="F3" s="58"/>
      <c r="G3" s="58"/>
      <c r="H3" s="58"/>
      <c r="I3" s="58"/>
      <c r="J3" s="58"/>
      <c r="K3" s="59"/>
    </row>
    <row r="4" spans="1:11" ht="89.25" customHeight="1" x14ac:dyDescent="0.25">
      <c r="B4" s="13" t="s">
        <v>3</v>
      </c>
      <c r="C4" s="56" t="s">
        <v>25</v>
      </c>
      <c r="D4" s="56"/>
      <c r="E4" s="56"/>
      <c r="F4" s="56"/>
      <c r="G4" s="56"/>
      <c r="H4" s="56"/>
      <c r="I4" s="56"/>
      <c r="J4" s="56"/>
      <c r="K4" s="56"/>
    </row>
    <row r="5" spans="1:11" x14ac:dyDescent="0.25">
      <c r="B5" s="14" t="s">
        <v>4</v>
      </c>
      <c r="C5" s="53" t="s">
        <v>26</v>
      </c>
      <c r="D5" s="54"/>
      <c r="E5" s="54"/>
      <c r="F5" s="54"/>
      <c r="G5" s="54"/>
      <c r="H5" s="54"/>
      <c r="I5" s="54"/>
      <c r="J5" s="54"/>
      <c r="K5" s="55"/>
    </row>
    <row r="6" spans="1:11" x14ac:dyDescent="0.25">
      <c r="B6" s="14" t="s">
        <v>5</v>
      </c>
      <c r="C6" s="53" t="s">
        <v>15</v>
      </c>
      <c r="D6" s="54"/>
      <c r="E6" s="54"/>
      <c r="F6" s="54"/>
      <c r="G6" s="54"/>
      <c r="H6" s="54"/>
      <c r="I6" s="54"/>
      <c r="J6" s="54"/>
      <c r="K6" s="55"/>
    </row>
    <row r="7" spans="1:11" x14ac:dyDescent="0.25">
      <c r="B7" s="14" t="s">
        <v>20</v>
      </c>
      <c r="C7" s="53" t="s">
        <v>27</v>
      </c>
      <c r="D7" s="54"/>
      <c r="E7" s="54"/>
      <c r="F7" s="54"/>
      <c r="G7" s="54"/>
      <c r="H7" s="54"/>
      <c r="I7" s="54"/>
      <c r="J7" s="54"/>
      <c r="K7" s="55"/>
    </row>
    <row r="8" spans="1:11" x14ac:dyDescent="0.25">
      <c r="B8" s="14" t="s">
        <v>19</v>
      </c>
      <c r="C8" s="53" t="s">
        <v>28</v>
      </c>
      <c r="D8" s="54"/>
      <c r="E8" s="54"/>
      <c r="F8" s="54"/>
      <c r="G8" s="54"/>
      <c r="H8" s="54"/>
      <c r="I8" s="54"/>
      <c r="J8" s="54"/>
      <c r="K8" s="55"/>
    </row>
    <row r="9" spans="1:11" x14ac:dyDescent="0.25">
      <c r="B9" s="14" t="s">
        <v>18</v>
      </c>
      <c r="C9" s="53" t="s">
        <v>21</v>
      </c>
      <c r="D9" s="54"/>
      <c r="E9" s="54"/>
      <c r="F9" s="54"/>
      <c r="G9" s="54"/>
      <c r="H9" s="54"/>
      <c r="I9" s="54"/>
      <c r="J9" s="54"/>
      <c r="K9" s="55"/>
    </row>
    <row r="10" spans="1:11" x14ac:dyDescent="0.25">
      <c r="B10" s="17"/>
      <c r="C10" s="18"/>
      <c r="D10" s="18"/>
      <c r="E10" s="18"/>
      <c r="F10" s="18"/>
      <c r="G10" s="18"/>
      <c r="H10" s="18"/>
      <c r="I10" s="18"/>
      <c r="J10" s="18"/>
      <c r="K10" s="18"/>
    </row>
    <row r="11" spans="1:11" x14ac:dyDescent="0.25">
      <c r="A11" s="1" t="s">
        <v>6</v>
      </c>
    </row>
    <row r="12" spans="1:11" x14ac:dyDescent="0.25">
      <c r="B12" t="s">
        <v>29</v>
      </c>
    </row>
    <row r="13" spans="1:11" x14ac:dyDescent="0.25">
      <c r="B13" t="s">
        <v>7</v>
      </c>
    </row>
    <row r="14" spans="1:11" x14ac:dyDescent="0.25"/>
    <row r="15" spans="1:11" x14ac:dyDescent="0.25">
      <c r="A15" s="1" t="s">
        <v>12</v>
      </c>
    </row>
    <row r="16" spans="1:11" x14ac:dyDescent="0.25">
      <c r="B16" t="s">
        <v>22</v>
      </c>
    </row>
    <row r="17" spans="1:2" x14ac:dyDescent="0.25">
      <c r="B17" t="s">
        <v>24</v>
      </c>
    </row>
    <row r="18" spans="1:2" x14ac:dyDescent="0.25"/>
    <row r="19" spans="1:2" x14ac:dyDescent="0.25">
      <c r="A19" s="1" t="s">
        <v>30</v>
      </c>
    </row>
    <row r="20" spans="1:2" x14ac:dyDescent="0.25">
      <c r="B20" t="s">
        <v>31</v>
      </c>
    </row>
    <row r="21" spans="1:2" x14ac:dyDescent="0.25"/>
  </sheetData>
  <mergeCells count="7">
    <mergeCell ref="C9:K9"/>
    <mergeCell ref="C7:K7"/>
    <mergeCell ref="C8:K8"/>
    <mergeCell ref="C4:K4"/>
    <mergeCell ref="C3:K3"/>
    <mergeCell ref="C5:K5"/>
    <mergeCell ref="C6:K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655"/>
  <sheetViews>
    <sheetView topLeftCell="B1" zoomScale="90" zoomScaleNormal="90" workbookViewId="0">
      <pane ySplit="1" topLeftCell="A3" activePane="bottomLeft" state="frozen"/>
      <selection pane="bottomLeft" activeCell="M21" sqref="M21"/>
    </sheetView>
  </sheetViews>
  <sheetFormatPr defaultRowHeight="15" x14ac:dyDescent="0.25"/>
  <cols>
    <col min="1" max="1" width="24.5703125" bestFit="1" customWidth="1"/>
    <col min="2" max="2" width="27.140625" style="6" bestFit="1" customWidth="1"/>
    <col min="3" max="3" width="12.7109375" bestFit="1" customWidth="1"/>
    <col min="4" max="4" width="4" customWidth="1"/>
    <col min="6" max="6" width="6.140625" customWidth="1"/>
    <col min="7" max="7" width="4.7109375" customWidth="1"/>
    <col min="11" max="11" width="13.140625" customWidth="1"/>
    <col min="12" max="12" width="24.28515625" bestFit="1" customWidth="1"/>
    <col min="13" max="13" width="19.28515625" bestFit="1" customWidth="1"/>
    <col min="17" max="17" width="13.140625" bestFit="1" customWidth="1"/>
    <col min="18" max="18" width="24.28515625" bestFit="1" customWidth="1"/>
    <col min="19" max="19" width="19.28515625" bestFit="1" customWidth="1"/>
  </cols>
  <sheetData>
    <row r="1" spans="1:17" x14ac:dyDescent="0.25">
      <c r="A1" s="2" t="s">
        <v>8</v>
      </c>
      <c r="B1" s="3" t="s">
        <v>13</v>
      </c>
      <c r="C1" t="s">
        <v>32</v>
      </c>
    </row>
    <row r="2" spans="1:17" x14ac:dyDescent="0.25">
      <c r="A2" s="4">
        <v>39814</v>
      </c>
      <c r="B2" s="4">
        <v>39814</v>
      </c>
      <c r="C2" s="5">
        <v>180</v>
      </c>
    </row>
    <row r="3" spans="1:17" x14ac:dyDescent="0.25">
      <c r="A3" s="4">
        <v>39845</v>
      </c>
      <c r="B3" s="4">
        <v>39845</v>
      </c>
      <c r="C3" s="5">
        <v>156</v>
      </c>
      <c r="K3" s="60" t="s">
        <v>77</v>
      </c>
      <c r="L3" s="60"/>
    </row>
    <row r="4" spans="1:17" x14ac:dyDescent="0.25">
      <c r="A4" s="4">
        <v>39845</v>
      </c>
      <c r="B4" s="4">
        <v>39814</v>
      </c>
      <c r="C4" s="5">
        <v>285</v>
      </c>
      <c r="K4" s="19" t="s">
        <v>33</v>
      </c>
      <c r="L4" t="s">
        <v>36</v>
      </c>
    </row>
    <row r="5" spans="1:17" x14ac:dyDescent="0.25">
      <c r="A5" s="4">
        <v>39873</v>
      </c>
      <c r="B5" s="4">
        <v>39873</v>
      </c>
      <c r="C5" s="5">
        <v>175</v>
      </c>
      <c r="K5" s="23" t="s">
        <v>50</v>
      </c>
      <c r="L5" s="21">
        <v>9178</v>
      </c>
    </row>
    <row r="6" spans="1:17" x14ac:dyDescent="0.25">
      <c r="A6" s="4">
        <v>39873</v>
      </c>
      <c r="B6" s="4">
        <v>39845</v>
      </c>
      <c r="C6" s="5">
        <v>385</v>
      </c>
      <c r="K6" s="23" t="s">
        <v>51</v>
      </c>
      <c r="L6" s="21">
        <v>17498</v>
      </c>
    </row>
    <row r="7" spans="1:17" x14ac:dyDescent="0.25">
      <c r="A7" s="4">
        <v>39873</v>
      </c>
      <c r="B7" s="4">
        <v>39814</v>
      </c>
      <c r="C7" s="5">
        <v>299</v>
      </c>
      <c r="K7" s="23" t="s">
        <v>52</v>
      </c>
      <c r="L7" s="21">
        <v>26177</v>
      </c>
    </row>
    <row r="8" spans="1:17" x14ac:dyDescent="0.25">
      <c r="A8" s="4">
        <v>39904</v>
      </c>
      <c r="B8" s="4">
        <v>39904</v>
      </c>
      <c r="C8" s="5">
        <v>69</v>
      </c>
      <c r="K8" s="23" t="s">
        <v>53</v>
      </c>
      <c r="L8" s="21">
        <v>35760</v>
      </c>
    </row>
    <row r="9" spans="1:17" x14ac:dyDescent="0.25">
      <c r="A9" s="4">
        <v>39904</v>
      </c>
      <c r="B9" s="4">
        <v>39873</v>
      </c>
      <c r="C9" s="5">
        <v>115</v>
      </c>
      <c r="K9" s="23" t="s">
        <v>54</v>
      </c>
      <c r="L9" s="21">
        <v>29631</v>
      </c>
    </row>
    <row r="10" spans="1:17" x14ac:dyDescent="0.25">
      <c r="A10" s="4">
        <v>39904</v>
      </c>
      <c r="B10" s="4">
        <v>39845</v>
      </c>
      <c r="C10" s="5">
        <v>109</v>
      </c>
      <c r="K10" s="23" t="s">
        <v>55</v>
      </c>
      <c r="L10" s="21">
        <v>20436</v>
      </c>
    </row>
    <row r="11" spans="1:17" x14ac:dyDescent="0.25">
      <c r="A11" s="4">
        <v>39904</v>
      </c>
      <c r="B11" s="4">
        <v>39814</v>
      </c>
      <c r="C11" s="5">
        <v>88</v>
      </c>
      <c r="K11" s="23" t="s">
        <v>56</v>
      </c>
      <c r="L11" s="21">
        <v>20165</v>
      </c>
    </row>
    <row r="12" spans="1:17" x14ac:dyDescent="0.25">
      <c r="A12" s="4">
        <v>39934</v>
      </c>
      <c r="B12" s="4">
        <v>39934</v>
      </c>
      <c r="C12" s="5">
        <v>99</v>
      </c>
      <c r="K12" s="23" t="s">
        <v>34</v>
      </c>
      <c r="L12" s="21">
        <v>158845</v>
      </c>
    </row>
    <row r="13" spans="1:17" x14ac:dyDescent="0.25">
      <c r="A13" s="4">
        <v>39934</v>
      </c>
      <c r="B13" s="4">
        <v>39904</v>
      </c>
      <c r="C13" s="5">
        <v>166</v>
      </c>
    </row>
    <row r="14" spans="1:17" x14ac:dyDescent="0.25">
      <c r="A14" s="4">
        <v>39934</v>
      </c>
      <c r="B14" s="4">
        <v>39873</v>
      </c>
      <c r="C14" s="5">
        <v>119</v>
      </c>
    </row>
    <row r="15" spans="1:17" x14ac:dyDescent="0.25">
      <c r="A15" s="4">
        <v>39934</v>
      </c>
      <c r="B15" s="4">
        <v>39845</v>
      </c>
      <c r="C15" s="5">
        <v>121</v>
      </c>
      <c r="K15" s="60" t="s">
        <v>78</v>
      </c>
      <c r="L15" s="60"/>
    </row>
    <row r="16" spans="1:17" x14ac:dyDescent="0.25">
      <c r="A16" s="4">
        <v>39934</v>
      </c>
      <c r="B16" s="4">
        <v>39814</v>
      </c>
      <c r="C16" s="5">
        <v>108</v>
      </c>
      <c r="K16" s="19" t="s">
        <v>33</v>
      </c>
      <c r="L16" t="s">
        <v>36</v>
      </c>
      <c r="M16" s="43" t="s">
        <v>62</v>
      </c>
      <c r="N16" s="61" t="s">
        <v>79</v>
      </c>
      <c r="O16" s="61"/>
      <c r="P16" s="61"/>
      <c r="Q16" s="61"/>
    </row>
    <row r="17" spans="1:17" x14ac:dyDescent="0.25">
      <c r="A17" s="4">
        <v>39965</v>
      </c>
      <c r="B17" s="4">
        <v>39965</v>
      </c>
      <c r="C17" s="5">
        <v>130</v>
      </c>
      <c r="K17" s="20" t="s">
        <v>38</v>
      </c>
      <c r="L17" s="21">
        <v>14586</v>
      </c>
      <c r="M17" s="42">
        <f t="shared" ref="M17:M28" si="0">L17/AVERAGE($L$17:$L$28)</f>
        <v>1.1019043721867228</v>
      </c>
      <c r="N17" s="61"/>
      <c r="O17" s="61"/>
      <c r="P17" s="61"/>
      <c r="Q17" s="61"/>
    </row>
    <row r="18" spans="1:17" x14ac:dyDescent="0.25">
      <c r="A18" s="4">
        <v>39965</v>
      </c>
      <c r="B18" s="4">
        <v>39934</v>
      </c>
      <c r="C18" s="5">
        <v>163</v>
      </c>
      <c r="K18" s="20" t="s">
        <v>39</v>
      </c>
      <c r="L18" s="21">
        <v>14172</v>
      </c>
      <c r="M18" s="42">
        <f t="shared" si="0"/>
        <v>1.0706286002077496</v>
      </c>
      <c r="N18" s="61"/>
      <c r="O18" s="61"/>
      <c r="P18" s="61"/>
      <c r="Q18" s="61"/>
    </row>
    <row r="19" spans="1:17" x14ac:dyDescent="0.25">
      <c r="A19" s="4">
        <v>39965</v>
      </c>
      <c r="B19" s="4">
        <v>39904</v>
      </c>
      <c r="C19" s="5">
        <v>117</v>
      </c>
      <c r="K19" s="20" t="s">
        <v>40</v>
      </c>
      <c r="L19" s="21">
        <v>20840</v>
      </c>
      <c r="M19" s="42">
        <f t="shared" si="0"/>
        <v>1.5743649469608738</v>
      </c>
      <c r="N19" s="61"/>
      <c r="O19" s="61"/>
      <c r="P19" s="61"/>
      <c r="Q19" s="61"/>
    </row>
    <row r="20" spans="1:17" x14ac:dyDescent="0.25">
      <c r="A20" s="4">
        <v>39965</v>
      </c>
      <c r="B20" s="4">
        <v>39873</v>
      </c>
      <c r="C20" s="5">
        <v>90</v>
      </c>
      <c r="K20" s="20" t="s">
        <v>41</v>
      </c>
      <c r="L20" s="21">
        <v>8235</v>
      </c>
      <c r="M20" s="42">
        <f t="shared" si="0"/>
        <v>0.62211589914696719</v>
      </c>
    </row>
    <row r="21" spans="1:17" x14ac:dyDescent="0.25">
      <c r="A21" s="4">
        <v>39965</v>
      </c>
      <c r="B21" s="4">
        <v>39845</v>
      </c>
      <c r="C21" s="5">
        <v>97</v>
      </c>
      <c r="K21" s="20" t="s">
        <v>42</v>
      </c>
      <c r="L21" s="21">
        <v>11825</v>
      </c>
      <c r="M21" s="42">
        <f t="shared" si="0"/>
        <v>0.89332368031729037</v>
      </c>
    </row>
    <row r="22" spans="1:17" x14ac:dyDescent="0.25">
      <c r="A22" s="4">
        <v>39965</v>
      </c>
      <c r="B22" s="4">
        <v>39814</v>
      </c>
      <c r="C22" s="5">
        <v>90</v>
      </c>
      <c r="K22" s="20" t="s">
        <v>43</v>
      </c>
      <c r="L22" s="21">
        <v>11389</v>
      </c>
      <c r="M22" s="42">
        <f t="shared" si="0"/>
        <v>0.86038591079354088</v>
      </c>
    </row>
    <row r="23" spans="1:17" x14ac:dyDescent="0.25">
      <c r="A23" s="4">
        <v>39995</v>
      </c>
      <c r="B23" s="4">
        <v>39995</v>
      </c>
      <c r="C23" s="5">
        <v>169</v>
      </c>
      <c r="K23" s="20" t="s">
        <v>44</v>
      </c>
      <c r="L23" s="21">
        <v>14222</v>
      </c>
      <c r="M23" s="42">
        <f t="shared" si="0"/>
        <v>1.0744058673549686</v>
      </c>
    </row>
    <row r="24" spans="1:17" x14ac:dyDescent="0.25">
      <c r="A24" s="4">
        <v>39995</v>
      </c>
      <c r="B24" s="4">
        <v>39965</v>
      </c>
      <c r="C24" s="5">
        <v>259</v>
      </c>
      <c r="K24" s="20" t="s">
        <v>45</v>
      </c>
      <c r="L24" s="21">
        <v>14791</v>
      </c>
      <c r="M24" s="42">
        <f t="shared" si="0"/>
        <v>1.1173911674903207</v>
      </c>
    </row>
    <row r="25" spans="1:17" x14ac:dyDescent="0.25">
      <c r="A25" s="4">
        <v>39995</v>
      </c>
      <c r="B25" s="4">
        <v>39934</v>
      </c>
      <c r="C25" s="5">
        <v>140</v>
      </c>
      <c r="K25" s="20" t="s">
        <v>46</v>
      </c>
      <c r="L25" s="21">
        <v>10499</v>
      </c>
      <c r="M25" s="42">
        <f t="shared" si="0"/>
        <v>0.79315055557304281</v>
      </c>
    </row>
    <row r="26" spans="1:17" x14ac:dyDescent="0.25">
      <c r="A26" s="4">
        <v>39995</v>
      </c>
      <c r="B26" s="4">
        <v>39904</v>
      </c>
      <c r="C26" s="5">
        <v>107</v>
      </c>
      <c r="K26" s="20" t="s">
        <v>47</v>
      </c>
      <c r="L26" s="21">
        <v>11712</v>
      </c>
      <c r="M26" s="42">
        <f t="shared" si="0"/>
        <v>0.88478705656457546</v>
      </c>
    </row>
    <row r="27" spans="1:17" x14ac:dyDescent="0.25">
      <c r="A27" s="4">
        <v>39995</v>
      </c>
      <c r="B27" s="4">
        <v>39873</v>
      </c>
      <c r="C27" s="5">
        <v>88</v>
      </c>
      <c r="K27" s="20" t="s">
        <v>48</v>
      </c>
      <c r="L27" s="21">
        <v>12230</v>
      </c>
      <c r="M27" s="42">
        <f t="shared" si="0"/>
        <v>0.92391954420976419</v>
      </c>
    </row>
    <row r="28" spans="1:17" x14ac:dyDescent="0.25">
      <c r="A28" s="4">
        <v>39995</v>
      </c>
      <c r="B28" s="4">
        <v>39845</v>
      </c>
      <c r="C28" s="5">
        <v>99</v>
      </c>
      <c r="K28" s="20" t="s">
        <v>49</v>
      </c>
      <c r="L28" s="21">
        <v>14344</v>
      </c>
      <c r="M28" s="42">
        <f t="shared" si="0"/>
        <v>1.0836223991941829</v>
      </c>
    </row>
    <row r="29" spans="1:17" x14ac:dyDescent="0.25">
      <c r="A29" s="4">
        <v>39995</v>
      </c>
      <c r="B29" s="4">
        <v>39814</v>
      </c>
      <c r="C29" s="5">
        <v>98</v>
      </c>
      <c r="K29" s="20" t="s">
        <v>34</v>
      </c>
      <c r="L29" s="21">
        <v>158845</v>
      </c>
    </row>
    <row r="30" spans="1:17" x14ac:dyDescent="0.25">
      <c r="A30" s="4">
        <v>40026</v>
      </c>
      <c r="B30" s="4">
        <v>40026</v>
      </c>
      <c r="C30" s="5">
        <v>130</v>
      </c>
    </row>
    <row r="31" spans="1:17" x14ac:dyDescent="0.25">
      <c r="A31" s="4">
        <v>40026</v>
      </c>
      <c r="B31" s="4">
        <v>39995</v>
      </c>
      <c r="C31" s="5">
        <v>284</v>
      </c>
    </row>
    <row r="32" spans="1:17" x14ac:dyDescent="0.25">
      <c r="A32" s="4">
        <v>40026</v>
      </c>
      <c r="B32" s="4">
        <v>39965</v>
      </c>
      <c r="C32" s="5">
        <v>187</v>
      </c>
    </row>
    <row r="33" spans="1:3" x14ac:dyDescent="0.25">
      <c r="A33" s="4">
        <v>40026</v>
      </c>
      <c r="B33" s="4">
        <v>39934</v>
      </c>
      <c r="C33" s="5">
        <v>108</v>
      </c>
    </row>
    <row r="34" spans="1:3" x14ac:dyDescent="0.25">
      <c r="A34" s="4">
        <v>40026</v>
      </c>
      <c r="B34" s="4">
        <v>39904</v>
      </c>
      <c r="C34" s="5">
        <v>88</v>
      </c>
    </row>
    <row r="35" spans="1:3" x14ac:dyDescent="0.25">
      <c r="A35" s="4">
        <v>40026</v>
      </c>
      <c r="B35" s="4">
        <v>39873</v>
      </c>
      <c r="C35" s="5">
        <v>76</v>
      </c>
    </row>
    <row r="36" spans="1:3" x14ac:dyDescent="0.25">
      <c r="A36" s="4">
        <v>40026</v>
      </c>
      <c r="B36" s="4">
        <v>39845</v>
      </c>
      <c r="C36" s="5">
        <v>91</v>
      </c>
    </row>
    <row r="37" spans="1:3" x14ac:dyDescent="0.25">
      <c r="A37" s="4">
        <v>40026</v>
      </c>
      <c r="B37" s="4">
        <v>39814</v>
      </c>
      <c r="C37" s="5">
        <v>87</v>
      </c>
    </row>
    <row r="38" spans="1:3" x14ac:dyDescent="0.25">
      <c r="A38" s="4">
        <v>40057</v>
      </c>
      <c r="B38" s="4">
        <v>40057</v>
      </c>
      <c r="C38" s="5">
        <v>88</v>
      </c>
    </row>
    <row r="39" spans="1:3" x14ac:dyDescent="0.25">
      <c r="A39" s="4">
        <v>40057</v>
      </c>
      <c r="B39" s="4">
        <v>40026</v>
      </c>
      <c r="C39" s="5">
        <v>157</v>
      </c>
    </row>
    <row r="40" spans="1:3" x14ac:dyDescent="0.25">
      <c r="A40" s="4">
        <v>40057</v>
      </c>
      <c r="B40" s="4">
        <v>39995</v>
      </c>
      <c r="C40" s="5">
        <v>143</v>
      </c>
    </row>
    <row r="41" spans="1:3" x14ac:dyDescent="0.25">
      <c r="A41" s="4">
        <v>40057</v>
      </c>
      <c r="B41" s="4">
        <v>39965</v>
      </c>
      <c r="C41" s="5">
        <v>101</v>
      </c>
    </row>
    <row r="42" spans="1:3" x14ac:dyDescent="0.25">
      <c r="A42" s="4">
        <v>40057</v>
      </c>
      <c r="B42" s="4">
        <v>39934</v>
      </c>
      <c r="C42" s="5">
        <v>63</v>
      </c>
    </row>
    <row r="43" spans="1:3" x14ac:dyDescent="0.25">
      <c r="A43" s="4">
        <v>40057</v>
      </c>
      <c r="B43" s="4">
        <v>39904</v>
      </c>
      <c r="C43" s="5">
        <v>52</v>
      </c>
    </row>
    <row r="44" spans="1:3" x14ac:dyDescent="0.25">
      <c r="A44" s="4">
        <v>40057</v>
      </c>
      <c r="B44" s="4">
        <v>39873</v>
      </c>
      <c r="C44" s="5">
        <v>51</v>
      </c>
    </row>
    <row r="45" spans="1:3" x14ac:dyDescent="0.25">
      <c r="A45" s="4">
        <v>40057</v>
      </c>
      <c r="B45" s="4">
        <v>39845</v>
      </c>
      <c r="C45" s="5">
        <v>58</v>
      </c>
    </row>
    <row r="46" spans="1:3" x14ac:dyDescent="0.25">
      <c r="A46" s="4">
        <v>40057</v>
      </c>
      <c r="B46" s="4">
        <v>39814</v>
      </c>
      <c r="C46" s="5">
        <v>56</v>
      </c>
    </row>
    <row r="47" spans="1:3" x14ac:dyDescent="0.25">
      <c r="A47" s="4">
        <v>40087</v>
      </c>
      <c r="B47" s="4">
        <v>40087</v>
      </c>
      <c r="C47" s="5">
        <v>137</v>
      </c>
    </row>
    <row r="48" spans="1:3" x14ac:dyDescent="0.25">
      <c r="A48" s="4">
        <v>40087</v>
      </c>
      <c r="B48" s="4">
        <v>40057</v>
      </c>
      <c r="C48" s="5">
        <v>161</v>
      </c>
    </row>
    <row r="49" spans="1:3" x14ac:dyDescent="0.25">
      <c r="A49" s="4">
        <v>40087</v>
      </c>
      <c r="B49" s="4">
        <v>40026</v>
      </c>
      <c r="C49" s="5">
        <v>124</v>
      </c>
    </row>
    <row r="50" spans="1:3" x14ac:dyDescent="0.25">
      <c r="A50" s="4">
        <v>40087</v>
      </c>
      <c r="B50" s="4">
        <v>39995</v>
      </c>
      <c r="C50" s="5">
        <v>122</v>
      </c>
    </row>
    <row r="51" spans="1:3" x14ac:dyDescent="0.25">
      <c r="A51" s="4">
        <v>40087</v>
      </c>
      <c r="B51" s="4">
        <v>39965</v>
      </c>
      <c r="C51" s="5">
        <v>94</v>
      </c>
    </row>
    <row r="52" spans="1:3" x14ac:dyDescent="0.25">
      <c r="A52" s="4">
        <v>40087</v>
      </c>
      <c r="B52" s="4">
        <v>39934</v>
      </c>
      <c r="C52" s="5">
        <v>60</v>
      </c>
    </row>
    <row r="53" spans="1:3" x14ac:dyDescent="0.25">
      <c r="A53" s="4">
        <v>40087</v>
      </c>
      <c r="B53" s="4">
        <v>39904</v>
      </c>
      <c r="C53" s="5">
        <v>53</v>
      </c>
    </row>
    <row r="54" spans="1:3" x14ac:dyDescent="0.25">
      <c r="A54" s="4">
        <v>40087</v>
      </c>
      <c r="B54" s="4">
        <v>39873</v>
      </c>
      <c r="C54" s="5">
        <v>50</v>
      </c>
    </row>
    <row r="55" spans="1:3" x14ac:dyDescent="0.25">
      <c r="A55" s="4">
        <v>40087</v>
      </c>
      <c r="B55" s="4">
        <v>39845</v>
      </c>
      <c r="C55" s="5">
        <v>59</v>
      </c>
    </row>
    <row r="56" spans="1:3" x14ac:dyDescent="0.25">
      <c r="A56" s="4">
        <v>40087</v>
      </c>
      <c r="B56" s="4">
        <v>39814</v>
      </c>
      <c r="C56" s="5">
        <v>55</v>
      </c>
    </row>
    <row r="57" spans="1:3" x14ac:dyDescent="0.25">
      <c r="A57" s="4">
        <v>40118</v>
      </c>
      <c r="B57" s="4">
        <v>40118</v>
      </c>
      <c r="C57" s="5">
        <v>162</v>
      </c>
    </row>
    <row r="58" spans="1:3" x14ac:dyDescent="0.25">
      <c r="A58" s="4">
        <v>40118</v>
      </c>
      <c r="B58" s="4">
        <v>40087</v>
      </c>
      <c r="C58" s="5">
        <v>230</v>
      </c>
    </row>
    <row r="59" spans="1:3" x14ac:dyDescent="0.25">
      <c r="A59" s="4">
        <v>40118</v>
      </c>
      <c r="B59" s="4">
        <v>40057</v>
      </c>
      <c r="C59" s="5">
        <v>117</v>
      </c>
    </row>
    <row r="60" spans="1:3" x14ac:dyDescent="0.25">
      <c r="A60" s="4">
        <v>40118</v>
      </c>
      <c r="B60" s="4">
        <v>40026</v>
      </c>
      <c r="C60" s="5">
        <v>94</v>
      </c>
    </row>
    <row r="61" spans="1:3" x14ac:dyDescent="0.25">
      <c r="A61" s="4">
        <v>40118</v>
      </c>
      <c r="B61" s="4">
        <v>39995</v>
      </c>
      <c r="C61" s="5">
        <v>101</v>
      </c>
    </row>
    <row r="62" spans="1:3" x14ac:dyDescent="0.25">
      <c r="A62" s="4">
        <v>40118</v>
      </c>
      <c r="B62" s="4">
        <v>39965</v>
      </c>
      <c r="C62" s="5">
        <v>81</v>
      </c>
    </row>
    <row r="63" spans="1:3" x14ac:dyDescent="0.25">
      <c r="A63" s="4">
        <v>40118</v>
      </c>
      <c r="B63" s="4">
        <v>39934</v>
      </c>
      <c r="C63" s="5">
        <v>57</v>
      </c>
    </row>
    <row r="64" spans="1:3" x14ac:dyDescent="0.25">
      <c r="A64" s="4">
        <v>40118</v>
      </c>
      <c r="B64" s="4">
        <v>39904</v>
      </c>
      <c r="C64" s="5">
        <v>49</v>
      </c>
    </row>
    <row r="65" spans="1:3" x14ac:dyDescent="0.25">
      <c r="A65" s="4">
        <v>40118</v>
      </c>
      <c r="B65" s="4">
        <v>39873</v>
      </c>
      <c r="C65" s="5">
        <v>43</v>
      </c>
    </row>
    <row r="66" spans="1:3" x14ac:dyDescent="0.25">
      <c r="A66" s="4">
        <v>40118</v>
      </c>
      <c r="B66" s="4">
        <v>39845</v>
      </c>
      <c r="C66" s="5">
        <v>54</v>
      </c>
    </row>
    <row r="67" spans="1:3" x14ac:dyDescent="0.25">
      <c r="A67" s="4">
        <v>40118</v>
      </c>
      <c r="B67" s="4">
        <v>39814</v>
      </c>
      <c r="C67" s="5">
        <v>47</v>
      </c>
    </row>
    <row r="68" spans="1:3" x14ac:dyDescent="0.25">
      <c r="A68" s="4">
        <v>40148</v>
      </c>
      <c r="B68" s="4">
        <v>40148</v>
      </c>
      <c r="C68" s="5">
        <v>198</v>
      </c>
    </row>
    <row r="69" spans="1:3" x14ac:dyDescent="0.25">
      <c r="A69" s="4">
        <v>40148</v>
      </c>
      <c r="B69" s="4">
        <v>40118</v>
      </c>
      <c r="C69" s="5">
        <v>299</v>
      </c>
    </row>
    <row r="70" spans="1:3" x14ac:dyDescent="0.25">
      <c r="A70" s="4">
        <v>40148</v>
      </c>
      <c r="B70" s="4">
        <v>40087</v>
      </c>
      <c r="C70" s="5">
        <v>182</v>
      </c>
    </row>
    <row r="71" spans="1:3" x14ac:dyDescent="0.25">
      <c r="A71" s="4">
        <v>40148</v>
      </c>
      <c r="B71" s="4">
        <v>40057</v>
      </c>
      <c r="C71" s="5">
        <v>97</v>
      </c>
    </row>
    <row r="72" spans="1:3" x14ac:dyDescent="0.25">
      <c r="A72" s="4">
        <v>40148</v>
      </c>
      <c r="B72" s="4">
        <v>40026</v>
      </c>
      <c r="C72" s="5">
        <v>89</v>
      </c>
    </row>
    <row r="73" spans="1:3" x14ac:dyDescent="0.25">
      <c r="A73" s="4">
        <v>40148</v>
      </c>
      <c r="B73" s="4">
        <v>39995</v>
      </c>
      <c r="C73" s="5">
        <v>95</v>
      </c>
    </row>
    <row r="74" spans="1:3" x14ac:dyDescent="0.25">
      <c r="A74" s="4">
        <v>40148</v>
      </c>
      <c r="B74" s="4">
        <v>39965</v>
      </c>
      <c r="C74" s="5">
        <v>80</v>
      </c>
    </row>
    <row r="75" spans="1:3" x14ac:dyDescent="0.25">
      <c r="A75" s="4">
        <v>40148</v>
      </c>
      <c r="B75" s="4">
        <v>39934</v>
      </c>
      <c r="C75" s="5">
        <v>55</v>
      </c>
    </row>
    <row r="76" spans="1:3" x14ac:dyDescent="0.25">
      <c r="A76" s="4">
        <v>40148</v>
      </c>
      <c r="B76" s="4">
        <v>39904</v>
      </c>
      <c r="C76" s="5">
        <v>48</v>
      </c>
    </row>
    <row r="77" spans="1:3" x14ac:dyDescent="0.25">
      <c r="A77" s="4">
        <v>40148</v>
      </c>
      <c r="B77" s="4">
        <v>39873</v>
      </c>
      <c r="C77" s="5">
        <v>44</v>
      </c>
    </row>
    <row r="78" spans="1:3" x14ac:dyDescent="0.25">
      <c r="A78" s="4">
        <v>40148</v>
      </c>
      <c r="B78" s="4">
        <v>39845</v>
      </c>
      <c r="C78" s="5">
        <v>48</v>
      </c>
    </row>
    <row r="79" spans="1:3" x14ac:dyDescent="0.25">
      <c r="A79" s="4">
        <v>40148</v>
      </c>
      <c r="B79" s="4">
        <v>39814</v>
      </c>
      <c r="C79" s="5">
        <v>52</v>
      </c>
    </row>
    <row r="80" spans="1:3" x14ac:dyDescent="0.25">
      <c r="A80" s="4">
        <v>40179</v>
      </c>
      <c r="B80" s="4">
        <v>40179</v>
      </c>
      <c r="C80" s="5">
        <v>207</v>
      </c>
    </row>
    <row r="81" spans="1:3" x14ac:dyDescent="0.25">
      <c r="A81" s="4">
        <v>40179</v>
      </c>
      <c r="B81" s="4">
        <v>40148</v>
      </c>
      <c r="C81" s="5">
        <v>363</v>
      </c>
    </row>
    <row r="82" spans="1:3" x14ac:dyDescent="0.25">
      <c r="A82" s="4">
        <v>40179</v>
      </c>
      <c r="B82" s="4">
        <v>40118</v>
      </c>
      <c r="C82" s="5">
        <v>240</v>
      </c>
    </row>
    <row r="83" spans="1:3" x14ac:dyDescent="0.25">
      <c r="A83" s="4">
        <v>40179</v>
      </c>
      <c r="B83" s="4">
        <v>40087</v>
      </c>
      <c r="C83" s="5">
        <v>153</v>
      </c>
    </row>
    <row r="84" spans="1:3" x14ac:dyDescent="0.25">
      <c r="A84" s="4">
        <v>40179</v>
      </c>
      <c r="B84" s="4">
        <v>40057</v>
      </c>
      <c r="C84" s="5">
        <v>89</v>
      </c>
    </row>
    <row r="85" spans="1:3" x14ac:dyDescent="0.25">
      <c r="A85" s="4">
        <v>40179</v>
      </c>
      <c r="B85" s="4">
        <v>40026</v>
      </c>
      <c r="C85" s="5">
        <v>82</v>
      </c>
    </row>
    <row r="86" spans="1:3" x14ac:dyDescent="0.25">
      <c r="A86" s="4">
        <v>40179</v>
      </c>
      <c r="B86" s="4">
        <v>39995</v>
      </c>
      <c r="C86" s="5">
        <v>98</v>
      </c>
    </row>
    <row r="87" spans="1:3" x14ac:dyDescent="0.25">
      <c r="A87" s="4">
        <v>40179</v>
      </c>
      <c r="B87" s="4">
        <v>39965</v>
      </c>
      <c r="C87" s="5">
        <v>80</v>
      </c>
    </row>
    <row r="88" spans="1:3" x14ac:dyDescent="0.25">
      <c r="A88" s="4">
        <v>40179</v>
      </c>
      <c r="B88" s="4">
        <v>39934</v>
      </c>
      <c r="C88" s="5">
        <v>54</v>
      </c>
    </row>
    <row r="89" spans="1:3" x14ac:dyDescent="0.25">
      <c r="A89" s="4">
        <v>40179</v>
      </c>
      <c r="B89" s="4">
        <v>39904</v>
      </c>
      <c r="C89" s="5">
        <v>48</v>
      </c>
    </row>
    <row r="90" spans="1:3" x14ac:dyDescent="0.25">
      <c r="A90" s="4">
        <v>40179</v>
      </c>
      <c r="B90" s="4">
        <v>39873</v>
      </c>
      <c r="C90" s="5">
        <v>41</v>
      </c>
    </row>
    <row r="91" spans="1:3" x14ac:dyDescent="0.25">
      <c r="A91" s="4">
        <v>40179</v>
      </c>
      <c r="B91" s="4">
        <v>39845</v>
      </c>
      <c r="C91" s="5">
        <v>53</v>
      </c>
    </row>
    <row r="92" spans="1:3" x14ac:dyDescent="0.25">
      <c r="A92" s="4">
        <v>40179</v>
      </c>
      <c r="B92" s="4">
        <v>39814</v>
      </c>
      <c r="C92" s="5">
        <v>58</v>
      </c>
    </row>
    <row r="93" spans="1:3" x14ac:dyDescent="0.25">
      <c r="A93" s="4">
        <v>40210</v>
      </c>
      <c r="B93" s="4">
        <v>40210</v>
      </c>
      <c r="C93" s="5">
        <v>158</v>
      </c>
    </row>
    <row r="94" spans="1:3" x14ac:dyDescent="0.25">
      <c r="A94" s="4">
        <v>40210</v>
      </c>
      <c r="B94" s="4">
        <v>40179</v>
      </c>
      <c r="C94" s="5">
        <v>291</v>
      </c>
    </row>
    <row r="95" spans="1:3" x14ac:dyDescent="0.25">
      <c r="A95" s="4">
        <v>40210</v>
      </c>
      <c r="B95" s="4">
        <v>40148</v>
      </c>
      <c r="C95" s="5">
        <v>245</v>
      </c>
    </row>
    <row r="96" spans="1:3" x14ac:dyDescent="0.25">
      <c r="A96" s="4">
        <v>40210</v>
      </c>
      <c r="B96" s="4">
        <v>40118</v>
      </c>
      <c r="C96" s="5">
        <v>173</v>
      </c>
    </row>
    <row r="97" spans="1:3" x14ac:dyDescent="0.25">
      <c r="A97" s="4">
        <v>40210</v>
      </c>
      <c r="B97" s="4">
        <v>40087</v>
      </c>
      <c r="C97" s="5">
        <v>118</v>
      </c>
    </row>
    <row r="98" spans="1:3" x14ac:dyDescent="0.25">
      <c r="A98" s="4">
        <v>40210</v>
      </c>
      <c r="B98" s="4">
        <v>40057</v>
      </c>
      <c r="C98" s="5">
        <v>72</v>
      </c>
    </row>
    <row r="99" spans="1:3" x14ac:dyDescent="0.25">
      <c r="A99" s="4">
        <v>40210</v>
      </c>
      <c r="B99" s="4">
        <v>40026</v>
      </c>
      <c r="C99" s="5">
        <v>72</v>
      </c>
    </row>
    <row r="100" spans="1:3" x14ac:dyDescent="0.25">
      <c r="A100" s="4">
        <v>40210</v>
      </c>
      <c r="B100" s="4">
        <v>39995</v>
      </c>
      <c r="C100" s="5">
        <v>81</v>
      </c>
    </row>
    <row r="101" spans="1:3" x14ac:dyDescent="0.25">
      <c r="A101" s="4">
        <v>40210</v>
      </c>
      <c r="B101" s="4">
        <v>39965</v>
      </c>
      <c r="C101" s="5">
        <v>69</v>
      </c>
    </row>
    <row r="102" spans="1:3" x14ac:dyDescent="0.25">
      <c r="A102" s="4">
        <v>40210</v>
      </c>
      <c r="B102" s="4">
        <v>39934</v>
      </c>
      <c r="C102" s="5">
        <v>46</v>
      </c>
    </row>
    <row r="103" spans="1:3" x14ac:dyDescent="0.25">
      <c r="A103" s="4">
        <v>40210</v>
      </c>
      <c r="B103" s="4">
        <v>39904</v>
      </c>
      <c r="C103" s="5">
        <v>41</v>
      </c>
    </row>
    <row r="104" spans="1:3" x14ac:dyDescent="0.25">
      <c r="A104" s="4">
        <v>40210</v>
      </c>
      <c r="B104" s="4">
        <v>39873</v>
      </c>
      <c r="C104" s="5">
        <v>39</v>
      </c>
    </row>
    <row r="105" spans="1:3" x14ac:dyDescent="0.25">
      <c r="A105" s="4">
        <v>40210</v>
      </c>
      <c r="B105" s="4">
        <v>39845</v>
      </c>
      <c r="C105" s="5">
        <v>49</v>
      </c>
    </row>
    <row r="106" spans="1:3" x14ac:dyDescent="0.25">
      <c r="A106" s="4">
        <v>40210</v>
      </c>
      <c r="B106" s="4">
        <v>39814</v>
      </c>
      <c r="C106" s="5">
        <v>44</v>
      </c>
    </row>
    <row r="107" spans="1:3" x14ac:dyDescent="0.25">
      <c r="A107" s="4">
        <v>40238</v>
      </c>
      <c r="B107" s="4">
        <v>40238</v>
      </c>
      <c r="C107" s="5">
        <v>238</v>
      </c>
    </row>
    <row r="108" spans="1:3" x14ac:dyDescent="0.25">
      <c r="A108" s="4">
        <v>40238</v>
      </c>
      <c r="B108" s="4">
        <v>40210</v>
      </c>
      <c r="C108" s="5">
        <v>340</v>
      </c>
    </row>
    <row r="109" spans="1:3" x14ac:dyDescent="0.25">
      <c r="A109" s="4">
        <v>40238</v>
      </c>
      <c r="B109" s="4">
        <v>40179</v>
      </c>
      <c r="C109" s="5">
        <v>307</v>
      </c>
    </row>
    <row r="110" spans="1:3" x14ac:dyDescent="0.25">
      <c r="A110" s="4">
        <v>40238</v>
      </c>
      <c r="B110" s="4">
        <v>40148</v>
      </c>
      <c r="C110" s="5">
        <v>273</v>
      </c>
    </row>
    <row r="111" spans="1:3" x14ac:dyDescent="0.25">
      <c r="A111" s="4">
        <v>40238</v>
      </c>
      <c r="B111" s="4">
        <v>40118</v>
      </c>
      <c r="C111" s="5">
        <v>207</v>
      </c>
    </row>
    <row r="112" spans="1:3" x14ac:dyDescent="0.25">
      <c r="A112" s="4">
        <v>40238</v>
      </c>
      <c r="B112" s="4">
        <v>40087</v>
      </c>
      <c r="C112" s="5">
        <v>147</v>
      </c>
    </row>
    <row r="113" spans="1:3" x14ac:dyDescent="0.25">
      <c r="A113" s="4">
        <v>40238</v>
      </c>
      <c r="B113" s="4">
        <v>40057</v>
      </c>
      <c r="C113" s="5">
        <v>96</v>
      </c>
    </row>
    <row r="114" spans="1:3" x14ac:dyDescent="0.25">
      <c r="A114" s="4">
        <v>40238</v>
      </c>
      <c r="B114" s="4">
        <v>40026</v>
      </c>
      <c r="C114" s="5">
        <v>92</v>
      </c>
    </row>
    <row r="115" spans="1:3" x14ac:dyDescent="0.25">
      <c r="A115" s="4">
        <v>40238</v>
      </c>
      <c r="B115" s="4">
        <v>39995</v>
      </c>
      <c r="C115" s="5">
        <v>106</v>
      </c>
    </row>
    <row r="116" spans="1:3" x14ac:dyDescent="0.25">
      <c r="A116" s="4">
        <v>40238</v>
      </c>
      <c r="B116" s="4">
        <v>39965</v>
      </c>
      <c r="C116" s="5">
        <v>88</v>
      </c>
    </row>
    <row r="117" spans="1:3" x14ac:dyDescent="0.25">
      <c r="A117" s="4">
        <v>40238</v>
      </c>
      <c r="B117" s="4">
        <v>39934</v>
      </c>
      <c r="C117" s="5">
        <v>57</v>
      </c>
    </row>
    <row r="118" spans="1:3" x14ac:dyDescent="0.25">
      <c r="A118" s="4">
        <v>40238</v>
      </c>
      <c r="B118" s="4">
        <v>39904</v>
      </c>
      <c r="C118" s="5">
        <v>56</v>
      </c>
    </row>
    <row r="119" spans="1:3" x14ac:dyDescent="0.25">
      <c r="A119" s="4">
        <v>40238</v>
      </c>
      <c r="B119" s="4">
        <v>39873</v>
      </c>
      <c r="C119" s="5">
        <v>56</v>
      </c>
    </row>
    <row r="120" spans="1:3" x14ac:dyDescent="0.25">
      <c r="A120" s="4">
        <v>40238</v>
      </c>
      <c r="B120" s="4">
        <v>39845</v>
      </c>
      <c r="C120" s="5">
        <v>61</v>
      </c>
    </row>
    <row r="121" spans="1:3" x14ac:dyDescent="0.25">
      <c r="A121" s="4">
        <v>40238</v>
      </c>
      <c r="B121" s="4">
        <v>39814</v>
      </c>
      <c r="C121" s="5">
        <v>61</v>
      </c>
    </row>
    <row r="122" spans="1:3" x14ac:dyDescent="0.25">
      <c r="A122" s="4">
        <v>40269</v>
      </c>
      <c r="B122" s="4">
        <v>40269</v>
      </c>
      <c r="C122" s="5">
        <v>83</v>
      </c>
    </row>
    <row r="123" spans="1:3" x14ac:dyDescent="0.25">
      <c r="A123" s="4">
        <v>40269</v>
      </c>
      <c r="B123" s="4">
        <v>40238</v>
      </c>
      <c r="C123" s="5">
        <v>137</v>
      </c>
    </row>
    <row r="124" spans="1:3" x14ac:dyDescent="0.25">
      <c r="A124" s="4">
        <v>40269</v>
      </c>
      <c r="B124" s="4">
        <v>40210</v>
      </c>
      <c r="C124" s="5">
        <v>95</v>
      </c>
    </row>
    <row r="125" spans="1:3" x14ac:dyDescent="0.25">
      <c r="A125" s="4">
        <v>40269</v>
      </c>
      <c r="B125" s="4">
        <v>40179</v>
      </c>
      <c r="C125" s="5">
        <v>91</v>
      </c>
    </row>
    <row r="126" spans="1:3" x14ac:dyDescent="0.25">
      <c r="A126" s="4">
        <v>40269</v>
      </c>
      <c r="B126" s="4">
        <v>40148</v>
      </c>
      <c r="C126" s="5">
        <v>86</v>
      </c>
    </row>
    <row r="127" spans="1:3" x14ac:dyDescent="0.25">
      <c r="A127" s="4">
        <v>40269</v>
      </c>
      <c r="B127" s="4">
        <v>40118</v>
      </c>
      <c r="C127" s="5">
        <v>68</v>
      </c>
    </row>
    <row r="128" spans="1:3" x14ac:dyDescent="0.25">
      <c r="A128" s="4">
        <v>40269</v>
      </c>
      <c r="B128" s="4">
        <v>40087</v>
      </c>
      <c r="C128" s="5">
        <v>53</v>
      </c>
    </row>
    <row r="129" spans="1:3" x14ac:dyDescent="0.25">
      <c r="A129" s="4">
        <v>40269</v>
      </c>
      <c r="B129" s="4">
        <v>40057</v>
      </c>
      <c r="C129" s="5">
        <v>35</v>
      </c>
    </row>
    <row r="130" spans="1:3" x14ac:dyDescent="0.25">
      <c r="A130" s="4">
        <v>40269</v>
      </c>
      <c r="B130" s="4">
        <v>40026</v>
      </c>
      <c r="C130" s="5">
        <v>34</v>
      </c>
    </row>
    <row r="131" spans="1:3" x14ac:dyDescent="0.25">
      <c r="A131" s="4">
        <v>40269</v>
      </c>
      <c r="B131" s="4">
        <v>39995</v>
      </c>
      <c r="C131" s="5">
        <v>37</v>
      </c>
    </row>
    <row r="132" spans="1:3" x14ac:dyDescent="0.25">
      <c r="A132" s="4">
        <v>40269</v>
      </c>
      <c r="B132" s="4">
        <v>39965</v>
      </c>
      <c r="C132" s="5">
        <v>29</v>
      </c>
    </row>
    <row r="133" spans="1:3" x14ac:dyDescent="0.25">
      <c r="A133" s="4">
        <v>40269</v>
      </c>
      <c r="B133" s="4">
        <v>39934</v>
      </c>
      <c r="C133" s="5">
        <v>23</v>
      </c>
    </row>
    <row r="134" spans="1:3" x14ac:dyDescent="0.25">
      <c r="A134" s="4">
        <v>40269</v>
      </c>
      <c r="B134" s="4">
        <v>39904</v>
      </c>
      <c r="C134" s="5">
        <v>22</v>
      </c>
    </row>
    <row r="135" spans="1:3" x14ac:dyDescent="0.25">
      <c r="A135" s="4">
        <v>40269</v>
      </c>
      <c r="B135" s="4">
        <v>39873</v>
      </c>
      <c r="C135" s="5">
        <v>18</v>
      </c>
    </row>
    <row r="136" spans="1:3" x14ac:dyDescent="0.25">
      <c r="A136" s="4">
        <v>40269</v>
      </c>
      <c r="B136" s="4">
        <v>39845</v>
      </c>
      <c r="C136" s="5">
        <v>22</v>
      </c>
    </row>
    <row r="137" spans="1:3" x14ac:dyDescent="0.25">
      <c r="A137" s="4">
        <v>40269</v>
      </c>
      <c r="B137" s="4">
        <v>39814</v>
      </c>
      <c r="C137" s="5">
        <v>24</v>
      </c>
    </row>
    <row r="138" spans="1:3" x14ac:dyDescent="0.25">
      <c r="A138" s="4">
        <v>40299</v>
      </c>
      <c r="B138" s="4">
        <v>40299</v>
      </c>
      <c r="C138" s="5">
        <v>115</v>
      </c>
    </row>
    <row r="139" spans="1:3" x14ac:dyDescent="0.25">
      <c r="A139" s="4">
        <v>40299</v>
      </c>
      <c r="B139" s="4">
        <v>40269</v>
      </c>
      <c r="C139" s="5">
        <v>185</v>
      </c>
    </row>
    <row r="140" spans="1:3" x14ac:dyDescent="0.25">
      <c r="A140" s="4">
        <v>40299</v>
      </c>
      <c r="B140" s="4">
        <v>40238</v>
      </c>
      <c r="C140" s="5">
        <v>149</v>
      </c>
    </row>
    <row r="141" spans="1:3" x14ac:dyDescent="0.25">
      <c r="A141" s="4">
        <v>40299</v>
      </c>
      <c r="B141" s="4">
        <v>40210</v>
      </c>
      <c r="C141" s="5">
        <v>108</v>
      </c>
    </row>
    <row r="142" spans="1:3" x14ac:dyDescent="0.25">
      <c r="A142" s="4">
        <v>40299</v>
      </c>
      <c r="B142" s="4">
        <v>40179</v>
      </c>
      <c r="C142" s="5">
        <v>123</v>
      </c>
    </row>
    <row r="143" spans="1:3" x14ac:dyDescent="0.25">
      <c r="A143" s="4">
        <v>40299</v>
      </c>
      <c r="B143" s="4">
        <v>40148</v>
      </c>
      <c r="C143" s="5">
        <v>108</v>
      </c>
    </row>
    <row r="144" spans="1:3" x14ac:dyDescent="0.25">
      <c r="A144" s="4">
        <v>40299</v>
      </c>
      <c r="B144" s="4">
        <v>40118</v>
      </c>
      <c r="C144" s="5">
        <v>93</v>
      </c>
    </row>
    <row r="145" spans="1:3" x14ac:dyDescent="0.25">
      <c r="A145" s="4">
        <v>40299</v>
      </c>
      <c r="B145" s="4">
        <v>40087</v>
      </c>
      <c r="C145" s="5">
        <v>70</v>
      </c>
    </row>
    <row r="146" spans="1:3" x14ac:dyDescent="0.25">
      <c r="A146" s="4">
        <v>40299</v>
      </c>
      <c r="B146" s="4">
        <v>40057</v>
      </c>
      <c r="C146" s="5">
        <v>44</v>
      </c>
    </row>
    <row r="147" spans="1:3" x14ac:dyDescent="0.25">
      <c r="A147" s="4">
        <v>40299</v>
      </c>
      <c r="B147" s="4">
        <v>40026</v>
      </c>
      <c r="C147" s="5">
        <v>45</v>
      </c>
    </row>
    <row r="148" spans="1:3" x14ac:dyDescent="0.25">
      <c r="A148" s="4">
        <v>40299</v>
      </c>
      <c r="B148" s="4">
        <v>39995</v>
      </c>
      <c r="C148" s="5">
        <v>49</v>
      </c>
    </row>
    <row r="149" spans="1:3" x14ac:dyDescent="0.25">
      <c r="A149" s="4">
        <v>40299</v>
      </c>
      <c r="B149" s="4">
        <v>39965</v>
      </c>
      <c r="C149" s="5">
        <v>44</v>
      </c>
    </row>
    <row r="150" spans="1:3" x14ac:dyDescent="0.25">
      <c r="A150" s="4">
        <v>40299</v>
      </c>
      <c r="B150" s="4">
        <v>39934</v>
      </c>
      <c r="C150" s="5">
        <v>32</v>
      </c>
    </row>
    <row r="151" spans="1:3" x14ac:dyDescent="0.25">
      <c r="A151" s="4">
        <v>40299</v>
      </c>
      <c r="B151" s="4">
        <v>39904</v>
      </c>
      <c r="C151" s="5">
        <v>27</v>
      </c>
    </row>
    <row r="152" spans="1:3" x14ac:dyDescent="0.25">
      <c r="A152" s="4">
        <v>40299</v>
      </c>
      <c r="B152" s="4">
        <v>39873</v>
      </c>
      <c r="C152" s="5">
        <v>28</v>
      </c>
    </row>
    <row r="153" spans="1:3" x14ac:dyDescent="0.25">
      <c r="A153" s="4">
        <v>40299</v>
      </c>
      <c r="B153" s="4">
        <v>39845</v>
      </c>
      <c r="C153" s="5">
        <v>32</v>
      </c>
    </row>
    <row r="154" spans="1:3" x14ac:dyDescent="0.25">
      <c r="A154" s="4">
        <v>40299</v>
      </c>
      <c r="B154" s="4">
        <v>39814</v>
      </c>
      <c r="C154" s="5">
        <v>30</v>
      </c>
    </row>
    <row r="155" spans="1:3" x14ac:dyDescent="0.25">
      <c r="A155" s="4">
        <v>40330</v>
      </c>
      <c r="B155" s="4">
        <v>40330</v>
      </c>
      <c r="C155" s="5">
        <v>142</v>
      </c>
    </row>
    <row r="156" spans="1:3" x14ac:dyDescent="0.25">
      <c r="A156" s="4">
        <v>40330</v>
      </c>
      <c r="B156" s="4">
        <v>40299</v>
      </c>
      <c r="C156" s="5">
        <v>164</v>
      </c>
    </row>
    <row r="157" spans="1:3" x14ac:dyDescent="0.25">
      <c r="A157" s="4">
        <v>40330</v>
      </c>
      <c r="B157" s="4">
        <v>40269</v>
      </c>
      <c r="C157" s="5">
        <v>127</v>
      </c>
    </row>
    <row r="158" spans="1:3" x14ac:dyDescent="0.25">
      <c r="A158" s="4">
        <v>40330</v>
      </c>
      <c r="B158" s="4">
        <v>40238</v>
      </c>
      <c r="C158" s="5">
        <v>106</v>
      </c>
    </row>
    <row r="159" spans="1:3" x14ac:dyDescent="0.25">
      <c r="A159" s="4">
        <v>40330</v>
      </c>
      <c r="B159" s="4">
        <v>40210</v>
      </c>
      <c r="C159" s="5">
        <v>94</v>
      </c>
    </row>
    <row r="160" spans="1:3" x14ac:dyDescent="0.25">
      <c r="A160" s="4">
        <v>40330</v>
      </c>
      <c r="B160" s="4">
        <v>40179</v>
      </c>
      <c r="C160" s="5">
        <v>102</v>
      </c>
    </row>
    <row r="161" spans="1:3" x14ac:dyDescent="0.25">
      <c r="A161" s="4">
        <v>40330</v>
      </c>
      <c r="B161" s="4">
        <v>40148</v>
      </c>
      <c r="C161" s="5">
        <v>99</v>
      </c>
    </row>
    <row r="162" spans="1:3" x14ac:dyDescent="0.25">
      <c r="A162" s="4">
        <v>40330</v>
      </c>
      <c r="B162" s="4">
        <v>40118</v>
      </c>
      <c r="C162" s="5">
        <v>80</v>
      </c>
    </row>
    <row r="163" spans="1:3" x14ac:dyDescent="0.25">
      <c r="A163" s="4">
        <v>40330</v>
      </c>
      <c r="B163" s="4">
        <v>40087</v>
      </c>
      <c r="C163" s="5">
        <v>62</v>
      </c>
    </row>
    <row r="164" spans="1:3" x14ac:dyDescent="0.25">
      <c r="A164" s="4">
        <v>40330</v>
      </c>
      <c r="B164" s="4">
        <v>40057</v>
      </c>
      <c r="C164" s="5">
        <v>37</v>
      </c>
    </row>
    <row r="165" spans="1:3" x14ac:dyDescent="0.25">
      <c r="A165" s="4">
        <v>40330</v>
      </c>
      <c r="B165" s="4">
        <v>40026</v>
      </c>
      <c r="C165" s="5">
        <v>34</v>
      </c>
    </row>
    <row r="166" spans="1:3" x14ac:dyDescent="0.25">
      <c r="A166" s="4">
        <v>40330</v>
      </c>
      <c r="B166" s="4">
        <v>39995</v>
      </c>
      <c r="C166" s="5">
        <v>45</v>
      </c>
    </row>
    <row r="167" spans="1:3" x14ac:dyDescent="0.25">
      <c r="A167" s="4">
        <v>40330</v>
      </c>
      <c r="B167" s="4">
        <v>39965</v>
      </c>
      <c r="C167" s="5">
        <v>43</v>
      </c>
    </row>
    <row r="168" spans="1:3" x14ac:dyDescent="0.25">
      <c r="A168" s="4">
        <v>40330</v>
      </c>
      <c r="B168" s="4">
        <v>39934</v>
      </c>
      <c r="C168" s="5">
        <v>26</v>
      </c>
    </row>
    <row r="169" spans="1:3" x14ac:dyDescent="0.25">
      <c r="A169" s="4">
        <v>40330</v>
      </c>
      <c r="B169" s="4">
        <v>39904</v>
      </c>
      <c r="C169" s="5">
        <v>26</v>
      </c>
    </row>
    <row r="170" spans="1:3" x14ac:dyDescent="0.25">
      <c r="A170" s="4">
        <v>40330</v>
      </c>
      <c r="B170" s="4">
        <v>39873</v>
      </c>
      <c r="C170" s="5">
        <v>22</v>
      </c>
    </row>
    <row r="171" spans="1:3" x14ac:dyDescent="0.25">
      <c r="A171" s="4">
        <v>40330</v>
      </c>
      <c r="B171" s="4">
        <v>39845</v>
      </c>
      <c r="C171" s="5">
        <v>24</v>
      </c>
    </row>
    <row r="172" spans="1:3" x14ac:dyDescent="0.25">
      <c r="A172" s="4">
        <v>40330</v>
      </c>
      <c r="B172" s="4">
        <v>39814</v>
      </c>
      <c r="C172" s="5">
        <v>27</v>
      </c>
    </row>
    <row r="173" spans="1:3" x14ac:dyDescent="0.25">
      <c r="A173" s="4">
        <v>40360</v>
      </c>
      <c r="B173" s="4">
        <v>40360</v>
      </c>
      <c r="C173" s="5">
        <v>182</v>
      </c>
    </row>
    <row r="174" spans="1:3" x14ac:dyDescent="0.25">
      <c r="A174" s="4">
        <v>40360</v>
      </c>
      <c r="B174" s="4">
        <v>40330</v>
      </c>
      <c r="C174" s="5">
        <v>252</v>
      </c>
    </row>
    <row r="175" spans="1:3" x14ac:dyDescent="0.25">
      <c r="A175" s="4">
        <v>40360</v>
      </c>
      <c r="B175" s="4">
        <v>40299</v>
      </c>
      <c r="C175" s="5">
        <v>140</v>
      </c>
    </row>
    <row r="176" spans="1:3" x14ac:dyDescent="0.25">
      <c r="A176" s="4">
        <v>40360</v>
      </c>
      <c r="B176" s="4">
        <v>40269</v>
      </c>
      <c r="C176" s="5">
        <v>114</v>
      </c>
    </row>
    <row r="177" spans="1:3" x14ac:dyDescent="0.25">
      <c r="A177" s="4">
        <v>40360</v>
      </c>
      <c r="B177" s="4">
        <v>40238</v>
      </c>
      <c r="C177" s="5">
        <v>116</v>
      </c>
    </row>
    <row r="178" spans="1:3" x14ac:dyDescent="0.25">
      <c r="A178" s="4">
        <v>40360</v>
      </c>
      <c r="B178" s="4">
        <v>40210</v>
      </c>
      <c r="C178" s="5">
        <v>95</v>
      </c>
    </row>
    <row r="179" spans="1:3" x14ac:dyDescent="0.25">
      <c r="A179" s="4">
        <v>40360</v>
      </c>
      <c r="B179" s="4">
        <v>40179</v>
      </c>
      <c r="C179" s="5">
        <v>103</v>
      </c>
    </row>
    <row r="180" spans="1:3" x14ac:dyDescent="0.25">
      <c r="A180" s="4">
        <v>40360</v>
      </c>
      <c r="B180" s="4">
        <v>40148</v>
      </c>
      <c r="C180" s="5">
        <v>102</v>
      </c>
    </row>
    <row r="181" spans="1:3" x14ac:dyDescent="0.25">
      <c r="A181" s="4">
        <v>40360</v>
      </c>
      <c r="B181" s="4">
        <v>40118</v>
      </c>
      <c r="C181" s="5">
        <v>87</v>
      </c>
    </row>
    <row r="182" spans="1:3" x14ac:dyDescent="0.25">
      <c r="A182" s="4">
        <v>40360</v>
      </c>
      <c r="B182" s="4">
        <v>40087</v>
      </c>
      <c r="C182" s="5">
        <v>67</v>
      </c>
    </row>
    <row r="183" spans="1:3" x14ac:dyDescent="0.25">
      <c r="A183" s="4">
        <v>40360</v>
      </c>
      <c r="B183" s="4">
        <v>40057</v>
      </c>
      <c r="C183" s="5">
        <v>42</v>
      </c>
    </row>
    <row r="184" spans="1:3" x14ac:dyDescent="0.25">
      <c r="A184" s="4">
        <v>40360</v>
      </c>
      <c r="B184" s="4">
        <v>40026</v>
      </c>
      <c r="C184" s="5">
        <v>41</v>
      </c>
    </row>
    <row r="185" spans="1:3" x14ac:dyDescent="0.25">
      <c r="A185" s="4">
        <v>40360</v>
      </c>
      <c r="B185" s="4">
        <v>39995</v>
      </c>
      <c r="C185" s="5">
        <v>54</v>
      </c>
    </row>
    <row r="186" spans="1:3" x14ac:dyDescent="0.25">
      <c r="A186" s="4">
        <v>40360</v>
      </c>
      <c r="B186" s="4">
        <v>39965</v>
      </c>
      <c r="C186" s="5">
        <v>41</v>
      </c>
    </row>
    <row r="187" spans="1:3" x14ac:dyDescent="0.25">
      <c r="A187" s="4">
        <v>40360</v>
      </c>
      <c r="B187" s="4">
        <v>39934</v>
      </c>
      <c r="C187" s="5">
        <v>30</v>
      </c>
    </row>
    <row r="188" spans="1:3" x14ac:dyDescent="0.25">
      <c r="A188" s="4">
        <v>40360</v>
      </c>
      <c r="B188" s="4">
        <v>39904</v>
      </c>
      <c r="C188" s="5">
        <v>29</v>
      </c>
    </row>
    <row r="189" spans="1:3" x14ac:dyDescent="0.25">
      <c r="A189" s="4">
        <v>40360</v>
      </c>
      <c r="B189" s="4">
        <v>39873</v>
      </c>
      <c r="C189" s="5">
        <v>24</v>
      </c>
    </row>
    <row r="190" spans="1:3" x14ac:dyDescent="0.25">
      <c r="A190" s="4">
        <v>40360</v>
      </c>
      <c r="B190" s="4">
        <v>39845</v>
      </c>
      <c r="C190" s="5">
        <v>30</v>
      </c>
    </row>
    <row r="191" spans="1:3" x14ac:dyDescent="0.25">
      <c r="A191" s="4">
        <v>40360</v>
      </c>
      <c r="B191" s="4">
        <v>39814</v>
      </c>
      <c r="C191" s="5">
        <v>30</v>
      </c>
    </row>
    <row r="192" spans="1:3" x14ac:dyDescent="0.25">
      <c r="A192" s="4">
        <v>40391</v>
      </c>
      <c r="B192" s="4">
        <v>40391</v>
      </c>
      <c r="C192" s="5">
        <v>151</v>
      </c>
    </row>
    <row r="193" spans="1:3" x14ac:dyDescent="0.25">
      <c r="A193" s="4">
        <v>40391</v>
      </c>
      <c r="B193" s="4">
        <v>40360</v>
      </c>
      <c r="C193" s="5">
        <v>276</v>
      </c>
    </row>
    <row r="194" spans="1:3" x14ac:dyDescent="0.25">
      <c r="A194" s="4">
        <v>40391</v>
      </c>
      <c r="B194" s="4">
        <v>40330</v>
      </c>
      <c r="C194" s="5">
        <v>184</v>
      </c>
    </row>
    <row r="195" spans="1:3" x14ac:dyDescent="0.25">
      <c r="A195" s="4">
        <v>40391</v>
      </c>
      <c r="B195" s="4">
        <v>40299</v>
      </c>
      <c r="C195" s="5">
        <v>108</v>
      </c>
    </row>
    <row r="196" spans="1:3" x14ac:dyDescent="0.25">
      <c r="A196" s="4">
        <v>40391</v>
      </c>
      <c r="B196" s="4">
        <v>40269</v>
      </c>
      <c r="C196" s="5">
        <v>107</v>
      </c>
    </row>
    <row r="197" spans="1:3" x14ac:dyDescent="0.25">
      <c r="A197" s="4">
        <v>40391</v>
      </c>
      <c r="B197" s="4">
        <v>40238</v>
      </c>
      <c r="C197" s="5">
        <v>102</v>
      </c>
    </row>
    <row r="198" spans="1:3" x14ac:dyDescent="0.25">
      <c r="A198" s="4">
        <v>40391</v>
      </c>
      <c r="B198" s="4">
        <v>40210</v>
      </c>
      <c r="C198" s="5">
        <v>81</v>
      </c>
    </row>
    <row r="199" spans="1:3" x14ac:dyDescent="0.25">
      <c r="A199" s="4">
        <v>40391</v>
      </c>
      <c r="B199" s="4">
        <v>40179</v>
      </c>
      <c r="C199" s="5">
        <v>94</v>
      </c>
    </row>
    <row r="200" spans="1:3" x14ac:dyDescent="0.25">
      <c r="A200" s="4">
        <v>40391</v>
      </c>
      <c r="B200" s="4">
        <v>40148</v>
      </c>
      <c r="C200" s="5">
        <v>95</v>
      </c>
    </row>
    <row r="201" spans="1:3" x14ac:dyDescent="0.25">
      <c r="A201" s="4">
        <v>40391</v>
      </c>
      <c r="B201" s="4">
        <v>40118</v>
      </c>
      <c r="C201" s="5">
        <v>80</v>
      </c>
    </row>
    <row r="202" spans="1:3" x14ac:dyDescent="0.25">
      <c r="A202" s="4">
        <v>40391</v>
      </c>
      <c r="B202" s="4">
        <v>40087</v>
      </c>
      <c r="C202" s="5">
        <v>56</v>
      </c>
    </row>
    <row r="203" spans="1:3" x14ac:dyDescent="0.25">
      <c r="A203" s="4">
        <v>40391</v>
      </c>
      <c r="B203" s="4">
        <v>40057</v>
      </c>
      <c r="C203" s="5">
        <v>40</v>
      </c>
    </row>
    <row r="204" spans="1:3" x14ac:dyDescent="0.25">
      <c r="A204" s="4">
        <v>40391</v>
      </c>
      <c r="B204" s="4">
        <v>40026</v>
      </c>
      <c r="C204" s="5">
        <v>40</v>
      </c>
    </row>
    <row r="205" spans="1:3" x14ac:dyDescent="0.25">
      <c r="A205" s="4">
        <v>40391</v>
      </c>
      <c r="B205" s="4">
        <v>39995</v>
      </c>
      <c r="C205" s="5">
        <v>44</v>
      </c>
    </row>
    <row r="206" spans="1:3" x14ac:dyDescent="0.25">
      <c r="A206" s="4">
        <v>40391</v>
      </c>
      <c r="B206" s="4">
        <v>39965</v>
      </c>
      <c r="C206" s="5">
        <v>41</v>
      </c>
    </row>
    <row r="207" spans="1:3" x14ac:dyDescent="0.25">
      <c r="A207" s="4">
        <v>40391</v>
      </c>
      <c r="B207" s="4">
        <v>39934</v>
      </c>
      <c r="C207" s="5">
        <v>26</v>
      </c>
    </row>
    <row r="208" spans="1:3" x14ac:dyDescent="0.25">
      <c r="A208" s="4">
        <v>40391</v>
      </c>
      <c r="B208" s="4">
        <v>39904</v>
      </c>
      <c r="C208" s="5">
        <v>22</v>
      </c>
    </row>
    <row r="209" spans="1:3" x14ac:dyDescent="0.25">
      <c r="A209" s="4">
        <v>40391</v>
      </c>
      <c r="B209" s="4">
        <v>39873</v>
      </c>
      <c r="C209" s="5">
        <v>23</v>
      </c>
    </row>
    <row r="210" spans="1:3" x14ac:dyDescent="0.25">
      <c r="A210" s="4">
        <v>40391</v>
      </c>
      <c r="B210" s="4">
        <v>39845</v>
      </c>
      <c r="C210" s="5">
        <v>30</v>
      </c>
    </row>
    <row r="211" spans="1:3" x14ac:dyDescent="0.25">
      <c r="A211" s="4">
        <v>40391</v>
      </c>
      <c r="B211" s="4">
        <v>39814</v>
      </c>
      <c r="C211" s="5">
        <v>32</v>
      </c>
    </row>
    <row r="212" spans="1:3" x14ac:dyDescent="0.25">
      <c r="A212" s="4">
        <v>40422</v>
      </c>
      <c r="B212" s="4">
        <v>40422</v>
      </c>
      <c r="C212" s="5">
        <v>114</v>
      </c>
    </row>
    <row r="213" spans="1:3" x14ac:dyDescent="0.25">
      <c r="A213" s="4">
        <v>40422</v>
      </c>
      <c r="B213" s="4">
        <v>40391</v>
      </c>
      <c r="C213" s="5">
        <v>162</v>
      </c>
    </row>
    <row r="214" spans="1:3" x14ac:dyDescent="0.25">
      <c r="A214" s="4">
        <v>40422</v>
      </c>
      <c r="B214" s="4">
        <v>40360</v>
      </c>
      <c r="C214" s="5">
        <v>140</v>
      </c>
    </row>
    <row r="215" spans="1:3" x14ac:dyDescent="0.25">
      <c r="A215" s="4">
        <v>40422</v>
      </c>
      <c r="B215" s="4">
        <v>40330</v>
      </c>
      <c r="C215" s="5">
        <v>99</v>
      </c>
    </row>
    <row r="216" spans="1:3" x14ac:dyDescent="0.25">
      <c r="A216" s="4">
        <v>40422</v>
      </c>
      <c r="B216" s="4">
        <v>40299</v>
      </c>
      <c r="C216" s="5">
        <v>72</v>
      </c>
    </row>
    <row r="217" spans="1:3" x14ac:dyDescent="0.25">
      <c r="A217" s="4">
        <v>40422</v>
      </c>
      <c r="B217" s="4">
        <v>40269</v>
      </c>
      <c r="C217" s="5">
        <v>65</v>
      </c>
    </row>
    <row r="218" spans="1:3" x14ac:dyDescent="0.25">
      <c r="A218" s="4">
        <v>40422</v>
      </c>
      <c r="B218" s="4">
        <v>40238</v>
      </c>
      <c r="C218" s="5">
        <v>60</v>
      </c>
    </row>
    <row r="219" spans="1:3" x14ac:dyDescent="0.25">
      <c r="A219" s="4">
        <v>40422</v>
      </c>
      <c r="B219" s="4">
        <v>40210</v>
      </c>
      <c r="C219" s="5">
        <v>52</v>
      </c>
    </row>
    <row r="220" spans="1:3" x14ac:dyDescent="0.25">
      <c r="A220" s="4">
        <v>40422</v>
      </c>
      <c r="B220" s="4">
        <v>40179</v>
      </c>
      <c r="C220" s="5">
        <v>57</v>
      </c>
    </row>
    <row r="221" spans="1:3" x14ac:dyDescent="0.25">
      <c r="A221" s="4">
        <v>40422</v>
      </c>
      <c r="B221" s="4">
        <v>40148</v>
      </c>
      <c r="C221" s="5">
        <v>61</v>
      </c>
    </row>
    <row r="222" spans="1:3" x14ac:dyDescent="0.25">
      <c r="A222" s="4">
        <v>40422</v>
      </c>
      <c r="B222" s="4">
        <v>40118</v>
      </c>
      <c r="C222" s="5">
        <v>49</v>
      </c>
    </row>
    <row r="223" spans="1:3" x14ac:dyDescent="0.25">
      <c r="A223" s="4">
        <v>40422</v>
      </c>
      <c r="B223" s="4">
        <v>40087</v>
      </c>
      <c r="C223" s="5">
        <v>39</v>
      </c>
    </row>
    <row r="224" spans="1:3" x14ac:dyDescent="0.25">
      <c r="A224" s="4">
        <v>40422</v>
      </c>
      <c r="B224" s="4">
        <v>40057</v>
      </c>
      <c r="C224" s="5">
        <v>29</v>
      </c>
    </row>
    <row r="225" spans="1:3" x14ac:dyDescent="0.25">
      <c r="A225" s="4">
        <v>40422</v>
      </c>
      <c r="B225" s="4">
        <v>40026</v>
      </c>
      <c r="C225" s="5">
        <v>26</v>
      </c>
    </row>
    <row r="226" spans="1:3" x14ac:dyDescent="0.25">
      <c r="A226" s="4">
        <v>40422</v>
      </c>
      <c r="B226" s="4">
        <v>39995</v>
      </c>
      <c r="C226" s="5">
        <v>29</v>
      </c>
    </row>
    <row r="227" spans="1:3" x14ac:dyDescent="0.25">
      <c r="A227" s="4">
        <v>40422</v>
      </c>
      <c r="B227" s="4">
        <v>39965</v>
      </c>
      <c r="C227" s="5">
        <v>27</v>
      </c>
    </row>
    <row r="228" spans="1:3" x14ac:dyDescent="0.25">
      <c r="A228" s="4">
        <v>40422</v>
      </c>
      <c r="B228" s="4">
        <v>39934</v>
      </c>
      <c r="C228" s="5">
        <v>15</v>
      </c>
    </row>
    <row r="229" spans="1:3" x14ac:dyDescent="0.25">
      <c r="A229" s="4">
        <v>40422</v>
      </c>
      <c r="B229" s="4">
        <v>39904</v>
      </c>
      <c r="C229" s="5">
        <v>19</v>
      </c>
    </row>
    <row r="230" spans="1:3" x14ac:dyDescent="0.25">
      <c r="A230" s="4">
        <v>40422</v>
      </c>
      <c r="B230" s="4">
        <v>39873</v>
      </c>
      <c r="C230" s="5">
        <v>17</v>
      </c>
    </row>
    <row r="231" spans="1:3" x14ac:dyDescent="0.25">
      <c r="A231" s="4">
        <v>40422</v>
      </c>
      <c r="B231" s="4">
        <v>39845</v>
      </c>
      <c r="C231" s="5">
        <v>23</v>
      </c>
    </row>
    <row r="232" spans="1:3" x14ac:dyDescent="0.25">
      <c r="A232" s="4">
        <v>40422</v>
      </c>
      <c r="B232" s="4">
        <v>39814</v>
      </c>
      <c r="C232" s="5">
        <v>21</v>
      </c>
    </row>
    <row r="233" spans="1:3" x14ac:dyDescent="0.25">
      <c r="A233" s="4">
        <v>40452</v>
      </c>
      <c r="B233" s="4">
        <v>40452</v>
      </c>
      <c r="C233" s="5">
        <v>159</v>
      </c>
    </row>
    <row r="234" spans="1:3" x14ac:dyDescent="0.25">
      <c r="A234" s="4">
        <v>40452</v>
      </c>
      <c r="B234" s="4">
        <v>40422</v>
      </c>
      <c r="C234" s="5">
        <v>188</v>
      </c>
    </row>
    <row r="235" spans="1:3" x14ac:dyDescent="0.25">
      <c r="A235" s="4">
        <v>40452</v>
      </c>
      <c r="B235" s="4">
        <v>40391</v>
      </c>
      <c r="C235" s="5">
        <v>130</v>
      </c>
    </row>
    <row r="236" spans="1:3" x14ac:dyDescent="0.25">
      <c r="A236" s="4">
        <v>40452</v>
      </c>
      <c r="B236" s="4">
        <v>40360</v>
      </c>
      <c r="C236" s="5">
        <v>119</v>
      </c>
    </row>
    <row r="237" spans="1:3" x14ac:dyDescent="0.25">
      <c r="A237" s="4">
        <v>40452</v>
      </c>
      <c r="B237" s="4">
        <v>40330</v>
      </c>
      <c r="C237" s="5">
        <v>100</v>
      </c>
    </row>
    <row r="238" spans="1:3" x14ac:dyDescent="0.25">
      <c r="A238" s="4">
        <v>40452</v>
      </c>
      <c r="B238" s="4">
        <v>40299</v>
      </c>
      <c r="C238" s="5">
        <v>65</v>
      </c>
    </row>
    <row r="239" spans="1:3" x14ac:dyDescent="0.25">
      <c r="A239" s="4">
        <v>40452</v>
      </c>
      <c r="B239" s="4">
        <v>40269</v>
      </c>
      <c r="C239" s="5">
        <v>61</v>
      </c>
    </row>
    <row r="240" spans="1:3" x14ac:dyDescent="0.25">
      <c r="A240" s="4">
        <v>40452</v>
      </c>
      <c r="B240" s="4">
        <v>40238</v>
      </c>
      <c r="C240" s="5">
        <v>61</v>
      </c>
    </row>
    <row r="241" spans="1:3" x14ac:dyDescent="0.25">
      <c r="A241" s="4">
        <v>40452</v>
      </c>
      <c r="B241" s="4">
        <v>40210</v>
      </c>
      <c r="C241" s="5">
        <v>49</v>
      </c>
    </row>
    <row r="242" spans="1:3" x14ac:dyDescent="0.25">
      <c r="A242" s="4">
        <v>40452</v>
      </c>
      <c r="B242" s="4">
        <v>40179</v>
      </c>
      <c r="C242" s="5">
        <v>62</v>
      </c>
    </row>
    <row r="243" spans="1:3" x14ac:dyDescent="0.25">
      <c r="A243" s="4">
        <v>40452</v>
      </c>
      <c r="B243" s="4">
        <v>40148</v>
      </c>
      <c r="C243" s="5">
        <v>59</v>
      </c>
    </row>
    <row r="244" spans="1:3" x14ac:dyDescent="0.25">
      <c r="A244" s="4">
        <v>40452</v>
      </c>
      <c r="B244" s="4">
        <v>40118</v>
      </c>
      <c r="C244" s="5">
        <v>50</v>
      </c>
    </row>
    <row r="245" spans="1:3" x14ac:dyDescent="0.25">
      <c r="A245" s="4">
        <v>40452</v>
      </c>
      <c r="B245" s="4">
        <v>40087</v>
      </c>
      <c r="C245" s="5">
        <v>44</v>
      </c>
    </row>
    <row r="246" spans="1:3" x14ac:dyDescent="0.25">
      <c r="A246" s="4">
        <v>40452</v>
      </c>
      <c r="B246" s="4">
        <v>40057</v>
      </c>
      <c r="C246" s="5">
        <v>25</v>
      </c>
    </row>
    <row r="247" spans="1:3" x14ac:dyDescent="0.25">
      <c r="A247" s="4">
        <v>40452</v>
      </c>
      <c r="B247" s="4">
        <v>40026</v>
      </c>
      <c r="C247" s="5">
        <v>27</v>
      </c>
    </row>
    <row r="248" spans="1:3" x14ac:dyDescent="0.25">
      <c r="A248" s="4">
        <v>40452</v>
      </c>
      <c r="B248" s="4">
        <v>39995</v>
      </c>
      <c r="C248" s="5">
        <v>31</v>
      </c>
    </row>
    <row r="249" spans="1:3" x14ac:dyDescent="0.25">
      <c r="A249" s="4">
        <v>40452</v>
      </c>
      <c r="B249" s="4">
        <v>39965</v>
      </c>
      <c r="C249" s="5">
        <v>26</v>
      </c>
    </row>
    <row r="250" spans="1:3" x14ac:dyDescent="0.25">
      <c r="A250" s="4">
        <v>40452</v>
      </c>
      <c r="B250" s="4">
        <v>39934</v>
      </c>
      <c r="C250" s="5">
        <v>20</v>
      </c>
    </row>
    <row r="251" spans="1:3" x14ac:dyDescent="0.25">
      <c r="A251" s="4">
        <v>40452</v>
      </c>
      <c r="B251" s="4">
        <v>39904</v>
      </c>
      <c r="C251" s="5">
        <v>16</v>
      </c>
    </row>
    <row r="252" spans="1:3" x14ac:dyDescent="0.25">
      <c r="A252" s="4">
        <v>40452</v>
      </c>
      <c r="B252" s="4">
        <v>39873</v>
      </c>
      <c r="C252" s="5">
        <v>18</v>
      </c>
    </row>
    <row r="253" spans="1:3" x14ac:dyDescent="0.25">
      <c r="A253" s="4">
        <v>40452</v>
      </c>
      <c r="B253" s="4">
        <v>39845</v>
      </c>
      <c r="C253" s="5">
        <v>22</v>
      </c>
    </row>
    <row r="254" spans="1:3" x14ac:dyDescent="0.25">
      <c r="A254" s="4">
        <v>40452</v>
      </c>
      <c r="B254" s="4">
        <v>39814</v>
      </c>
      <c r="C254" s="5">
        <v>19</v>
      </c>
    </row>
    <row r="255" spans="1:3" x14ac:dyDescent="0.25">
      <c r="A255" s="4">
        <v>40483</v>
      </c>
      <c r="B255" s="4">
        <v>40483</v>
      </c>
      <c r="C255" s="5">
        <v>174</v>
      </c>
    </row>
    <row r="256" spans="1:3" x14ac:dyDescent="0.25">
      <c r="A256" s="4">
        <v>40483</v>
      </c>
      <c r="B256" s="4">
        <v>40452</v>
      </c>
      <c r="C256" s="5">
        <v>237</v>
      </c>
    </row>
    <row r="257" spans="1:3" x14ac:dyDescent="0.25">
      <c r="A257" s="4">
        <v>40483</v>
      </c>
      <c r="B257" s="4">
        <v>40422</v>
      </c>
      <c r="C257" s="5">
        <v>133</v>
      </c>
    </row>
    <row r="258" spans="1:3" x14ac:dyDescent="0.25">
      <c r="A258" s="4">
        <v>40483</v>
      </c>
      <c r="B258" s="4">
        <v>40391</v>
      </c>
      <c r="C258" s="5">
        <v>99</v>
      </c>
    </row>
    <row r="259" spans="1:3" x14ac:dyDescent="0.25">
      <c r="A259" s="4">
        <v>40483</v>
      </c>
      <c r="B259" s="4">
        <v>40360</v>
      </c>
      <c r="C259" s="5">
        <v>108</v>
      </c>
    </row>
    <row r="260" spans="1:3" x14ac:dyDescent="0.25">
      <c r="A260" s="4">
        <v>40483</v>
      </c>
      <c r="B260" s="4">
        <v>40330</v>
      </c>
      <c r="C260" s="5">
        <v>85</v>
      </c>
    </row>
    <row r="261" spans="1:3" x14ac:dyDescent="0.25">
      <c r="A261" s="4">
        <v>40483</v>
      </c>
      <c r="B261" s="4">
        <v>40299</v>
      </c>
      <c r="C261" s="5">
        <v>58</v>
      </c>
    </row>
    <row r="262" spans="1:3" x14ac:dyDescent="0.25">
      <c r="A262" s="4">
        <v>40483</v>
      </c>
      <c r="B262" s="4">
        <v>40269</v>
      </c>
      <c r="C262" s="5">
        <v>56</v>
      </c>
    </row>
    <row r="263" spans="1:3" x14ac:dyDescent="0.25">
      <c r="A263" s="4">
        <v>40483</v>
      </c>
      <c r="B263" s="4">
        <v>40238</v>
      </c>
      <c r="C263" s="5">
        <v>50</v>
      </c>
    </row>
    <row r="264" spans="1:3" x14ac:dyDescent="0.25">
      <c r="A264" s="4">
        <v>40483</v>
      </c>
      <c r="B264" s="4">
        <v>40210</v>
      </c>
      <c r="C264" s="5">
        <v>50</v>
      </c>
    </row>
    <row r="265" spans="1:3" x14ac:dyDescent="0.25">
      <c r="A265" s="4">
        <v>40483</v>
      </c>
      <c r="B265" s="4">
        <v>40179</v>
      </c>
      <c r="C265" s="5">
        <v>52</v>
      </c>
    </row>
    <row r="266" spans="1:3" x14ac:dyDescent="0.25">
      <c r="A266" s="4">
        <v>40483</v>
      </c>
      <c r="B266" s="4">
        <v>40148</v>
      </c>
      <c r="C266" s="5">
        <v>54</v>
      </c>
    </row>
    <row r="267" spans="1:3" x14ac:dyDescent="0.25">
      <c r="A267" s="4">
        <v>40483</v>
      </c>
      <c r="B267" s="4">
        <v>40118</v>
      </c>
      <c r="C267" s="5">
        <v>51</v>
      </c>
    </row>
    <row r="268" spans="1:3" x14ac:dyDescent="0.25">
      <c r="A268" s="4">
        <v>40483</v>
      </c>
      <c r="B268" s="4">
        <v>40087</v>
      </c>
      <c r="C268" s="5">
        <v>37</v>
      </c>
    </row>
    <row r="269" spans="1:3" x14ac:dyDescent="0.25">
      <c r="A269" s="4">
        <v>40483</v>
      </c>
      <c r="B269" s="4">
        <v>40057</v>
      </c>
      <c r="C269" s="5">
        <v>24</v>
      </c>
    </row>
    <row r="270" spans="1:3" x14ac:dyDescent="0.25">
      <c r="A270" s="4">
        <v>40483</v>
      </c>
      <c r="B270" s="4">
        <v>40026</v>
      </c>
      <c r="C270" s="5">
        <v>25</v>
      </c>
    </row>
    <row r="271" spans="1:3" x14ac:dyDescent="0.25">
      <c r="A271" s="4">
        <v>40483</v>
      </c>
      <c r="B271" s="4">
        <v>39995</v>
      </c>
      <c r="C271" s="5">
        <v>27</v>
      </c>
    </row>
    <row r="272" spans="1:3" x14ac:dyDescent="0.25">
      <c r="A272" s="4">
        <v>40483</v>
      </c>
      <c r="B272" s="4">
        <v>39965</v>
      </c>
      <c r="C272" s="5">
        <v>26</v>
      </c>
    </row>
    <row r="273" spans="1:3" x14ac:dyDescent="0.25">
      <c r="A273" s="4">
        <v>40483</v>
      </c>
      <c r="B273" s="4">
        <v>39934</v>
      </c>
      <c r="C273" s="5">
        <v>16</v>
      </c>
    </row>
    <row r="274" spans="1:3" x14ac:dyDescent="0.25">
      <c r="A274" s="4">
        <v>40483</v>
      </c>
      <c r="B274" s="4">
        <v>39904</v>
      </c>
      <c r="C274" s="5">
        <v>17</v>
      </c>
    </row>
    <row r="275" spans="1:3" x14ac:dyDescent="0.25">
      <c r="A275" s="4">
        <v>40483</v>
      </c>
      <c r="B275" s="4">
        <v>39873</v>
      </c>
      <c r="C275" s="5">
        <v>16</v>
      </c>
    </row>
    <row r="276" spans="1:3" x14ac:dyDescent="0.25">
      <c r="A276" s="4">
        <v>40483</v>
      </c>
      <c r="B276" s="4">
        <v>39845</v>
      </c>
      <c r="C276" s="5">
        <v>18</v>
      </c>
    </row>
    <row r="277" spans="1:3" x14ac:dyDescent="0.25">
      <c r="A277" s="4">
        <v>40483</v>
      </c>
      <c r="B277" s="4">
        <v>39814</v>
      </c>
      <c r="C277" s="5">
        <v>16</v>
      </c>
    </row>
    <row r="278" spans="1:3" x14ac:dyDescent="0.25">
      <c r="A278" s="4">
        <v>40513</v>
      </c>
      <c r="B278" s="4">
        <v>40513</v>
      </c>
      <c r="C278" s="5">
        <v>205</v>
      </c>
    </row>
    <row r="279" spans="1:3" x14ac:dyDescent="0.25">
      <c r="A279" s="4">
        <v>40513</v>
      </c>
      <c r="B279" s="4">
        <v>40483</v>
      </c>
      <c r="C279" s="5">
        <v>292</v>
      </c>
    </row>
    <row r="280" spans="1:3" x14ac:dyDescent="0.25">
      <c r="A280" s="4">
        <v>40513</v>
      </c>
      <c r="B280" s="4">
        <v>40452</v>
      </c>
      <c r="C280" s="5">
        <v>190</v>
      </c>
    </row>
    <row r="281" spans="1:3" x14ac:dyDescent="0.25">
      <c r="A281" s="4">
        <v>40513</v>
      </c>
      <c r="B281" s="4">
        <v>40422</v>
      </c>
      <c r="C281" s="5">
        <v>113</v>
      </c>
    </row>
    <row r="282" spans="1:3" x14ac:dyDescent="0.25">
      <c r="A282" s="4">
        <v>40513</v>
      </c>
      <c r="B282" s="4">
        <v>40391</v>
      </c>
      <c r="C282" s="5">
        <v>98</v>
      </c>
    </row>
    <row r="283" spans="1:3" x14ac:dyDescent="0.25">
      <c r="A283" s="4">
        <v>40513</v>
      </c>
      <c r="B283" s="4">
        <v>40360</v>
      </c>
      <c r="C283" s="5">
        <v>100</v>
      </c>
    </row>
    <row r="284" spans="1:3" x14ac:dyDescent="0.25">
      <c r="A284" s="4">
        <v>40513</v>
      </c>
      <c r="B284" s="4">
        <v>40330</v>
      </c>
      <c r="C284" s="5">
        <v>79</v>
      </c>
    </row>
    <row r="285" spans="1:3" x14ac:dyDescent="0.25">
      <c r="A285" s="4">
        <v>40513</v>
      </c>
      <c r="B285" s="4">
        <v>40299</v>
      </c>
      <c r="C285" s="5">
        <v>56</v>
      </c>
    </row>
    <row r="286" spans="1:3" x14ac:dyDescent="0.25">
      <c r="A286" s="4">
        <v>40513</v>
      </c>
      <c r="B286" s="4">
        <v>40269</v>
      </c>
      <c r="C286" s="5">
        <v>51</v>
      </c>
    </row>
    <row r="287" spans="1:3" x14ac:dyDescent="0.25">
      <c r="A287" s="4">
        <v>40513</v>
      </c>
      <c r="B287" s="4">
        <v>40238</v>
      </c>
      <c r="C287" s="5">
        <v>57</v>
      </c>
    </row>
    <row r="288" spans="1:3" x14ac:dyDescent="0.25">
      <c r="A288" s="4">
        <v>40513</v>
      </c>
      <c r="B288" s="4">
        <v>40210</v>
      </c>
      <c r="C288" s="5">
        <v>44</v>
      </c>
    </row>
    <row r="289" spans="1:3" x14ac:dyDescent="0.25">
      <c r="A289" s="4">
        <v>40513</v>
      </c>
      <c r="B289" s="4">
        <v>40179</v>
      </c>
      <c r="C289" s="5">
        <v>51</v>
      </c>
    </row>
    <row r="290" spans="1:3" x14ac:dyDescent="0.25">
      <c r="A290" s="4">
        <v>40513</v>
      </c>
      <c r="B290" s="4">
        <v>40148</v>
      </c>
      <c r="C290" s="5">
        <v>63</v>
      </c>
    </row>
    <row r="291" spans="1:3" x14ac:dyDescent="0.25">
      <c r="A291" s="4">
        <v>40513</v>
      </c>
      <c r="B291" s="4">
        <v>40118</v>
      </c>
      <c r="C291" s="5">
        <v>49</v>
      </c>
    </row>
    <row r="292" spans="1:3" x14ac:dyDescent="0.25">
      <c r="A292" s="4">
        <v>40513</v>
      </c>
      <c r="B292" s="4">
        <v>40087</v>
      </c>
      <c r="C292" s="5">
        <v>38</v>
      </c>
    </row>
    <row r="293" spans="1:3" x14ac:dyDescent="0.25">
      <c r="A293" s="4">
        <v>40513</v>
      </c>
      <c r="B293" s="4">
        <v>40057</v>
      </c>
      <c r="C293" s="5">
        <v>27</v>
      </c>
    </row>
    <row r="294" spans="1:3" x14ac:dyDescent="0.25">
      <c r="A294" s="4">
        <v>40513</v>
      </c>
      <c r="B294" s="4">
        <v>40026</v>
      </c>
      <c r="C294" s="5">
        <v>23</v>
      </c>
    </row>
    <row r="295" spans="1:3" x14ac:dyDescent="0.25">
      <c r="A295" s="4">
        <v>40513</v>
      </c>
      <c r="B295" s="4">
        <v>39995</v>
      </c>
      <c r="C295" s="5">
        <v>31</v>
      </c>
    </row>
    <row r="296" spans="1:3" x14ac:dyDescent="0.25">
      <c r="A296" s="4">
        <v>40513</v>
      </c>
      <c r="B296" s="4">
        <v>39965</v>
      </c>
      <c r="C296" s="5">
        <v>25</v>
      </c>
    </row>
    <row r="297" spans="1:3" x14ac:dyDescent="0.25">
      <c r="A297" s="4">
        <v>40513</v>
      </c>
      <c r="B297" s="4">
        <v>39934</v>
      </c>
      <c r="C297" s="5">
        <v>20</v>
      </c>
    </row>
    <row r="298" spans="1:3" x14ac:dyDescent="0.25">
      <c r="A298" s="4">
        <v>40513</v>
      </c>
      <c r="B298" s="4">
        <v>39904</v>
      </c>
      <c r="C298" s="5">
        <v>19</v>
      </c>
    </row>
    <row r="299" spans="1:3" x14ac:dyDescent="0.25">
      <c r="A299" s="4">
        <v>40513</v>
      </c>
      <c r="B299" s="4">
        <v>39873</v>
      </c>
      <c r="C299" s="5">
        <v>15</v>
      </c>
    </row>
    <row r="300" spans="1:3" x14ac:dyDescent="0.25">
      <c r="A300" s="4">
        <v>40513</v>
      </c>
      <c r="B300" s="4">
        <v>39845</v>
      </c>
      <c r="C300" s="5">
        <v>20</v>
      </c>
    </row>
    <row r="301" spans="1:3" x14ac:dyDescent="0.25">
      <c r="A301" s="4">
        <v>40513</v>
      </c>
      <c r="B301" s="4">
        <v>39814</v>
      </c>
      <c r="C301" s="5">
        <v>17</v>
      </c>
    </row>
    <row r="302" spans="1:3" x14ac:dyDescent="0.25">
      <c r="A302" s="4">
        <v>40544</v>
      </c>
      <c r="B302" s="4">
        <v>40544</v>
      </c>
      <c r="C302" s="5">
        <v>256</v>
      </c>
    </row>
    <row r="303" spans="1:3" x14ac:dyDescent="0.25">
      <c r="A303" s="4">
        <v>40544</v>
      </c>
      <c r="B303" s="4">
        <v>40513</v>
      </c>
      <c r="C303" s="5">
        <v>341</v>
      </c>
    </row>
    <row r="304" spans="1:3" x14ac:dyDescent="0.25">
      <c r="A304" s="4">
        <v>40544</v>
      </c>
      <c r="B304" s="4">
        <v>40483</v>
      </c>
      <c r="C304" s="5">
        <v>232</v>
      </c>
    </row>
    <row r="305" spans="1:3" x14ac:dyDescent="0.25">
      <c r="A305" s="4">
        <v>40544</v>
      </c>
      <c r="B305" s="4">
        <v>40452</v>
      </c>
      <c r="C305" s="5">
        <v>159</v>
      </c>
    </row>
    <row r="306" spans="1:3" x14ac:dyDescent="0.25">
      <c r="A306" s="4">
        <v>40544</v>
      </c>
      <c r="B306" s="4">
        <v>40422</v>
      </c>
      <c r="C306" s="5">
        <v>114</v>
      </c>
    </row>
    <row r="307" spans="1:3" x14ac:dyDescent="0.25">
      <c r="A307" s="4">
        <v>40544</v>
      </c>
      <c r="B307" s="4">
        <v>40391</v>
      </c>
      <c r="C307" s="5">
        <v>94</v>
      </c>
    </row>
    <row r="308" spans="1:3" x14ac:dyDescent="0.25">
      <c r="A308" s="4">
        <v>40544</v>
      </c>
      <c r="B308" s="4">
        <v>40360</v>
      </c>
      <c r="C308" s="5">
        <v>94</v>
      </c>
    </row>
    <row r="309" spans="1:3" x14ac:dyDescent="0.25">
      <c r="A309" s="4">
        <v>40544</v>
      </c>
      <c r="B309" s="4">
        <v>40330</v>
      </c>
      <c r="C309" s="5">
        <v>80</v>
      </c>
    </row>
    <row r="310" spans="1:3" x14ac:dyDescent="0.25">
      <c r="A310" s="4">
        <v>40544</v>
      </c>
      <c r="B310" s="4">
        <v>40299</v>
      </c>
      <c r="C310" s="5">
        <v>54</v>
      </c>
    </row>
    <row r="311" spans="1:3" x14ac:dyDescent="0.25">
      <c r="A311" s="4">
        <v>40544</v>
      </c>
      <c r="B311" s="4">
        <v>40269</v>
      </c>
      <c r="C311" s="5">
        <v>56</v>
      </c>
    </row>
    <row r="312" spans="1:3" x14ac:dyDescent="0.25">
      <c r="A312" s="4">
        <v>40544</v>
      </c>
      <c r="B312" s="4">
        <v>40238</v>
      </c>
      <c r="C312" s="5">
        <v>52</v>
      </c>
    </row>
    <row r="313" spans="1:3" x14ac:dyDescent="0.25">
      <c r="A313" s="4">
        <v>40544</v>
      </c>
      <c r="B313" s="4">
        <v>40210</v>
      </c>
      <c r="C313" s="5">
        <v>47</v>
      </c>
    </row>
    <row r="314" spans="1:3" x14ac:dyDescent="0.25">
      <c r="A314" s="4">
        <v>40544</v>
      </c>
      <c r="B314" s="4">
        <v>40179</v>
      </c>
      <c r="C314" s="5">
        <v>58</v>
      </c>
    </row>
    <row r="315" spans="1:3" x14ac:dyDescent="0.25">
      <c r="A315" s="4">
        <v>40544</v>
      </c>
      <c r="B315" s="4">
        <v>40148</v>
      </c>
      <c r="C315" s="5">
        <v>56</v>
      </c>
    </row>
    <row r="316" spans="1:3" x14ac:dyDescent="0.25">
      <c r="A316" s="4">
        <v>40544</v>
      </c>
      <c r="B316" s="4">
        <v>40118</v>
      </c>
      <c r="C316" s="5">
        <v>52</v>
      </c>
    </row>
    <row r="317" spans="1:3" x14ac:dyDescent="0.25">
      <c r="A317" s="4">
        <v>40544</v>
      </c>
      <c r="B317" s="4">
        <v>40087</v>
      </c>
      <c r="C317" s="5">
        <v>40</v>
      </c>
    </row>
    <row r="318" spans="1:3" x14ac:dyDescent="0.25">
      <c r="A318" s="4">
        <v>40544</v>
      </c>
      <c r="B318" s="4">
        <v>40057</v>
      </c>
      <c r="C318" s="5">
        <v>23</v>
      </c>
    </row>
    <row r="319" spans="1:3" x14ac:dyDescent="0.25">
      <c r="A319" s="4">
        <v>40544</v>
      </c>
      <c r="B319" s="4">
        <v>40026</v>
      </c>
      <c r="C319" s="5">
        <v>26</v>
      </c>
    </row>
    <row r="320" spans="1:3" x14ac:dyDescent="0.25">
      <c r="A320" s="4">
        <v>40544</v>
      </c>
      <c r="B320" s="4">
        <v>39995</v>
      </c>
      <c r="C320" s="5">
        <v>31</v>
      </c>
    </row>
    <row r="321" spans="1:3" x14ac:dyDescent="0.25">
      <c r="A321" s="4">
        <v>40544</v>
      </c>
      <c r="B321" s="4">
        <v>39965</v>
      </c>
      <c r="C321" s="5">
        <v>29</v>
      </c>
    </row>
    <row r="322" spans="1:3" x14ac:dyDescent="0.25">
      <c r="A322" s="4">
        <v>40544</v>
      </c>
      <c r="B322" s="4">
        <v>39934</v>
      </c>
      <c r="C322" s="5">
        <v>18</v>
      </c>
    </row>
    <row r="323" spans="1:3" x14ac:dyDescent="0.25">
      <c r="A323" s="4">
        <v>40544</v>
      </c>
      <c r="B323" s="4">
        <v>39904</v>
      </c>
      <c r="C323" s="5">
        <v>16</v>
      </c>
    </row>
    <row r="324" spans="1:3" x14ac:dyDescent="0.25">
      <c r="A324" s="4">
        <v>40544</v>
      </c>
      <c r="B324" s="4">
        <v>39873</v>
      </c>
      <c r="C324" s="5">
        <v>14</v>
      </c>
    </row>
    <row r="325" spans="1:3" x14ac:dyDescent="0.25">
      <c r="A325" s="4">
        <v>40544</v>
      </c>
      <c r="B325" s="4">
        <v>39845</v>
      </c>
      <c r="C325" s="5">
        <v>19</v>
      </c>
    </row>
    <row r="326" spans="1:3" x14ac:dyDescent="0.25">
      <c r="A326" s="4">
        <v>40544</v>
      </c>
      <c r="B326" s="4">
        <v>39814</v>
      </c>
      <c r="C326" s="5">
        <v>17</v>
      </c>
    </row>
    <row r="327" spans="1:3" x14ac:dyDescent="0.25">
      <c r="A327" s="4">
        <v>40575</v>
      </c>
      <c r="B327" s="4">
        <v>40575</v>
      </c>
      <c r="C327" s="5">
        <v>228</v>
      </c>
    </row>
    <row r="328" spans="1:3" x14ac:dyDescent="0.25">
      <c r="A328" s="4">
        <v>40575</v>
      </c>
      <c r="B328" s="4">
        <v>40544</v>
      </c>
      <c r="C328" s="5">
        <v>481</v>
      </c>
    </row>
    <row r="329" spans="1:3" x14ac:dyDescent="0.25">
      <c r="A329" s="4">
        <v>40575</v>
      </c>
      <c r="B329" s="4">
        <v>40513</v>
      </c>
      <c r="C329" s="5">
        <v>228</v>
      </c>
    </row>
    <row r="330" spans="1:3" x14ac:dyDescent="0.25">
      <c r="A330" s="4">
        <v>40575</v>
      </c>
      <c r="B330" s="4">
        <v>40483</v>
      </c>
      <c r="C330" s="5">
        <v>162</v>
      </c>
    </row>
    <row r="331" spans="1:3" x14ac:dyDescent="0.25">
      <c r="A331" s="4">
        <v>40575</v>
      </c>
      <c r="B331" s="4">
        <v>40452</v>
      </c>
      <c r="C331" s="5">
        <v>134</v>
      </c>
    </row>
    <row r="332" spans="1:3" x14ac:dyDescent="0.25">
      <c r="A332" s="4">
        <v>40575</v>
      </c>
      <c r="B332" s="4">
        <v>40422</v>
      </c>
      <c r="C332" s="5">
        <v>91</v>
      </c>
    </row>
    <row r="333" spans="1:3" x14ac:dyDescent="0.25">
      <c r="A333" s="4">
        <v>40575</v>
      </c>
      <c r="B333" s="4">
        <v>40391</v>
      </c>
      <c r="C333" s="5">
        <v>75</v>
      </c>
    </row>
    <row r="334" spans="1:3" x14ac:dyDescent="0.25">
      <c r="A334" s="4">
        <v>40575</v>
      </c>
      <c r="B334" s="4">
        <v>40360</v>
      </c>
      <c r="C334" s="5">
        <v>81</v>
      </c>
    </row>
    <row r="335" spans="1:3" x14ac:dyDescent="0.25">
      <c r="A335" s="4">
        <v>40575</v>
      </c>
      <c r="B335" s="4">
        <v>40330</v>
      </c>
      <c r="C335" s="5">
        <v>64</v>
      </c>
    </row>
    <row r="336" spans="1:3" x14ac:dyDescent="0.25">
      <c r="A336" s="4">
        <v>40575</v>
      </c>
      <c r="B336" s="4">
        <v>40299</v>
      </c>
      <c r="C336" s="5">
        <v>47</v>
      </c>
    </row>
    <row r="337" spans="1:3" x14ac:dyDescent="0.25">
      <c r="A337" s="4">
        <v>40575</v>
      </c>
      <c r="B337" s="4">
        <v>40269</v>
      </c>
      <c r="C337" s="5">
        <v>45</v>
      </c>
    </row>
    <row r="338" spans="1:3" x14ac:dyDescent="0.25">
      <c r="A338" s="4">
        <v>40575</v>
      </c>
      <c r="B338" s="4">
        <v>40238</v>
      </c>
      <c r="C338" s="5">
        <v>44</v>
      </c>
    </row>
    <row r="339" spans="1:3" x14ac:dyDescent="0.25">
      <c r="A339" s="4">
        <v>40575</v>
      </c>
      <c r="B339" s="4">
        <v>40210</v>
      </c>
      <c r="C339" s="5">
        <v>43</v>
      </c>
    </row>
    <row r="340" spans="1:3" x14ac:dyDescent="0.25">
      <c r="A340" s="4">
        <v>40575</v>
      </c>
      <c r="B340" s="4">
        <v>40179</v>
      </c>
      <c r="C340" s="5">
        <v>50</v>
      </c>
    </row>
    <row r="341" spans="1:3" x14ac:dyDescent="0.25">
      <c r="A341" s="4">
        <v>40575</v>
      </c>
      <c r="B341" s="4">
        <v>40148</v>
      </c>
      <c r="C341" s="5">
        <v>52</v>
      </c>
    </row>
    <row r="342" spans="1:3" x14ac:dyDescent="0.25">
      <c r="A342" s="4">
        <v>40575</v>
      </c>
      <c r="B342" s="4">
        <v>40118</v>
      </c>
      <c r="C342" s="5">
        <v>45</v>
      </c>
    </row>
    <row r="343" spans="1:3" x14ac:dyDescent="0.25">
      <c r="A343" s="4">
        <v>40575</v>
      </c>
      <c r="B343" s="4">
        <v>40087</v>
      </c>
      <c r="C343" s="5">
        <v>31</v>
      </c>
    </row>
    <row r="344" spans="1:3" x14ac:dyDescent="0.25">
      <c r="A344" s="4">
        <v>40575</v>
      </c>
      <c r="B344" s="4">
        <v>40057</v>
      </c>
      <c r="C344" s="5">
        <v>22</v>
      </c>
    </row>
    <row r="345" spans="1:3" x14ac:dyDescent="0.25">
      <c r="A345" s="4">
        <v>40575</v>
      </c>
      <c r="B345" s="4">
        <v>40026</v>
      </c>
      <c r="C345" s="5">
        <v>23</v>
      </c>
    </row>
    <row r="346" spans="1:3" x14ac:dyDescent="0.25">
      <c r="A346" s="4">
        <v>40575</v>
      </c>
      <c r="B346" s="4">
        <v>39995</v>
      </c>
      <c r="C346" s="5">
        <v>28</v>
      </c>
    </row>
    <row r="347" spans="1:3" x14ac:dyDescent="0.25">
      <c r="A347" s="4">
        <v>40575</v>
      </c>
      <c r="B347" s="4">
        <v>39965</v>
      </c>
      <c r="C347" s="5">
        <v>25</v>
      </c>
    </row>
    <row r="348" spans="1:3" x14ac:dyDescent="0.25">
      <c r="A348" s="4">
        <v>40575</v>
      </c>
      <c r="B348" s="4">
        <v>39934</v>
      </c>
      <c r="C348" s="5">
        <v>18</v>
      </c>
    </row>
    <row r="349" spans="1:3" x14ac:dyDescent="0.25">
      <c r="A349" s="4">
        <v>40575</v>
      </c>
      <c r="B349" s="4">
        <v>39904</v>
      </c>
      <c r="C349" s="5">
        <v>13</v>
      </c>
    </row>
    <row r="350" spans="1:3" x14ac:dyDescent="0.25">
      <c r="A350" s="4">
        <v>40575</v>
      </c>
      <c r="B350" s="4">
        <v>39873</v>
      </c>
      <c r="C350" s="5">
        <v>12</v>
      </c>
    </row>
    <row r="351" spans="1:3" x14ac:dyDescent="0.25">
      <c r="A351" s="4">
        <v>40575</v>
      </c>
      <c r="B351" s="4">
        <v>39845</v>
      </c>
      <c r="C351" s="5">
        <v>15</v>
      </c>
    </row>
    <row r="352" spans="1:3" x14ac:dyDescent="0.25">
      <c r="A352" s="4">
        <v>40575</v>
      </c>
      <c r="B352" s="4">
        <v>39814</v>
      </c>
      <c r="C352" s="5">
        <v>25</v>
      </c>
    </row>
    <row r="353" spans="1:3" x14ac:dyDescent="0.25">
      <c r="A353" s="4">
        <v>40603</v>
      </c>
      <c r="B353" s="4">
        <v>40603</v>
      </c>
      <c r="C353" s="5">
        <v>292</v>
      </c>
    </row>
    <row r="354" spans="1:3" x14ac:dyDescent="0.25">
      <c r="A354" s="4">
        <v>40603</v>
      </c>
      <c r="B354" s="4">
        <v>40575</v>
      </c>
      <c r="C354" s="5">
        <v>672</v>
      </c>
    </row>
    <row r="355" spans="1:3" x14ac:dyDescent="0.25">
      <c r="A355" s="4">
        <v>40603</v>
      </c>
      <c r="B355" s="4">
        <v>40544</v>
      </c>
      <c r="C355" s="5">
        <v>505</v>
      </c>
    </row>
    <row r="356" spans="1:3" x14ac:dyDescent="0.25">
      <c r="A356" s="4">
        <v>40603</v>
      </c>
      <c r="B356" s="4">
        <v>40513</v>
      </c>
      <c r="C356" s="5">
        <v>254</v>
      </c>
    </row>
    <row r="357" spans="1:3" x14ac:dyDescent="0.25">
      <c r="A357" s="4">
        <v>40603</v>
      </c>
      <c r="B357" s="4">
        <v>40483</v>
      </c>
      <c r="C357" s="5">
        <v>218</v>
      </c>
    </row>
    <row r="358" spans="1:3" x14ac:dyDescent="0.25">
      <c r="A358" s="4">
        <v>40603</v>
      </c>
      <c r="B358" s="4">
        <v>40452</v>
      </c>
      <c r="C358" s="5">
        <v>165</v>
      </c>
    </row>
    <row r="359" spans="1:3" x14ac:dyDescent="0.25">
      <c r="A359" s="4">
        <v>40603</v>
      </c>
      <c r="B359" s="4">
        <v>40422</v>
      </c>
      <c r="C359" s="5">
        <v>113</v>
      </c>
    </row>
    <row r="360" spans="1:3" x14ac:dyDescent="0.25">
      <c r="A360" s="4">
        <v>40603</v>
      </c>
      <c r="B360" s="4">
        <v>40391</v>
      </c>
      <c r="C360" s="5">
        <v>99</v>
      </c>
    </row>
    <row r="361" spans="1:3" x14ac:dyDescent="0.25">
      <c r="A361" s="4">
        <v>40603</v>
      </c>
      <c r="B361" s="4">
        <v>40360</v>
      </c>
      <c r="C361" s="5">
        <v>101</v>
      </c>
    </row>
    <row r="362" spans="1:3" x14ac:dyDescent="0.25">
      <c r="A362" s="4">
        <v>40603</v>
      </c>
      <c r="B362" s="4">
        <v>40330</v>
      </c>
      <c r="C362" s="5">
        <v>88</v>
      </c>
    </row>
    <row r="363" spans="1:3" x14ac:dyDescent="0.25">
      <c r="A363" s="4">
        <v>40603</v>
      </c>
      <c r="B363" s="4">
        <v>40299</v>
      </c>
      <c r="C363" s="5">
        <v>59</v>
      </c>
    </row>
    <row r="364" spans="1:3" x14ac:dyDescent="0.25">
      <c r="A364" s="4">
        <v>40603</v>
      </c>
      <c r="B364" s="4">
        <v>40269</v>
      </c>
      <c r="C364" s="5">
        <v>58</v>
      </c>
    </row>
    <row r="365" spans="1:3" x14ac:dyDescent="0.25">
      <c r="A365" s="4">
        <v>40603</v>
      </c>
      <c r="B365" s="4">
        <v>40238</v>
      </c>
      <c r="C365" s="5">
        <v>67</v>
      </c>
    </row>
    <row r="366" spans="1:3" x14ac:dyDescent="0.25">
      <c r="A366" s="4">
        <v>40603</v>
      </c>
      <c r="B366" s="4">
        <v>40210</v>
      </c>
      <c r="C366" s="5">
        <v>59</v>
      </c>
    </row>
    <row r="367" spans="1:3" x14ac:dyDescent="0.25">
      <c r="A367" s="4">
        <v>40603</v>
      </c>
      <c r="B367" s="4">
        <v>40179</v>
      </c>
      <c r="C367" s="5">
        <v>70</v>
      </c>
    </row>
    <row r="368" spans="1:3" x14ac:dyDescent="0.25">
      <c r="A368" s="4">
        <v>40603</v>
      </c>
      <c r="B368" s="4">
        <v>40148</v>
      </c>
      <c r="C368" s="5">
        <v>68</v>
      </c>
    </row>
    <row r="369" spans="1:3" x14ac:dyDescent="0.25">
      <c r="A369" s="4">
        <v>40603</v>
      </c>
      <c r="B369" s="4">
        <v>40118</v>
      </c>
      <c r="C369" s="5">
        <v>52</v>
      </c>
    </row>
    <row r="370" spans="1:3" x14ac:dyDescent="0.25">
      <c r="A370" s="4">
        <v>40603</v>
      </c>
      <c r="B370" s="4">
        <v>40087</v>
      </c>
      <c r="C370" s="5">
        <v>48</v>
      </c>
    </row>
    <row r="371" spans="1:3" x14ac:dyDescent="0.25">
      <c r="A371" s="4">
        <v>40603</v>
      </c>
      <c r="B371" s="4">
        <v>40057</v>
      </c>
      <c r="C371" s="5">
        <v>29</v>
      </c>
    </row>
    <row r="372" spans="1:3" x14ac:dyDescent="0.25">
      <c r="A372" s="4">
        <v>40603</v>
      </c>
      <c r="B372" s="4">
        <v>40026</v>
      </c>
      <c r="C372" s="5">
        <v>31</v>
      </c>
    </row>
    <row r="373" spans="1:3" x14ac:dyDescent="0.25">
      <c r="A373" s="4">
        <v>40603</v>
      </c>
      <c r="B373" s="4">
        <v>39995</v>
      </c>
      <c r="C373" s="5">
        <v>37</v>
      </c>
    </row>
    <row r="374" spans="1:3" x14ac:dyDescent="0.25">
      <c r="A374" s="4">
        <v>40603</v>
      </c>
      <c r="B374" s="4">
        <v>39965</v>
      </c>
      <c r="C374" s="5">
        <v>31</v>
      </c>
    </row>
    <row r="375" spans="1:3" x14ac:dyDescent="0.25">
      <c r="A375" s="4">
        <v>40603</v>
      </c>
      <c r="B375" s="4">
        <v>39934</v>
      </c>
      <c r="C375" s="5">
        <v>21</v>
      </c>
    </row>
    <row r="376" spans="1:3" x14ac:dyDescent="0.25">
      <c r="A376" s="4">
        <v>40603</v>
      </c>
      <c r="B376" s="4">
        <v>39904</v>
      </c>
      <c r="C376" s="5">
        <v>20</v>
      </c>
    </row>
    <row r="377" spans="1:3" x14ac:dyDescent="0.25">
      <c r="A377" s="4">
        <v>40603</v>
      </c>
      <c r="B377" s="4">
        <v>39873</v>
      </c>
      <c r="C377" s="5">
        <v>16</v>
      </c>
    </row>
    <row r="378" spans="1:3" x14ac:dyDescent="0.25">
      <c r="A378" s="4">
        <v>40603</v>
      </c>
      <c r="B378" s="4">
        <v>39845</v>
      </c>
      <c r="C378" s="5">
        <v>31</v>
      </c>
    </row>
    <row r="379" spans="1:3" x14ac:dyDescent="0.25">
      <c r="A379" s="4">
        <v>40603</v>
      </c>
      <c r="B379" s="4">
        <v>39814</v>
      </c>
      <c r="C379" s="5">
        <v>28</v>
      </c>
    </row>
    <row r="380" spans="1:3" x14ac:dyDescent="0.25">
      <c r="A380" s="4">
        <v>40634</v>
      </c>
      <c r="B380" s="4">
        <v>40634</v>
      </c>
      <c r="C380" s="5">
        <v>99</v>
      </c>
    </row>
    <row r="381" spans="1:3" x14ac:dyDescent="0.25">
      <c r="A381" s="4">
        <v>40634</v>
      </c>
      <c r="B381" s="4">
        <v>40603</v>
      </c>
      <c r="C381" s="5">
        <v>228</v>
      </c>
    </row>
    <row r="382" spans="1:3" x14ac:dyDescent="0.25">
      <c r="A382" s="4">
        <v>40634</v>
      </c>
      <c r="B382" s="4">
        <v>40575</v>
      </c>
      <c r="C382" s="5">
        <v>185</v>
      </c>
    </row>
    <row r="383" spans="1:3" x14ac:dyDescent="0.25">
      <c r="A383" s="4">
        <v>40634</v>
      </c>
      <c r="B383" s="4">
        <v>40544</v>
      </c>
      <c r="C383" s="5">
        <v>154</v>
      </c>
    </row>
    <row r="384" spans="1:3" x14ac:dyDescent="0.25">
      <c r="A384" s="4">
        <v>40634</v>
      </c>
      <c r="B384" s="4">
        <v>40513</v>
      </c>
      <c r="C384" s="5">
        <v>89</v>
      </c>
    </row>
    <row r="385" spans="1:3" x14ac:dyDescent="0.25">
      <c r="A385" s="4">
        <v>40634</v>
      </c>
      <c r="B385" s="4">
        <v>40483</v>
      </c>
      <c r="C385" s="5">
        <v>73</v>
      </c>
    </row>
    <row r="386" spans="1:3" x14ac:dyDescent="0.25">
      <c r="A386" s="4">
        <v>40634</v>
      </c>
      <c r="B386" s="4">
        <v>40452</v>
      </c>
      <c r="C386" s="5">
        <v>55</v>
      </c>
    </row>
    <row r="387" spans="1:3" x14ac:dyDescent="0.25">
      <c r="A387" s="4">
        <v>40634</v>
      </c>
      <c r="B387" s="4">
        <v>40422</v>
      </c>
      <c r="C387" s="5">
        <v>39</v>
      </c>
    </row>
    <row r="388" spans="1:3" x14ac:dyDescent="0.25">
      <c r="A388" s="4">
        <v>40634</v>
      </c>
      <c r="B388" s="4">
        <v>40391</v>
      </c>
      <c r="C388" s="5">
        <v>33</v>
      </c>
    </row>
    <row r="389" spans="1:3" x14ac:dyDescent="0.25">
      <c r="A389" s="4">
        <v>40634</v>
      </c>
      <c r="B389" s="4">
        <v>40360</v>
      </c>
      <c r="C389" s="5">
        <v>40</v>
      </c>
    </row>
    <row r="390" spans="1:3" x14ac:dyDescent="0.25">
      <c r="A390" s="4">
        <v>40634</v>
      </c>
      <c r="B390" s="4">
        <v>40330</v>
      </c>
      <c r="C390" s="5">
        <v>31</v>
      </c>
    </row>
    <row r="391" spans="1:3" x14ac:dyDescent="0.25">
      <c r="A391" s="4">
        <v>40634</v>
      </c>
      <c r="B391" s="4">
        <v>40299</v>
      </c>
      <c r="C391" s="5">
        <v>21</v>
      </c>
    </row>
    <row r="392" spans="1:3" x14ac:dyDescent="0.25">
      <c r="A392" s="4">
        <v>40634</v>
      </c>
      <c r="B392" s="4">
        <v>40269</v>
      </c>
      <c r="C392" s="5">
        <v>22</v>
      </c>
    </row>
    <row r="393" spans="1:3" x14ac:dyDescent="0.25">
      <c r="A393" s="4">
        <v>40634</v>
      </c>
      <c r="B393" s="4">
        <v>40238</v>
      </c>
      <c r="C393" s="5">
        <v>23</v>
      </c>
    </row>
    <row r="394" spans="1:3" x14ac:dyDescent="0.25">
      <c r="A394" s="4">
        <v>40634</v>
      </c>
      <c r="B394" s="4">
        <v>40210</v>
      </c>
      <c r="C394" s="5">
        <v>22</v>
      </c>
    </row>
    <row r="395" spans="1:3" x14ac:dyDescent="0.25">
      <c r="A395" s="4">
        <v>40634</v>
      </c>
      <c r="B395" s="4">
        <v>40179</v>
      </c>
      <c r="C395" s="5">
        <v>28</v>
      </c>
    </row>
    <row r="396" spans="1:3" x14ac:dyDescent="0.25">
      <c r="A396" s="4">
        <v>40634</v>
      </c>
      <c r="B396" s="4">
        <v>40148</v>
      </c>
      <c r="C396" s="5">
        <v>25</v>
      </c>
    </row>
    <row r="397" spans="1:3" x14ac:dyDescent="0.25">
      <c r="A397" s="4">
        <v>40634</v>
      </c>
      <c r="B397" s="4">
        <v>40118</v>
      </c>
      <c r="C397" s="5">
        <v>22</v>
      </c>
    </row>
    <row r="398" spans="1:3" x14ac:dyDescent="0.25">
      <c r="A398" s="4">
        <v>40634</v>
      </c>
      <c r="B398" s="4">
        <v>40087</v>
      </c>
      <c r="C398" s="5">
        <v>15</v>
      </c>
    </row>
    <row r="399" spans="1:3" x14ac:dyDescent="0.25">
      <c r="A399" s="4">
        <v>40634</v>
      </c>
      <c r="B399" s="4">
        <v>40057</v>
      </c>
      <c r="C399" s="5">
        <v>14</v>
      </c>
    </row>
    <row r="400" spans="1:3" x14ac:dyDescent="0.25">
      <c r="A400" s="4">
        <v>40634</v>
      </c>
      <c r="B400" s="4">
        <v>40026</v>
      </c>
      <c r="C400" s="5">
        <v>12</v>
      </c>
    </row>
    <row r="401" spans="1:3" x14ac:dyDescent="0.25">
      <c r="A401" s="4">
        <v>40634</v>
      </c>
      <c r="B401" s="4">
        <v>39995</v>
      </c>
      <c r="C401" s="5">
        <v>13</v>
      </c>
    </row>
    <row r="402" spans="1:3" x14ac:dyDescent="0.25">
      <c r="A402" s="4">
        <v>40634</v>
      </c>
      <c r="B402" s="4">
        <v>39965</v>
      </c>
      <c r="C402" s="5">
        <v>11</v>
      </c>
    </row>
    <row r="403" spans="1:3" x14ac:dyDescent="0.25">
      <c r="A403" s="4">
        <v>40634</v>
      </c>
      <c r="B403" s="4">
        <v>39934</v>
      </c>
      <c r="C403" s="5">
        <v>6</v>
      </c>
    </row>
    <row r="404" spans="1:3" x14ac:dyDescent="0.25">
      <c r="A404" s="4">
        <v>40634</v>
      </c>
      <c r="B404" s="4">
        <v>39904</v>
      </c>
      <c r="C404" s="5">
        <v>7</v>
      </c>
    </row>
    <row r="405" spans="1:3" x14ac:dyDescent="0.25">
      <c r="A405" s="4">
        <v>40634</v>
      </c>
      <c r="B405" s="4">
        <v>39873</v>
      </c>
      <c r="C405" s="5">
        <v>11</v>
      </c>
    </row>
    <row r="406" spans="1:3" x14ac:dyDescent="0.25">
      <c r="A406" s="4">
        <v>40634</v>
      </c>
      <c r="B406" s="4">
        <v>39845</v>
      </c>
      <c r="C406" s="5">
        <v>12</v>
      </c>
    </row>
    <row r="407" spans="1:3" x14ac:dyDescent="0.25">
      <c r="A407" s="4">
        <v>40634</v>
      </c>
      <c r="B407" s="4">
        <v>39814</v>
      </c>
      <c r="C407" s="5">
        <v>11</v>
      </c>
    </row>
    <row r="408" spans="1:3" x14ac:dyDescent="0.25">
      <c r="A408" s="4">
        <v>40664</v>
      </c>
      <c r="B408" s="4">
        <v>40664</v>
      </c>
      <c r="C408" s="5">
        <v>125</v>
      </c>
    </row>
    <row r="409" spans="1:3" x14ac:dyDescent="0.25">
      <c r="A409" s="4">
        <v>40664</v>
      </c>
      <c r="B409" s="4">
        <v>40634</v>
      </c>
      <c r="C409" s="5">
        <v>288</v>
      </c>
    </row>
    <row r="410" spans="1:3" x14ac:dyDescent="0.25">
      <c r="A410" s="4">
        <v>40664</v>
      </c>
      <c r="B410" s="4">
        <v>40603</v>
      </c>
      <c r="C410" s="5">
        <v>241</v>
      </c>
    </row>
    <row r="411" spans="1:3" x14ac:dyDescent="0.25">
      <c r="A411" s="4">
        <v>40664</v>
      </c>
      <c r="B411" s="4">
        <v>40575</v>
      </c>
      <c r="C411" s="5">
        <v>216</v>
      </c>
    </row>
    <row r="412" spans="1:3" x14ac:dyDescent="0.25">
      <c r="A412" s="4">
        <v>40664</v>
      </c>
      <c r="B412" s="4">
        <v>40544</v>
      </c>
      <c r="C412" s="5">
        <v>176</v>
      </c>
    </row>
    <row r="413" spans="1:3" x14ac:dyDescent="0.25">
      <c r="A413" s="4">
        <v>40664</v>
      </c>
      <c r="B413" s="4">
        <v>40513</v>
      </c>
      <c r="C413" s="5">
        <v>111</v>
      </c>
    </row>
    <row r="414" spans="1:3" x14ac:dyDescent="0.25">
      <c r="A414" s="4">
        <v>40664</v>
      </c>
      <c r="B414" s="4">
        <v>40483</v>
      </c>
      <c r="C414" s="5">
        <v>92</v>
      </c>
    </row>
    <row r="415" spans="1:3" x14ac:dyDescent="0.25">
      <c r="A415" s="4">
        <v>40664</v>
      </c>
      <c r="B415" s="4">
        <v>40452</v>
      </c>
      <c r="C415" s="5">
        <v>76</v>
      </c>
    </row>
    <row r="416" spans="1:3" x14ac:dyDescent="0.25">
      <c r="A416" s="4">
        <v>40664</v>
      </c>
      <c r="B416" s="4">
        <v>40422</v>
      </c>
      <c r="C416" s="5">
        <v>48</v>
      </c>
    </row>
    <row r="417" spans="1:3" x14ac:dyDescent="0.25">
      <c r="A417" s="4">
        <v>40664</v>
      </c>
      <c r="B417" s="4">
        <v>40391</v>
      </c>
      <c r="C417" s="5">
        <v>45</v>
      </c>
    </row>
    <row r="418" spans="1:3" x14ac:dyDescent="0.25">
      <c r="A418" s="4">
        <v>40664</v>
      </c>
      <c r="B418" s="4">
        <v>40360</v>
      </c>
      <c r="C418" s="5">
        <v>49</v>
      </c>
    </row>
    <row r="419" spans="1:3" x14ac:dyDescent="0.25">
      <c r="A419" s="4">
        <v>40664</v>
      </c>
      <c r="B419" s="4">
        <v>40330</v>
      </c>
      <c r="C419" s="5">
        <v>41</v>
      </c>
    </row>
    <row r="420" spans="1:3" x14ac:dyDescent="0.25">
      <c r="A420" s="4">
        <v>40664</v>
      </c>
      <c r="B420" s="4">
        <v>40299</v>
      </c>
      <c r="C420" s="5">
        <v>32</v>
      </c>
    </row>
    <row r="421" spans="1:3" x14ac:dyDescent="0.25">
      <c r="A421" s="4">
        <v>40664</v>
      </c>
      <c r="B421" s="4">
        <v>40269</v>
      </c>
      <c r="C421" s="5">
        <v>32</v>
      </c>
    </row>
    <row r="422" spans="1:3" x14ac:dyDescent="0.25">
      <c r="A422" s="4">
        <v>40664</v>
      </c>
      <c r="B422" s="4">
        <v>40238</v>
      </c>
      <c r="C422" s="5">
        <v>35</v>
      </c>
    </row>
    <row r="423" spans="1:3" x14ac:dyDescent="0.25">
      <c r="A423" s="4">
        <v>40664</v>
      </c>
      <c r="B423" s="4">
        <v>40210</v>
      </c>
      <c r="C423" s="5">
        <v>36</v>
      </c>
    </row>
    <row r="424" spans="1:3" x14ac:dyDescent="0.25">
      <c r="A424" s="4">
        <v>40664</v>
      </c>
      <c r="B424" s="4">
        <v>40179</v>
      </c>
      <c r="C424" s="5">
        <v>45</v>
      </c>
    </row>
    <row r="425" spans="1:3" x14ac:dyDescent="0.25">
      <c r="A425" s="4">
        <v>40664</v>
      </c>
      <c r="B425" s="4">
        <v>40148</v>
      </c>
      <c r="C425" s="5">
        <v>34</v>
      </c>
    </row>
    <row r="426" spans="1:3" x14ac:dyDescent="0.25">
      <c r="A426" s="4">
        <v>40664</v>
      </c>
      <c r="B426" s="4">
        <v>40118</v>
      </c>
      <c r="C426" s="5">
        <v>31</v>
      </c>
    </row>
    <row r="427" spans="1:3" x14ac:dyDescent="0.25">
      <c r="A427" s="4">
        <v>40664</v>
      </c>
      <c r="B427" s="4">
        <v>40087</v>
      </c>
      <c r="C427" s="5">
        <v>25</v>
      </c>
    </row>
    <row r="428" spans="1:3" x14ac:dyDescent="0.25">
      <c r="A428" s="4">
        <v>40664</v>
      </c>
      <c r="B428" s="4">
        <v>40057</v>
      </c>
      <c r="C428" s="5">
        <v>18</v>
      </c>
    </row>
    <row r="429" spans="1:3" x14ac:dyDescent="0.25">
      <c r="A429" s="4">
        <v>40664</v>
      </c>
      <c r="B429" s="4">
        <v>40026</v>
      </c>
      <c r="C429" s="5">
        <v>14</v>
      </c>
    </row>
    <row r="430" spans="1:3" x14ac:dyDescent="0.25">
      <c r="A430" s="4">
        <v>40664</v>
      </c>
      <c r="B430" s="4">
        <v>39995</v>
      </c>
      <c r="C430" s="5">
        <v>18</v>
      </c>
    </row>
    <row r="431" spans="1:3" x14ac:dyDescent="0.25">
      <c r="A431" s="4">
        <v>40664</v>
      </c>
      <c r="B431" s="4">
        <v>39965</v>
      </c>
      <c r="C431" s="5">
        <v>15</v>
      </c>
    </row>
    <row r="432" spans="1:3" x14ac:dyDescent="0.25">
      <c r="A432" s="4">
        <v>40664</v>
      </c>
      <c r="B432" s="4">
        <v>39934</v>
      </c>
      <c r="C432" s="5">
        <v>11</v>
      </c>
    </row>
    <row r="433" spans="1:3" x14ac:dyDescent="0.25">
      <c r="A433" s="4">
        <v>40664</v>
      </c>
      <c r="B433" s="4">
        <v>39904</v>
      </c>
      <c r="C433" s="5">
        <v>13</v>
      </c>
    </row>
    <row r="434" spans="1:3" x14ac:dyDescent="0.25">
      <c r="A434" s="4">
        <v>40664</v>
      </c>
      <c r="B434" s="4">
        <v>39873</v>
      </c>
      <c r="C434" s="5">
        <v>12</v>
      </c>
    </row>
    <row r="435" spans="1:3" x14ac:dyDescent="0.25">
      <c r="A435" s="4">
        <v>40664</v>
      </c>
      <c r="B435" s="4">
        <v>39845</v>
      </c>
      <c r="C435" s="5">
        <v>14</v>
      </c>
    </row>
    <row r="436" spans="1:3" x14ac:dyDescent="0.25">
      <c r="A436" s="4">
        <v>40664</v>
      </c>
      <c r="B436" s="4">
        <v>39814</v>
      </c>
      <c r="C436" s="5">
        <v>15</v>
      </c>
    </row>
    <row r="437" spans="1:3" x14ac:dyDescent="0.25">
      <c r="A437" s="4">
        <v>40695</v>
      </c>
      <c r="B437" s="4">
        <v>40695</v>
      </c>
      <c r="C437" s="5">
        <v>170</v>
      </c>
    </row>
    <row r="438" spans="1:3" x14ac:dyDescent="0.25">
      <c r="A438" s="4">
        <v>40695</v>
      </c>
      <c r="B438" s="4">
        <v>40664</v>
      </c>
      <c r="C438" s="5">
        <v>237</v>
      </c>
    </row>
    <row r="439" spans="1:3" x14ac:dyDescent="0.25">
      <c r="A439" s="4">
        <v>40695</v>
      </c>
      <c r="B439" s="4">
        <v>40634</v>
      </c>
      <c r="C439" s="5">
        <v>198</v>
      </c>
    </row>
    <row r="440" spans="1:3" x14ac:dyDescent="0.25">
      <c r="A440" s="4">
        <v>40695</v>
      </c>
      <c r="B440" s="4">
        <v>40603</v>
      </c>
      <c r="C440" s="5">
        <v>181</v>
      </c>
    </row>
    <row r="441" spans="1:3" x14ac:dyDescent="0.25">
      <c r="A441" s="4">
        <v>40695</v>
      </c>
      <c r="B441" s="4">
        <v>40575</v>
      </c>
      <c r="C441" s="5">
        <v>164</v>
      </c>
    </row>
    <row r="442" spans="1:3" x14ac:dyDescent="0.25">
      <c r="A442" s="4">
        <v>40695</v>
      </c>
      <c r="B442" s="4">
        <v>40544</v>
      </c>
      <c r="C442" s="5">
        <v>154</v>
      </c>
    </row>
    <row r="443" spans="1:3" x14ac:dyDescent="0.25">
      <c r="A443" s="4">
        <v>40695</v>
      </c>
      <c r="B443" s="4">
        <v>40513</v>
      </c>
      <c r="C443" s="5">
        <v>94</v>
      </c>
    </row>
    <row r="444" spans="1:3" x14ac:dyDescent="0.25">
      <c r="A444" s="4">
        <v>40695</v>
      </c>
      <c r="B444" s="4">
        <v>40483</v>
      </c>
      <c r="C444" s="5">
        <v>81</v>
      </c>
    </row>
    <row r="445" spans="1:3" x14ac:dyDescent="0.25">
      <c r="A445" s="4">
        <v>40695</v>
      </c>
      <c r="B445" s="4">
        <v>40452</v>
      </c>
      <c r="C445" s="5">
        <v>61</v>
      </c>
    </row>
    <row r="446" spans="1:3" x14ac:dyDescent="0.25">
      <c r="A446" s="4">
        <v>40695</v>
      </c>
      <c r="B446" s="4">
        <v>40422</v>
      </c>
      <c r="C446" s="5">
        <v>48</v>
      </c>
    </row>
    <row r="447" spans="1:3" x14ac:dyDescent="0.25">
      <c r="A447" s="4">
        <v>40695</v>
      </c>
      <c r="B447" s="4">
        <v>40391</v>
      </c>
      <c r="C447" s="5">
        <v>39</v>
      </c>
    </row>
    <row r="448" spans="1:3" x14ac:dyDescent="0.25">
      <c r="A448" s="4">
        <v>40695</v>
      </c>
      <c r="B448" s="4">
        <v>40360</v>
      </c>
      <c r="C448" s="5">
        <v>44</v>
      </c>
    </row>
    <row r="449" spans="1:3" x14ac:dyDescent="0.25">
      <c r="A449" s="4">
        <v>40695</v>
      </c>
      <c r="B449" s="4">
        <v>40330</v>
      </c>
      <c r="C449" s="5">
        <v>38</v>
      </c>
    </row>
    <row r="450" spans="1:3" x14ac:dyDescent="0.25">
      <c r="A450" s="4">
        <v>40695</v>
      </c>
      <c r="B450" s="4">
        <v>40299</v>
      </c>
      <c r="C450" s="5">
        <v>28</v>
      </c>
    </row>
    <row r="451" spans="1:3" x14ac:dyDescent="0.25">
      <c r="A451" s="4">
        <v>40695</v>
      </c>
      <c r="B451" s="4">
        <v>40269</v>
      </c>
      <c r="C451" s="5">
        <v>31</v>
      </c>
    </row>
    <row r="452" spans="1:3" x14ac:dyDescent="0.25">
      <c r="A452" s="4">
        <v>40695</v>
      </c>
      <c r="B452" s="4">
        <v>40238</v>
      </c>
      <c r="C452" s="5">
        <v>36</v>
      </c>
    </row>
    <row r="453" spans="1:3" x14ac:dyDescent="0.25">
      <c r="A453" s="4">
        <v>40695</v>
      </c>
      <c r="B453" s="4">
        <v>40210</v>
      </c>
      <c r="C453" s="5">
        <v>33</v>
      </c>
    </row>
    <row r="454" spans="1:3" x14ac:dyDescent="0.25">
      <c r="A454" s="4">
        <v>40695</v>
      </c>
      <c r="B454" s="4">
        <v>40179</v>
      </c>
      <c r="C454" s="5">
        <v>40</v>
      </c>
    </row>
    <row r="455" spans="1:3" x14ac:dyDescent="0.25">
      <c r="A455" s="4">
        <v>40695</v>
      </c>
      <c r="B455" s="4">
        <v>40148</v>
      </c>
      <c r="C455" s="5">
        <v>30</v>
      </c>
    </row>
    <row r="456" spans="1:3" x14ac:dyDescent="0.25">
      <c r="A456" s="4">
        <v>40695</v>
      </c>
      <c r="B456" s="4">
        <v>40118</v>
      </c>
      <c r="C456" s="5">
        <v>30</v>
      </c>
    </row>
    <row r="457" spans="1:3" x14ac:dyDescent="0.25">
      <c r="A457" s="4">
        <v>40695</v>
      </c>
      <c r="B457" s="4">
        <v>40087</v>
      </c>
      <c r="C457" s="5">
        <v>20</v>
      </c>
    </row>
    <row r="458" spans="1:3" x14ac:dyDescent="0.25">
      <c r="A458" s="4">
        <v>40695</v>
      </c>
      <c r="B458" s="4">
        <v>40057</v>
      </c>
      <c r="C458" s="5">
        <v>14</v>
      </c>
    </row>
    <row r="459" spans="1:3" x14ac:dyDescent="0.25">
      <c r="A459" s="4">
        <v>40695</v>
      </c>
      <c r="B459" s="4">
        <v>40026</v>
      </c>
      <c r="C459" s="5">
        <v>13</v>
      </c>
    </row>
    <row r="460" spans="1:3" x14ac:dyDescent="0.25">
      <c r="A460" s="4">
        <v>40695</v>
      </c>
      <c r="B460" s="4">
        <v>39995</v>
      </c>
      <c r="C460" s="5">
        <v>15</v>
      </c>
    </row>
    <row r="461" spans="1:3" x14ac:dyDescent="0.25">
      <c r="A461" s="4">
        <v>40695</v>
      </c>
      <c r="B461" s="4">
        <v>39965</v>
      </c>
      <c r="C461" s="5">
        <v>12</v>
      </c>
    </row>
    <row r="462" spans="1:3" x14ac:dyDescent="0.25">
      <c r="A462" s="4">
        <v>40695</v>
      </c>
      <c r="B462" s="4">
        <v>39934</v>
      </c>
      <c r="C462" s="5">
        <v>13</v>
      </c>
    </row>
    <row r="463" spans="1:3" x14ac:dyDescent="0.25">
      <c r="A463" s="4">
        <v>40695</v>
      </c>
      <c r="B463" s="4">
        <v>39904</v>
      </c>
      <c r="C463" s="5">
        <v>11</v>
      </c>
    </row>
    <row r="464" spans="1:3" x14ac:dyDescent="0.25">
      <c r="A464" s="4">
        <v>40695</v>
      </c>
      <c r="B464" s="4">
        <v>39873</v>
      </c>
      <c r="C464" s="5">
        <v>10</v>
      </c>
    </row>
    <row r="465" spans="1:3" x14ac:dyDescent="0.25">
      <c r="A465" s="4">
        <v>40695</v>
      </c>
      <c r="B465" s="4">
        <v>39845</v>
      </c>
      <c r="C465" s="5">
        <v>14</v>
      </c>
    </row>
    <row r="466" spans="1:3" x14ac:dyDescent="0.25">
      <c r="A466" s="4">
        <v>40695</v>
      </c>
      <c r="B466" s="4">
        <v>39814</v>
      </c>
      <c r="C466" s="5">
        <v>10</v>
      </c>
    </row>
    <row r="467" spans="1:3" x14ac:dyDescent="0.25">
      <c r="A467" s="4">
        <v>40725</v>
      </c>
      <c r="B467" s="4">
        <v>40725</v>
      </c>
      <c r="C467" s="5">
        <v>242</v>
      </c>
    </row>
    <row r="468" spans="1:3" x14ac:dyDescent="0.25">
      <c r="A468" s="4">
        <v>40725</v>
      </c>
      <c r="B468" s="4">
        <v>40695</v>
      </c>
      <c r="C468" s="5">
        <v>403</v>
      </c>
    </row>
    <row r="469" spans="1:3" x14ac:dyDescent="0.25">
      <c r="A469" s="4">
        <v>40725</v>
      </c>
      <c r="B469" s="4">
        <v>40664</v>
      </c>
      <c r="C469" s="5">
        <v>205</v>
      </c>
    </row>
    <row r="470" spans="1:3" x14ac:dyDescent="0.25">
      <c r="A470" s="4">
        <v>40725</v>
      </c>
      <c r="B470" s="4">
        <v>40634</v>
      </c>
      <c r="C470" s="5">
        <v>186</v>
      </c>
    </row>
    <row r="471" spans="1:3" x14ac:dyDescent="0.25">
      <c r="A471" s="4">
        <v>40725</v>
      </c>
      <c r="B471" s="4">
        <v>40603</v>
      </c>
      <c r="C471" s="5">
        <v>171</v>
      </c>
    </row>
    <row r="472" spans="1:3" x14ac:dyDescent="0.25">
      <c r="A472" s="4">
        <v>40725</v>
      </c>
      <c r="B472" s="4">
        <v>40575</v>
      </c>
      <c r="C472" s="5">
        <v>179</v>
      </c>
    </row>
    <row r="473" spans="1:3" x14ac:dyDescent="0.25">
      <c r="A473" s="4">
        <v>40725</v>
      </c>
      <c r="B473" s="4">
        <v>40544</v>
      </c>
      <c r="C473" s="5">
        <v>199</v>
      </c>
    </row>
    <row r="474" spans="1:3" x14ac:dyDescent="0.25">
      <c r="A474" s="4">
        <v>40725</v>
      </c>
      <c r="B474" s="4">
        <v>40513</v>
      </c>
      <c r="C474" s="5">
        <v>100</v>
      </c>
    </row>
    <row r="475" spans="1:3" x14ac:dyDescent="0.25">
      <c r="A475" s="4">
        <v>40725</v>
      </c>
      <c r="B475" s="4">
        <v>40483</v>
      </c>
      <c r="C475" s="5">
        <v>81</v>
      </c>
    </row>
    <row r="476" spans="1:3" x14ac:dyDescent="0.25">
      <c r="A476" s="4">
        <v>40725</v>
      </c>
      <c r="B476" s="4">
        <v>40452</v>
      </c>
      <c r="C476" s="5">
        <v>70</v>
      </c>
    </row>
    <row r="477" spans="1:3" x14ac:dyDescent="0.25">
      <c r="A477" s="4">
        <v>40725</v>
      </c>
      <c r="B477" s="4">
        <v>40422</v>
      </c>
      <c r="C477" s="5">
        <v>46</v>
      </c>
    </row>
    <row r="478" spans="1:3" x14ac:dyDescent="0.25">
      <c r="A478" s="4">
        <v>40725</v>
      </c>
      <c r="B478" s="4">
        <v>40391</v>
      </c>
      <c r="C478" s="5">
        <v>41</v>
      </c>
    </row>
    <row r="479" spans="1:3" x14ac:dyDescent="0.25">
      <c r="A479" s="4">
        <v>40725</v>
      </c>
      <c r="B479" s="4">
        <v>40360</v>
      </c>
      <c r="C479" s="5">
        <v>53</v>
      </c>
    </row>
    <row r="480" spans="1:3" x14ac:dyDescent="0.25">
      <c r="A480" s="4">
        <v>40725</v>
      </c>
      <c r="B480" s="4">
        <v>40330</v>
      </c>
      <c r="C480" s="5">
        <v>44</v>
      </c>
    </row>
    <row r="481" spans="1:3" x14ac:dyDescent="0.25">
      <c r="A481" s="4">
        <v>40725</v>
      </c>
      <c r="B481" s="4">
        <v>40299</v>
      </c>
      <c r="C481" s="5">
        <v>33</v>
      </c>
    </row>
    <row r="482" spans="1:3" x14ac:dyDescent="0.25">
      <c r="A482" s="4">
        <v>40725</v>
      </c>
      <c r="B482" s="4">
        <v>40269</v>
      </c>
      <c r="C482" s="5">
        <v>38</v>
      </c>
    </row>
    <row r="483" spans="1:3" x14ac:dyDescent="0.25">
      <c r="A483" s="4">
        <v>40725</v>
      </c>
      <c r="B483" s="4">
        <v>40238</v>
      </c>
      <c r="C483" s="5">
        <v>42</v>
      </c>
    </row>
    <row r="484" spans="1:3" x14ac:dyDescent="0.25">
      <c r="A484" s="4">
        <v>40725</v>
      </c>
      <c r="B484" s="4">
        <v>40210</v>
      </c>
      <c r="C484" s="5">
        <v>38</v>
      </c>
    </row>
    <row r="485" spans="1:3" x14ac:dyDescent="0.25">
      <c r="A485" s="4">
        <v>40725</v>
      </c>
      <c r="B485" s="4">
        <v>40179</v>
      </c>
      <c r="C485" s="5">
        <v>44</v>
      </c>
    </row>
    <row r="486" spans="1:3" x14ac:dyDescent="0.25">
      <c r="A486" s="4">
        <v>40725</v>
      </c>
      <c r="B486" s="4">
        <v>40148</v>
      </c>
      <c r="C486" s="5">
        <v>39</v>
      </c>
    </row>
    <row r="487" spans="1:3" x14ac:dyDescent="0.25">
      <c r="A487" s="4">
        <v>40725</v>
      </c>
      <c r="B487" s="4">
        <v>40118</v>
      </c>
      <c r="C487" s="5">
        <v>30</v>
      </c>
    </row>
    <row r="488" spans="1:3" x14ac:dyDescent="0.25">
      <c r="A488" s="4">
        <v>40725</v>
      </c>
      <c r="B488" s="4">
        <v>40087</v>
      </c>
      <c r="C488" s="5">
        <v>23</v>
      </c>
    </row>
    <row r="489" spans="1:3" x14ac:dyDescent="0.25">
      <c r="A489" s="4">
        <v>40725</v>
      </c>
      <c r="B489" s="4">
        <v>40057</v>
      </c>
      <c r="C489" s="5">
        <v>16</v>
      </c>
    </row>
    <row r="490" spans="1:3" x14ac:dyDescent="0.25">
      <c r="A490" s="4">
        <v>40725</v>
      </c>
      <c r="B490" s="4">
        <v>40026</v>
      </c>
      <c r="C490" s="5">
        <v>12</v>
      </c>
    </row>
    <row r="491" spans="1:3" x14ac:dyDescent="0.25">
      <c r="A491" s="4">
        <v>40725</v>
      </c>
      <c r="B491" s="4">
        <v>39995</v>
      </c>
      <c r="C491" s="5">
        <v>15</v>
      </c>
    </row>
    <row r="492" spans="1:3" x14ac:dyDescent="0.25">
      <c r="A492" s="4">
        <v>40725</v>
      </c>
      <c r="B492" s="4">
        <v>39965</v>
      </c>
      <c r="C492" s="5">
        <v>22</v>
      </c>
    </row>
    <row r="493" spans="1:3" x14ac:dyDescent="0.25">
      <c r="A493" s="4">
        <v>40725</v>
      </c>
      <c r="B493" s="4">
        <v>39934</v>
      </c>
      <c r="C493" s="5">
        <v>13</v>
      </c>
    </row>
    <row r="494" spans="1:3" x14ac:dyDescent="0.25">
      <c r="A494" s="4">
        <v>40725</v>
      </c>
      <c r="B494" s="4">
        <v>39904</v>
      </c>
      <c r="C494" s="5">
        <v>14</v>
      </c>
    </row>
    <row r="495" spans="1:3" x14ac:dyDescent="0.25">
      <c r="A495" s="4">
        <v>40725</v>
      </c>
      <c r="B495" s="4">
        <v>39873</v>
      </c>
      <c r="C495" s="5">
        <v>10</v>
      </c>
    </row>
    <row r="496" spans="1:3" x14ac:dyDescent="0.25">
      <c r="A496" s="4">
        <v>40725</v>
      </c>
      <c r="B496" s="4">
        <v>39845</v>
      </c>
      <c r="C496" s="5">
        <v>12</v>
      </c>
    </row>
    <row r="497" spans="1:3" x14ac:dyDescent="0.25">
      <c r="A497" s="4">
        <v>40725</v>
      </c>
      <c r="B497" s="4">
        <v>39814</v>
      </c>
      <c r="C497" s="5">
        <v>12</v>
      </c>
    </row>
    <row r="498" spans="1:3" x14ac:dyDescent="0.25">
      <c r="A498" s="4">
        <v>40756</v>
      </c>
      <c r="B498" s="4">
        <v>40756</v>
      </c>
      <c r="C498" s="5">
        <v>207</v>
      </c>
    </row>
    <row r="499" spans="1:3" x14ac:dyDescent="0.25">
      <c r="A499" s="4">
        <v>40756</v>
      </c>
      <c r="B499" s="4">
        <v>40725</v>
      </c>
      <c r="C499" s="5">
        <v>486</v>
      </c>
    </row>
    <row r="500" spans="1:3" x14ac:dyDescent="0.25">
      <c r="A500" s="4">
        <v>40756</v>
      </c>
      <c r="B500" s="4">
        <v>40695</v>
      </c>
      <c r="C500" s="5">
        <v>294</v>
      </c>
    </row>
    <row r="501" spans="1:3" x14ac:dyDescent="0.25">
      <c r="A501" s="4">
        <v>40756</v>
      </c>
      <c r="B501" s="4">
        <v>40664</v>
      </c>
      <c r="C501" s="5">
        <v>161</v>
      </c>
    </row>
    <row r="502" spans="1:3" x14ac:dyDescent="0.25">
      <c r="A502" s="4">
        <v>40756</v>
      </c>
      <c r="B502" s="4">
        <v>40634</v>
      </c>
      <c r="C502" s="5">
        <v>149</v>
      </c>
    </row>
    <row r="503" spans="1:3" x14ac:dyDescent="0.25">
      <c r="A503" s="4">
        <v>40756</v>
      </c>
      <c r="B503" s="4">
        <v>40603</v>
      </c>
      <c r="C503" s="5">
        <v>155</v>
      </c>
    </row>
    <row r="504" spans="1:3" x14ac:dyDescent="0.25">
      <c r="A504" s="4">
        <v>40756</v>
      </c>
      <c r="B504" s="4">
        <v>40575</v>
      </c>
      <c r="C504" s="5">
        <v>192</v>
      </c>
    </row>
    <row r="505" spans="1:3" x14ac:dyDescent="0.25">
      <c r="A505" s="4">
        <v>40756</v>
      </c>
      <c r="B505" s="4">
        <v>40544</v>
      </c>
      <c r="C505" s="5">
        <v>165</v>
      </c>
    </row>
    <row r="506" spans="1:3" x14ac:dyDescent="0.25">
      <c r="A506" s="4">
        <v>40756</v>
      </c>
      <c r="B506" s="4">
        <v>40513</v>
      </c>
      <c r="C506" s="5">
        <v>84</v>
      </c>
    </row>
    <row r="507" spans="1:3" x14ac:dyDescent="0.25">
      <c r="A507" s="4">
        <v>40756</v>
      </c>
      <c r="B507" s="4">
        <v>40483</v>
      </c>
      <c r="C507" s="5">
        <v>79</v>
      </c>
    </row>
    <row r="508" spans="1:3" x14ac:dyDescent="0.25">
      <c r="A508" s="4">
        <v>40756</v>
      </c>
      <c r="B508" s="4">
        <v>40452</v>
      </c>
      <c r="C508" s="5">
        <v>59</v>
      </c>
    </row>
    <row r="509" spans="1:3" x14ac:dyDescent="0.25">
      <c r="A509" s="4">
        <v>40756</v>
      </c>
      <c r="B509" s="4">
        <v>40422</v>
      </c>
      <c r="C509" s="5">
        <v>46</v>
      </c>
    </row>
    <row r="510" spans="1:3" x14ac:dyDescent="0.25">
      <c r="A510" s="4">
        <v>40756</v>
      </c>
      <c r="B510" s="4">
        <v>40391</v>
      </c>
      <c r="C510" s="5">
        <v>42</v>
      </c>
    </row>
    <row r="511" spans="1:3" x14ac:dyDescent="0.25">
      <c r="A511" s="4">
        <v>40756</v>
      </c>
      <c r="B511" s="4">
        <v>40360</v>
      </c>
      <c r="C511" s="5">
        <v>48</v>
      </c>
    </row>
    <row r="512" spans="1:3" x14ac:dyDescent="0.25">
      <c r="A512" s="4">
        <v>40756</v>
      </c>
      <c r="B512" s="4">
        <v>40330</v>
      </c>
      <c r="C512" s="5">
        <v>43</v>
      </c>
    </row>
    <row r="513" spans="1:3" x14ac:dyDescent="0.25">
      <c r="A513" s="4">
        <v>40756</v>
      </c>
      <c r="B513" s="4">
        <v>40299</v>
      </c>
      <c r="C513" s="5">
        <v>36</v>
      </c>
    </row>
    <row r="514" spans="1:3" x14ac:dyDescent="0.25">
      <c r="A514" s="4">
        <v>40756</v>
      </c>
      <c r="B514" s="4">
        <v>40269</v>
      </c>
      <c r="C514" s="5">
        <v>40</v>
      </c>
    </row>
    <row r="515" spans="1:3" x14ac:dyDescent="0.25">
      <c r="A515" s="4">
        <v>40756</v>
      </c>
      <c r="B515" s="4">
        <v>40238</v>
      </c>
      <c r="C515" s="5">
        <v>42</v>
      </c>
    </row>
    <row r="516" spans="1:3" x14ac:dyDescent="0.25">
      <c r="A516" s="4">
        <v>40756</v>
      </c>
      <c r="B516" s="4">
        <v>40210</v>
      </c>
      <c r="C516" s="5">
        <v>36</v>
      </c>
    </row>
    <row r="517" spans="1:3" x14ac:dyDescent="0.25">
      <c r="A517" s="4">
        <v>40756</v>
      </c>
      <c r="B517" s="4">
        <v>40179</v>
      </c>
      <c r="C517" s="5">
        <v>43</v>
      </c>
    </row>
    <row r="518" spans="1:3" x14ac:dyDescent="0.25">
      <c r="A518" s="4">
        <v>40756</v>
      </c>
      <c r="B518" s="4">
        <v>40148</v>
      </c>
      <c r="C518" s="5">
        <v>32</v>
      </c>
    </row>
    <row r="519" spans="1:3" x14ac:dyDescent="0.25">
      <c r="A519" s="4">
        <v>40756</v>
      </c>
      <c r="B519" s="4">
        <v>40118</v>
      </c>
      <c r="C519" s="5">
        <v>30</v>
      </c>
    </row>
    <row r="520" spans="1:3" x14ac:dyDescent="0.25">
      <c r="A520" s="4">
        <v>40756</v>
      </c>
      <c r="B520" s="4">
        <v>40087</v>
      </c>
      <c r="C520" s="5">
        <v>20</v>
      </c>
    </row>
    <row r="521" spans="1:3" x14ac:dyDescent="0.25">
      <c r="A521" s="4">
        <v>40756</v>
      </c>
      <c r="B521" s="4">
        <v>40057</v>
      </c>
      <c r="C521" s="5">
        <v>15</v>
      </c>
    </row>
    <row r="522" spans="1:3" x14ac:dyDescent="0.25">
      <c r="A522" s="4">
        <v>40756</v>
      </c>
      <c r="B522" s="4">
        <v>40026</v>
      </c>
      <c r="C522" s="5">
        <v>14</v>
      </c>
    </row>
    <row r="523" spans="1:3" x14ac:dyDescent="0.25">
      <c r="A523" s="4">
        <v>40756</v>
      </c>
      <c r="B523" s="4">
        <v>39995</v>
      </c>
      <c r="C523" s="5">
        <v>23</v>
      </c>
    </row>
    <row r="524" spans="1:3" x14ac:dyDescent="0.25">
      <c r="A524" s="4">
        <v>40756</v>
      </c>
      <c r="B524" s="4">
        <v>39965</v>
      </c>
      <c r="C524" s="5">
        <v>17</v>
      </c>
    </row>
    <row r="525" spans="1:3" x14ac:dyDescent="0.25">
      <c r="A525" s="4">
        <v>40756</v>
      </c>
      <c r="B525" s="4">
        <v>39934</v>
      </c>
      <c r="C525" s="5">
        <v>11</v>
      </c>
    </row>
    <row r="526" spans="1:3" x14ac:dyDescent="0.25">
      <c r="A526" s="4">
        <v>40756</v>
      </c>
      <c r="B526" s="4">
        <v>39904</v>
      </c>
      <c r="C526" s="5">
        <v>11</v>
      </c>
    </row>
    <row r="527" spans="1:3" x14ac:dyDescent="0.25">
      <c r="A527" s="4">
        <v>40756</v>
      </c>
      <c r="B527" s="4">
        <v>39873</v>
      </c>
      <c r="C527" s="5">
        <v>10</v>
      </c>
    </row>
    <row r="528" spans="1:3" x14ac:dyDescent="0.25">
      <c r="A528" s="4">
        <v>40756</v>
      </c>
      <c r="B528" s="4">
        <v>39845</v>
      </c>
      <c r="C528" s="5">
        <v>12</v>
      </c>
    </row>
    <row r="529" spans="1:3" x14ac:dyDescent="0.25">
      <c r="A529" s="4">
        <v>40756</v>
      </c>
      <c r="B529" s="4">
        <v>39814</v>
      </c>
      <c r="C529" s="5">
        <v>10</v>
      </c>
    </row>
    <row r="530" spans="1:3" x14ac:dyDescent="0.25">
      <c r="A530" s="4">
        <v>40787</v>
      </c>
      <c r="B530" s="4">
        <v>40787</v>
      </c>
      <c r="C530" s="5">
        <v>132</v>
      </c>
    </row>
    <row r="531" spans="1:3" x14ac:dyDescent="0.25">
      <c r="A531" s="4">
        <v>40787</v>
      </c>
      <c r="B531" s="4">
        <v>40756</v>
      </c>
      <c r="C531" s="5">
        <v>290</v>
      </c>
    </row>
    <row r="532" spans="1:3" x14ac:dyDescent="0.25">
      <c r="A532" s="4">
        <v>40787</v>
      </c>
      <c r="B532" s="4">
        <v>40725</v>
      </c>
      <c r="C532" s="5">
        <v>245</v>
      </c>
    </row>
    <row r="533" spans="1:3" x14ac:dyDescent="0.25">
      <c r="A533" s="4">
        <v>40787</v>
      </c>
      <c r="B533" s="4">
        <v>40695</v>
      </c>
      <c r="C533" s="5">
        <v>161</v>
      </c>
    </row>
    <row r="534" spans="1:3" x14ac:dyDescent="0.25">
      <c r="A534" s="4">
        <v>40787</v>
      </c>
      <c r="B534" s="4">
        <v>40664</v>
      </c>
      <c r="C534" s="5">
        <v>89</v>
      </c>
    </row>
    <row r="535" spans="1:3" x14ac:dyDescent="0.25">
      <c r="A535" s="4">
        <v>40787</v>
      </c>
      <c r="B535" s="4">
        <v>40634</v>
      </c>
      <c r="C535" s="5">
        <v>95</v>
      </c>
    </row>
    <row r="536" spans="1:3" x14ac:dyDescent="0.25">
      <c r="A536" s="4">
        <v>40787</v>
      </c>
      <c r="B536" s="4">
        <v>40603</v>
      </c>
      <c r="C536" s="5">
        <v>117</v>
      </c>
    </row>
    <row r="537" spans="1:3" x14ac:dyDescent="0.25">
      <c r="A537" s="4">
        <v>40787</v>
      </c>
      <c r="B537" s="4">
        <v>40575</v>
      </c>
      <c r="C537" s="5">
        <v>112</v>
      </c>
    </row>
    <row r="538" spans="1:3" x14ac:dyDescent="0.25">
      <c r="A538" s="4">
        <v>40787</v>
      </c>
      <c r="B538" s="4">
        <v>40544</v>
      </c>
      <c r="C538" s="5">
        <v>97</v>
      </c>
    </row>
    <row r="539" spans="1:3" x14ac:dyDescent="0.25">
      <c r="A539" s="4">
        <v>40787</v>
      </c>
      <c r="B539" s="4">
        <v>40513</v>
      </c>
      <c r="C539" s="5">
        <v>59</v>
      </c>
    </row>
    <row r="540" spans="1:3" x14ac:dyDescent="0.25">
      <c r="A540" s="4">
        <v>40787</v>
      </c>
      <c r="B540" s="4">
        <v>40483</v>
      </c>
      <c r="C540" s="5">
        <v>48</v>
      </c>
    </row>
    <row r="541" spans="1:3" x14ac:dyDescent="0.25">
      <c r="A541" s="4">
        <v>40787</v>
      </c>
      <c r="B541" s="4">
        <v>40452</v>
      </c>
      <c r="C541" s="5">
        <v>38</v>
      </c>
    </row>
    <row r="542" spans="1:3" x14ac:dyDescent="0.25">
      <c r="A542" s="4">
        <v>40787</v>
      </c>
      <c r="B542" s="4">
        <v>40422</v>
      </c>
      <c r="C542" s="5">
        <v>31</v>
      </c>
    </row>
    <row r="543" spans="1:3" x14ac:dyDescent="0.25">
      <c r="A543" s="4">
        <v>40787</v>
      </c>
      <c r="B543" s="4">
        <v>40391</v>
      </c>
      <c r="C543" s="5">
        <v>29</v>
      </c>
    </row>
    <row r="544" spans="1:3" x14ac:dyDescent="0.25">
      <c r="A544" s="4">
        <v>40787</v>
      </c>
      <c r="B544" s="4">
        <v>40360</v>
      </c>
      <c r="C544" s="5">
        <v>30</v>
      </c>
    </row>
    <row r="545" spans="1:3" x14ac:dyDescent="0.25">
      <c r="A545" s="4">
        <v>40787</v>
      </c>
      <c r="B545" s="4">
        <v>40330</v>
      </c>
      <c r="C545" s="5">
        <v>31</v>
      </c>
    </row>
    <row r="546" spans="1:3" x14ac:dyDescent="0.25">
      <c r="A546" s="4">
        <v>40787</v>
      </c>
      <c r="B546" s="4">
        <v>40299</v>
      </c>
      <c r="C546" s="5">
        <v>24</v>
      </c>
    </row>
    <row r="547" spans="1:3" x14ac:dyDescent="0.25">
      <c r="A547" s="4">
        <v>40787</v>
      </c>
      <c r="B547" s="4">
        <v>40269</v>
      </c>
      <c r="C547" s="5">
        <v>27</v>
      </c>
    </row>
    <row r="548" spans="1:3" x14ac:dyDescent="0.25">
      <c r="A548" s="4">
        <v>40787</v>
      </c>
      <c r="B548" s="4">
        <v>40238</v>
      </c>
      <c r="C548" s="5">
        <v>24</v>
      </c>
    </row>
    <row r="549" spans="1:3" x14ac:dyDescent="0.25">
      <c r="A549" s="4">
        <v>40787</v>
      </c>
      <c r="B549" s="4">
        <v>40210</v>
      </c>
      <c r="C549" s="5">
        <v>24</v>
      </c>
    </row>
    <row r="550" spans="1:3" x14ac:dyDescent="0.25">
      <c r="A550" s="4">
        <v>40787</v>
      </c>
      <c r="B550" s="4">
        <v>40179</v>
      </c>
      <c r="C550" s="5">
        <v>28</v>
      </c>
    </row>
    <row r="551" spans="1:3" x14ac:dyDescent="0.25">
      <c r="A551" s="4">
        <v>40787</v>
      </c>
      <c r="B551" s="4">
        <v>40148</v>
      </c>
      <c r="C551" s="5">
        <v>21</v>
      </c>
    </row>
    <row r="552" spans="1:3" x14ac:dyDescent="0.25">
      <c r="A552" s="4">
        <v>40787</v>
      </c>
      <c r="B552" s="4">
        <v>40118</v>
      </c>
      <c r="C552" s="5">
        <v>16</v>
      </c>
    </row>
    <row r="553" spans="1:3" x14ac:dyDescent="0.25">
      <c r="A553" s="4">
        <v>40787</v>
      </c>
      <c r="B553" s="4">
        <v>40087</v>
      </c>
      <c r="C553" s="5">
        <v>13</v>
      </c>
    </row>
    <row r="554" spans="1:3" x14ac:dyDescent="0.25">
      <c r="A554" s="4">
        <v>40787</v>
      </c>
      <c r="B554" s="4">
        <v>40057</v>
      </c>
      <c r="C554" s="5">
        <v>7</v>
      </c>
    </row>
    <row r="555" spans="1:3" x14ac:dyDescent="0.25">
      <c r="A555" s="4">
        <v>40787</v>
      </c>
      <c r="B555" s="4">
        <v>40026</v>
      </c>
      <c r="C555" s="5">
        <v>12</v>
      </c>
    </row>
    <row r="556" spans="1:3" x14ac:dyDescent="0.25">
      <c r="A556" s="4">
        <v>40787</v>
      </c>
      <c r="B556" s="4">
        <v>39995</v>
      </c>
      <c r="C556" s="5">
        <v>14</v>
      </c>
    </row>
    <row r="557" spans="1:3" x14ac:dyDescent="0.25">
      <c r="A557" s="4">
        <v>40787</v>
      </c>
      <c r="B557" s="4">
        <v>39965</v>
      </c>
      <c r="C557" s="5">
        <v>12</v>
      </c>
    </row>
    <row r="558" spans="1:3" x14ac:dyDescent="0.25">
      <c r="A558" s="4">
        <v>40787</v>
      </c>
      <c r="B558" s="4">
        <v>39934</v>
      </c>
      <c r="C558" s="5">
        <v>7</v>
      </c>
    </row>
    <row r="559" spans="1:3" x14ac:dyDescent="0.25">
      <c r="A559" s="4">
        <v>40787</v>
      </c>
      <c r="B559" s="4">
        <v>39904</v>
      </c>
      <c r="C559" s="5">
        <v>8</v>
      </c>
    </row>
    <row r="560" spans="1:3" x14ac:dyDescent="0.25">
      <c r="A560" s="4">
        <v>40787</v>
      </c>
      <c r="B560" s="4">
        <v>39873</v>
      </c>
      <c r="C560" s="5">
        <v>6</v>
      </c>
    </row>
    <row r="561" spans="1:3" x14ac:dyDescent="0.25">
      <c r="A561" s="4">
        <v>40787</v>
      </c>
      <c r="B561" s="4">
        <v>39845</v>
      </c>
      <c r="C561" s="5">
        <v>8</v>
      </c>
    </row>
    <row r="562" spans="1:3" x14ac:dyDescent="0.25">
      <c r="A562" s="4">
        <v>40787</v>
      </c>
      <c r="B562" s="4">
        <v>39814</v>
      </c>
      <c r="C562" s="5">
        <v>8</v>
      </c>
    </row>
    <row r="563" spans="1:3" x14ac:dyDescent="0.25">
      <c r="A563" s="4">
        <v>40817</v>
      </c>
      <c r="B563" s="4">
        <v>40817</v>
      </c>
      <c r="C563" s="5">
        <v>170</v>
      </c>
    </row>
    <row r="564" spans="1:3" x14ac:dyDescent="0.25">
      <c r="A564" s="4">
        <v>40817</v>
      </c>
      <c r="B564" s="4">
        <v>40787</v>
      </c>
      <c r="C564" s="5">
        <v>292</v>
      </c>
    </row>
    <row r="565" spans="1:3" x14ac:dyDescent="0.25">
      <c r="A565" s="4">
        <v>40817</v>
      </c>
      <c r="B565" s="4">
        <v>40756</v>
      </c>
      <c r="C565" s="5">
        <v>232</v>
      </c>
    </row>
    <row r="566" spans="1:3" x14ac:dyDescent="0.25">
      <c r="A566" s="4">
        <v>40817</v>
      </c>
      <c r="B566" s="4">
        <v>40725</v>
      </c>
      <c r="C566" s="5">
        <v>212</v>
      </c>
    </row>
    <row r="567" spans="1:3" x14ac:dyDescent="0.25">
      <c r="A567" s="4">
        <v>40817</v>
      </c>
      <c r="B567" s="4">
        <v>40695</v>
      </c>
      <c r="C567" s="5">
        <v>138</v>
      </c>
    </row>
    <row r="568" spans="1:3" x14ac:dyDescent="0.25">
      <c r="A568" s="4">
        <v>40817</v>
      </c>
      <c r="B568" s="4">
        <v>40664</v>
      </c>
      <c r="C568" s="5">
        <v>89</v>
      </c>
    </row>
    <row r="569" spans="1:3" x14ac:dyDescent="0.25">
      <c r="A569" s="4">
        <v>40817</v>
      </c>
      <c r="B569" s="4">
        <v>40634</v>
      </c>
      <c r="C569" s="5">
        <v>111</v>
      </c>
    </row>
    <row r="570" spans="1:3" x14ac:dyDescent="0.25">
      <c r="A570" s="4">
        <v>40817</v>
      </c>
      <c r="B570" s="4">
        <v>40603</v>
      </c>
      <c r="C570" s="5">
        <v>106</v>
      </c>
    </row>
    <row r="571" spans="1:3" x14ac:dyDescent="0.25">
      <c r="A571" s="4">
        <v>40817</v>
      </c>
      <c r="B571" s="4">
        <v>40575</v>
      </c>
      <c r="C571" s="5">
        <v>102</v>
      </c>
    </row>
    <row r="572" spans="1:3" x14ac:dyDescent="0.25">
      <c r="A572" s="4">
        <v>40817</v>
      </c>
      <c r="B572" s="4">
        <v>40544</v>
      </c>
      <c r="C572" s="5">
        <v>101</v>
      </c>
    </row>
    <row r="573" spans="1:3" x14ac:dyDescent="0.25">
      <c r="A573" s="4">
        <v>40817</v>
      </c>
      <c r="B573" s="4">
        <v>40513</v>
      </c>
      <c r="C573" s="5">
        <v>57</v>
      </c>
    </row>
    <row r="574" spans="1:3" x14ac:dyDescent="0.25">
      <c r="A574" s="4">
        <v>40817</v>
      </c>
      <c r="B574" s="4">
        <v>40483</v>
      </c>
      <c r="C574" s="5">
        <v>48</v>
      </c>
    </row>
    <row r="575" spans="1:3" x14ac:dyDescent="0.25">
      <c r="A575" s="4">
        <v>40817</v>
      </c>
      <c r="B575" s="4">
        <v>40452</v>
      </c>
      <c r="C575" s="5">
        <v>44</v>
      </c>
    </row>
    <row r="576" spans="1:3" x14ac:dyDescent="0.25">
      <c r="A576" s="4">
        <v>40817</v>
      </c>
      <c r="B576" s="4">
        <v>40422</v>
      </c>
      <c r="C576" s="5">
        <v>32</v>
      </c>
    </row>
    <row r="577" spans="1:3" x14ac:dyDescent="0.25">
      <c r="A577" s="4">
        <v>40817</v>
      </c>
      <c r="B577" s="4">
        <v>40391</v>
      </c>
      <c r="C577" s="5">
        <v>30</v>
      </c>
    </row>
    <row r="578" spans="1:3" x14ac:dyDescent="0.25">
      <c r="A578" s="4">
        <v>40817</v>
      </c>
      <c r="B578" s="4">
        <v>40360</v>
      </c>
      <c r="C578" s="5">
        <v>36</v>
      </c>
    </row>
    <row r="579" spans="1:3" x14ac:dyDescent="0.25">
      <c r="A579" s="4">
        <v>40817</v>
      </c>
      <c r="B579" s="4">
        <v>40330</v>
      </c>
      <c r="C579" s="5">
        <v>37</v>
      </c>
    </row>
    <row r="580" spans="1:3" x14ac:dyDescent="0.25">
      <c r="A580" s="4">
        <v>40817</v>
      </c>
      <c r="B580" s="4">
        <v>40299</v>
      </c>
      <c r="C580" s="5">
        <v>27</v>
      </c>
    </row>
    <row r="581" spans="1:3" x14ac:dyDescent="0.25">
      <c r="A581" s="4">
        <v>40817</v>
      </c>
      <c r="B581" s="4">
        <v>40269</v>
      </c>
      <c r="C581" s="5">
        <v>27</v>
      </c>
    </row>
    <row r="582" spans="1:3" x14ac:dyDescent="0.25">
      <c r="A582" s="4">
        <v>40817</v>
      </c>
      <c r="B582" s="4">
        <v>40238</v>
      </c>
      <c r="C582" s="5">
        <v>28</v>
      </c>
    </row>
    <row r="583" spans="1:3" x14ac:dyDescent="0.25">
      <c r="A583" s="4">
        <v>40817</v>
      </c>
      <c r="B583" s="4">
        <v>40210</v>
      </c>
      <c r="C583" s="5">
        <v>22</v>
      </c>
    </row>
    <row r="584" spans="1:3" x14ac:dyDescent="0.25">
      <c r="A584" s="4">
        <v>40817</v>
      </c>
      <c r="B584" s="4">
        <v>40179</v>
      </c>
      <c r="C584" s="5">
        <v>30</v>
      </c>
    </row>
    <row r="585" spans="1:3" x14ac:dyDescent="0.25">
      <c r="A585" s="4">
        <v>40817</v>
      </c>
      <c r="B585" s="4">
        <v>40148</v>
      </c>
      <c r="C585" s="5">
        <v>21</v>
      </c>
    </row>
    <row r="586" spans="1:3" x14ac:dyDescent="0.25">
      <c r="A586" s="4">
        <v>40817</v>
      </c>
      <c r="B586" s="4">
        <v>40118</v>
      </c>
      <c r="C586" s="5">
        <v>19</v>
      </c>
    </row>
    <row r="587" spans="1:3" x14ac:dyDescent="0.25">
      <c r="A587" s="4">
        <v>40817</v>
      </c>
      <c r="B587" s="4">
        <v>40087</v>
      </c>
      <c r="C587" s="5">
        <v>14</v>
      </c>
    </row>
    <row r="588" spans="1:3" x14ac:dyDescent="0.25">
      <c r="A588" s="4">
        <v>40817</v>
      </c>
      <c r="B588" s="4">
        <v>40057</v>
      </c>
      <c r="C588" s="5">
        <v>14</v>
      </c>
    </row>
    <row r="589" spans="1:3" x14ac:dyDescent="0.25">
      <c r="A589" s="4">
        <v>40817</v>
      </c>
      <c r="B589" s="4">
        <v>40026</v>
      </c>
      <c r="C589" s="5">
        <v>12</v>
      </c>
    </row>
    <row r="590" spans="1:3" x14ac:dyDescent="0.25">
      <c r="A590" s="4">
        <v>40817</v>
      </c>
      <c r="B590" s="4">
        <v>39995</v>
      </c>
      <c r="C590" s="5">
        <v>13</v>
      </c>
    </row>
    <row r="591" spans="1:3" x14ac:dyDescent="0.25">
      <c r="A591" s="4">
        <v>40817</v>
      </c>
      <c r="B591" s="4">
        <v>39965</v>
      </c>
      <c r="C591" s="5">
        <v>13</v>
      </c>
    </row>
    <row r="592" spans="1:3" x14ac:dyDescent="0.25">
      <c r="A592" s="4">
        <v>40817</v>
      </c>
      <c r="B592" s="4">
        <v>39934</v>
      </c>
      <c r="C592" s="5">
        <v>8</v>
      </c>
    </row>
    <row r="593" spans="1:3" x14ac:dyDescent="0.25">
      <c r="A593" s="4">
        <v>40817</v>
      </c>
      <c r="B593" s="4">
        <v>39904</v>
      </c>
      <c r="C593" s="5">
        <v>6</v>
      </c>
    </row>
    <row r="594" spans="1:3" x14ac:dyDescent="0.25">
      <c r="A594" s="4">
        <v>40817</v>
      </c>
      <c r="B594" s="4">
        <v>39873</v>
      </c>
      <c r="C594" s="5">
        <v>7</v>
      </c>
    </row>
    <row r="595" spans="1:3" x14ac:dyDescent="0.25">
      <c r="A595" s="4">
        <v>40817</v>
      </c>
      <c r="B595" s="4">
        <v>39845</v>
      </c>
      <c r="C595" s="5">
        <v>8</v>
      </c>
    </row>
    <row r="596" spans="1:3" x14ac:dyDescent="0.25">
      <c r="A596" s="4">
        <v>40817</v>
      </c>
      <c r="B596" s="4">
        <v>39814</v>
      </c>
      <c r="C596" s="5">
        <v>6</v>
      </c>
    </row>
    <row r="597" spans="1:3" x14ac:dyDescent="0.25">
      <c r="A597" s="4">
        <v>40848</v>
      </c>
      <c r="B597" s="4">
        <v>40848</v>
      </c>
      <c r="C597" s="5">
        <v>180</v>
      </c>
    </row>
    <row r="598" spans="1:3" x14ac:dyDescent="0.25">
      <c r="A598" s="4">
        <v>40848</v>
      </c>
      <c r="B598" s="4">
        <v>40817</v>
      </c>
      <c r="C598" s="5">
        <v>341</v>
      </c>
    </row>
    <row r="599" spans="1:3" x14ac:dyDescent="0.25">
      <c r="A599" s="4">
        <v>40848</v>
      </c>
      <c r="B599" s="4">
        <v>40787</v>
      </c>
      <c r="C599" s="5">
        <v>211</v>
      </c>
    </row>
    <row r="600" spans="1:3" x14ac:dyDescent="0.25">
      <c r="A600" s="4">
        <v>40848</v>
      </c>
      <c r="B600" s="4">
        <v>40756</v>
      </c>
      <c r="C600" s="5">
        <v>178</v>
      </c>
    </row>
    <row r="601" spans="1:3" x14ac:dyDescent="0.25">
      <c r="A601" s="4">
        <v>40848</v>
      </c>
      <c r="B601" s="4">
        <v>40725</v>
      </c>
      <c r="C601" s="5">
        <v>166</v>
      </c>
    </row>
    <row r="602" spans="1:3" x14ac:dyDescent="0.25">
      <c r="A602" s="4">
        <v>40848</v>
      </c>
      <c r="B602" s="4">
        <v>40695</v>
      </c>
      <c r="C602" s="5">
        <v>126</v>
      </c>
    </row>
    <row r="603" spans="1:3" x14ac:dyDescent="0.25">
      <c r="A603" s="4">
        <v>40848</v>
      </c>
      <c r="B603" s="4">
        <v>40664</v>
      </c>
      <c r="C603" s="5">
        <v>94</v>
      </c>
    </row>
    <row r="604" spans="1:3" x14ac:dyDescent="0.25">
      <c r="A604" s="4">
        <v>40848</v>
      </c>
      <c r="B604" s="4">
        <v>40634</v>
      </c>
      <c r="C604" s="5">
        <v>93</v>
      </c>
    </row>
    <row r="605" spans="1:3" x14ac:dyDescent="0.25">
      <c r="A605" s="4">
        <v>40848</v>
      </c>
      <c r="B605" s="4">
        <v>40603</v>
      </c>
      <c r="C605" s="5">
        <v>89</v>
      </c>
    </row>
    <row r="606" spans="1:3" x14ac:dyDescent="0.25">
      <c r="A606" s="4">
        <v>40848</v>
      </c>
      <c r="B606" s="4">
        <v>40575</v>
      </c>
      <c r="C606" s="5">
        <v>97</v>
      </c>
    </row>
    <row r="607" spans="1:3" x14ac:dyDescent="0.25">
      <c r="A607" s="4">
        <v>40848</v>
      </c>
      <c r="B607" s="4">
        <v>40544</v>
      </c>
      <c r="C607" s="5">
        <v>87</v>
      </c>
    </row>
    <row r="608" spans="1:3" x14ac:dyDescent="0.25">
      <c r="A608" s="4">
        <v>40848</v>
      </c>
      <c r="B608" s="4">
        <v>40513</v>
      </c>
      <c r="C608" s="5">
        <v>52</v>
      </c>
    </row>
    <row r="609" spans="1:3" x14ac:dyDescent="0.25">
      <c r="A609" s="4">
        <v>40848</v>
      </c>
      <c r="B609" s="4">
        <v>40483</v>
      </c>
      <c r="C609" s="5">
        <v>48</v>
      </c>
    </row>
    <row r="610" spans="1:3" x14ac:dyDescent="0.25">
      <c r="A610" s="4">
        <v>40848</v>
      </c>
      <c r="B610" s="4">
        <v>40452</v>
      </c>
      <c r="C610" s="5">
        <v>39</v>
      </c>
    </row>
    <row r="611" spans="1:3" x14ac:dyDescent="0.25">
      <c r="A611" s="4">
        <v>40848</v>
      </c>
      <c r="B611" s="4">
        <v>40422</v>
      </c>
      <c r="C611" s="5">
        <v>30</v>
      </c>
    </row>
    <row r="612" spans="1:3" x14ac:dyDescent="0.25">
      <c r="A612" s="4">
        <v>40848</v>
      </c>
      <c r="B612" s="4">
        <v>40391</v>
      </c>
      <c r="C612" s="5">
        <v>33</v>
      </c>
    </row>
    <row r="613" spans="1:3" x14ac:dyDescent="0.25">
      <c r="A613" s="4">
        <v>40848</v>
      </c>
      <c r="B613" s="4">
        <v>40360</v>
      </c>
      <c r="C613" s="5">
        <v>39</v>
      </c>
    </row>
    <row r="614" spans="1:3" x14ac:dyDescent="0.25">
      <c r="A614" s="4">
        <v>40848</v>
      </c>
      <c r="B614" s="4">
        <v>40330</v>
      </c>
      <c r="C614" s="5">
        <v>33</v>
      </c>
    </row>
    <row r="615" spans="1:3" x14ac:dyDescent="0.25">
      <c r="A615" s="4">
        <v>40848</v>
      </c>
      <c r="B615" s="4">
        <v>40299</v>
      </c>
      <c r="C615" s="5">
        <v>22</v>
      </c>
    </row>
    <row r="616" spans="1:3" x14ac:dyDescent="0.25">
      <c r="A616" s="4">
        <v>40848</v>
      </c>
      <c r="B616" s="4">
        <v>40269</v>
      </c>
      <c r="C616" s="5">
        <v>26</v>
      </c>
    </row>
    <row r="617" spans="1:3" x14ac:dyDescent="0.25">
      <c r="A617" s="4">
        <v>40848</v>
      </c>
      <c r="B617" s="4">
        <v>40238</v>
      </c>
      <c r="C617" s="5">
        <v>25</v>
      </c>
    </row>
    <row r="618" spans="1:3" x14ac:dyDescent="0.25">
      <c r="A618" s="4">
        <v>40848</v>
      </c>
      <c r="B618" s="4">
        <v>40210</v>
      </c>
      <c r="C618" s="5">
        <v>24</v>
      </c>
    </row>
    <row r="619" spans="1:3" x14ac:dyDescent="0.25">
      <c r="A619" s="4">
        <v>40848</v>
      </c>
      <c r="B619" s="4">
        <v>40179</v>
      </c>
      <c r="C619" s="5">
        <v>26</v>
      </c>
    </row>
    <row r="620" spans="1:3" x14ac:dyDescent="0.25">
      <c r="A620" s="4">
        <v>40848</v>
      </c>
      <c r="B620" s="4">
        <v>40148</v>
      </c>
      <c r="C620" s="5">
        <v>20</v>
      </c>
    </row>
    <row r="621" spans="1:3" x14ac:dyDescent="0.25">
      <c r="A621" s="4">
        <v>40848</v>
      </c>
      <c r="B621" s="4">
        <v>40118</v>
      </c>
      <c r="C621" s="5">
        <v>16</v>
      </c>
    </row>
    <row r="622" spans="1:3" x14ac:dyDescent="0.25">
      <c r="A622" s="4">
        <v>40848</v>
      </c>
      <c r="B622" s="4">
        <v>40087</v>
      </c>
      <c r="C622" s="5">
        <v>19</v>
      </c>
    </row>
    <row r="623" spans="1:3" x14ac:dyDescent="0.25">
      <c r="A623" s="4">
        <v>40848</v>
      </c>
      <c r="B623" s="4">
        <v>40057</v>
      </c>
      <c r="C623" s="5">
        <v>10</v>
      </c>
    </row>
    <row r="624" spans="1:3" x14ac:dyDescent="0.25">
      <c r="A624" s="4">
        <v>40848</v>
      </c>
      <c r="B624" s="4">
        <v>40026</v>
      </c>
      <c r="C624" s="5">
        <v>10</v>
      </c>
    </row>
    <row r="625" spans="1:3" x14ac:dyDescent="0.25">
      <c r="A625" s="4">
        <v>40848</v>
      </c>
      <c r="B625" s="4">
        <v>39995</v>
      </c>
      <c r="C625" s="5">
        <v>11</v>
      </c>
    </row>
    <row r="626" spans="1:3" x14ac:dyDescent="0.25">
      <c r="A626" s="4">
        <v>40848</v>
      </c>
      <c r="B626" s="4">
        <v>39965</v>
      </c>
      <c r="C626" s="5">
        <v>12</v>
      </c>
    </row>
    <row r="627" spans="1:3" x14ac:dyDescent="0.25">
      <c r="A627" s="4">
        <v>40848</v>
      </c>
      <c r="B627" s="4">
        <v>39934</v>
      </c>
      <c r="C627" s="5">
        <v>6</v>
      </c>
    </row>
    <row r="628" spans="1:3" x14ac:dyDescent="0.25">
      <c r="A628" s="4">
        <v>40848</v>
      </c>
      <c r="B628" s="4">
        <v>39904</v>
      </c>
      <c r="C628" s="5">
        <v>8</v>
      </c>
    </row>
    <row r="629" spans="1:3" x14ac:dyDescent="0.25">
      <c r="A629" s="4">
        <v>40848</v>
      </c>
      <c r="B629" s="4">
        <v>39873</v>
      </c>
      <c r="C629" s="5">
        <v>5</v>
      </c>
    </row>
    <row r="630" spans="1:3" x14ac:dyDescent="0.25">
      <c r="A630" s="4">
        <v>40848</v>
      </c>
      <c r="B630" s="4">
        <v>39845</v>
      </c>
      <c r="C630" s="5">
        <v>7</v>
      </c>
    </row>
    <row r="631" spans="1:3" x14ac:dyDescent="0.25">
      <c r="A631" s="4">
        <v>40848</v>
      </c>
      <c r="B631" s="4">
        <v>39814</v>
      </c>
      <c r="C631" s="5">
        <v>8</v>
      </c>
    </row>
    <row r="632" spans="1:3" x14ac:dyDescent="0.25">
      <c r="A632" s="4">
        <v>40878</v>
      </c>
      <c r="B632" s="4">
        <v>40878</v>
      </c>
      <c r="C632" s="5">
        <v>266</v>
      </c>
    </row>
    <row r="633" spans="1:3" x14ac:dyDescent="0.25">
      <c r="A633" s="4">
        <v>40878</v>
      </c>
      <c r="B633" s="4">
        <v>40848</v>
      </c>
      <c r="C633" s="5">
        <v>397</v>
      </c>
    </row>
    <row r="634" spans="1:3" x14ac:dyDescent="0.25">
      <c r="A634" s="4">
        <v>40878</v>
      </c>
      <c r="B634" s="4">
        <v>40817</v>
      </c>
      <c r="C634" s="5">
        <v>271</v>
      </c>
    </row>
    <row r="635" spans="1:3" x14ac:dyDescent="0.25">
      <c r="A635" s="4">
        <v>40878</v>
      </c>
      <c r="B635" s="4">
        <v>40787</v>
      </c>
      <c r="C635" s="5">
        <v>179</v>
      </c>
    </row>
    <row r="636" spans="1:3" x14ac:dyDescent="0.25">
      <c r="A636" s="4">
        <v>40878</v>
      </c>
      <c r="B636" s="4">
        <v>40756</v>
      </c>
      <c r="C636" s="5">
        <v>157</v>
      </c>
    </row>
    <row r="637" spans="1:3" x14ac:dyDescent="0.25">
      <c r="A637" s="4">
        <v>40878</v>
      </c>
      <c r="B637" s="4">
        <v>40725</v>
      </c>
      <c r="C637" s="5">
        <v>168</v>
      </c>
    </row>
    <row r="638" spans="1:3" x14ac:dyDescent="0.25">
      <c r="A638" s="4">
        <v>40878</v>
      </c>
      <c r="B638" s="4">
        <v>40695</v>
      </c>
      <c r="C638" s="5">
        <v>148</v>
      </c>
    </row>
    <row r="639" spans="1:3" x14ac:dyDescent="0.25">
      <c r="A639" s="4">
        <v>40878</v>
      </c>
      <c r="B639" s="4">
        <v>40664</v>
      </c>
      <c r="C639" s="5">
        <v>86</v>
      </c>
    </row>
    <row r="640" spans="1:3" x14ac:dyDescent="0.25">
      <c r="A640" s="4">
        <v>40878</v>
      </c>
      <c r="B640" s="4">
        <v>40634</v>
      </c>
      <c r="C640" s="5">
        <v>83</v>
      </c>
    </row>
    <row r="641" spans="1:3" x14ac:dyDescent="0.25">
      <c r="A641" s="4">
        <v>40878</v>
      </c>
      <c r="B641" s="4">
        <v>40603</v>
      </c>
      <c r="C641" s="5">
        <v>91</v>
      </c>
    </row>
    <row r="642" spans="1:3" x14ac:dyDescent="0.25">
      <c r="A642" s="4">
        <v>40878</v>
      </c>
      <c r="B642" s="4">
        <v>40575</v>
      </c>
      <c r="C642" s="5">
        <v>91</v>
      </c>
    </row>
    <row r="643" spans="1:3" x14ac:dyDescent="0.25">
      <c r="A643" s="4">
        <v>40878</v>
      </c>
      <c r="B643" s="4">
        <v>40544</v>
      </c>
      <c r="C643" s="5">
        <v>91</v>
      </c>
    </row>
    <row r="644" spans="1:3" x14ac:dyDescent="0.25">
      <c r="A644" s="4">
        <v>40878</v>
      </c>
      <c r="B644" s="4">
        <v>40513</v>
      </c>
      <c r="C644" s="5">
        <v>57</v>
      </c>
    </row>
    <row r="645" spans="1:3" x14ac:dyDescent="0.25">
      <c r="A645" s="4">
        <v>40878</v>
      </c>
      <c r="B645" s="4">
        <v>40483</v>
      </c>
      <c r="C645" s="5">
        <v>48</v>
      </c>
    </row>
    <row r="646" spans="1:3" x14ac:dyDescent="0.25">
      <c r="A646" s="4">
        <v>40878</v>
      </c>
      <c r="B646" s="4">
        <v>40452</v>
      </c>
      <c r="C646" s="5">
        <v>44</v>
      </c>
    </row>
    <row r="647" spans="1:3" x14ac:dyDescent="0.25">
      <c r="A647" s="4">
        <v>40878</v>
      </c>
      <c r="B647" s="4">
        <v>40422</v>
      </c>
      <c r="C647" s="5">
        <v>38</v>
      </c>
    </row>
    <row r="648" spans="1:3" x14ac:dyDescent="0.25">
      <c r="A648" s="4">
        <v>40878</v>
      </c>
      <c r="B648" s="4">
        <v>40391</v>
      </c>
      <c r="C648" s="5">
        <v>34</v>
      </c>
    </row>
    <row r="649" spans="1:3" x14ac:dyDescent="0.25">
      <c r="A649" s="4">
        <v>40878</v>
      </c>
      <c r="B649" s="4">
        <v>40360</v>
      </c>
      <c r="C649" s="5">
        <v>42</v>
      </c>
    </row>
    <row r="650" spans="1:3" x14ac:dyDescent="0.25">
      <c r="A650" s="4">
        <v>40878</v>
      </c>
      <c r="B650" s="4">
        <v>40330</v>
      </c>
      <c r="C650" s="5">
        <v>34</v>
      </c>
    </row>
    <row r="651" spans="1:3" x14ac:dyDescent="0.25">
      <c r="A651" s="4">
        <v>40878</v>
      </c>
      <c r="B651" s="4">
        <v>40299</v>
      </c>
      <c r="C651" s="5">
        <v>27</v>
      </c>
    </row>
    <row r="652" spans="1:3" x14ac:dyDescent="0.25">
      <c r="A652" s="4">
        <v>40878</v>
      </c>
      <c r="B652" s="4">
        <v>40269</v>
      </c>
      <c r="C652" s="5">
        <v>25</v>
      </c>
    </row>
    <row r="653" spans="1:3" x14ac:dyDescent="0.25">
      <c r="A653" s="4">
        <v>40878</v>
      </c>
      <c r="B653" s="4">
        <v>40238</v>
      </c>
      <c r="C653" s="5">
        <v>31</v>
      </c>
    </row>
    <row r="654" spans="1:3" x14ac:dyDescent="0.25">
      <c r="A654" s="4">
        <v>40878</v>
      </c>
      <c r="B654" s="4">
        <v>40210</v>
      </c>
      <c r="C654" s="5">
        <v>25</v>
      </c>
    </row>
    <row r="655" spans="1:3" x14ac:dyDescent="0.25">
      <c r="A655" s="4">
        <v>40878</v>
      </c>
      <c r="B655" s="4">
        <v>40179</v>
      </c>
      <c r="C655" s="5">
        <v>26</v>
      </c>
    </row>
    <row r="656" spans="1:3" x14ac:dyDescent="0.25">
      <c r="A656" s="4">
        <v>40878</v>
      </c>
      <c r="B656" s="4">
        <v>40148</v>
      </c>
      <c r="C656" s="5">
        <v>18</v>
      </c>
    </row>
    <row r="657" spans="1:3" x14ac:dyDescent="0.25">
      <c r="A657" s="4">
        <v>40878</v>
      </c>
      <c r="B657" s="4">
        <v>40118</v>
      </c>
      <c r="C657" s="5">
        <v>26</v>
      </c>
    </row>
    <row r="658" spans="1:3" x14ac:dyDescent="0.25">
      <c r="A658" s="4">
        <v>40878</v>
      </c>
      <c r="B658" s="4">
        <v>40087</v>
      </c>
      <c r="C658" s="5">
        <v>17</v>
      </c>
    </row>
    <row r="659" spans="1:3" x14ac:dyDescent="0.25">
      <c r="A659" s="4">
        <v>40878</v>
      </c>
      <c r="B659" s="4">
        <v>40057</v>
      </c>
      <c r="C659" s="5">
        <v>12</v>
      </c>
    </row>
    <row r="660" spans="1:3" x14ac:dyDescent="0.25">
      <c r="A660" s="4">
        <v>40878</v>
      </c>
      <c r="B660" s="4">
        <v>40026</v>
      </c>
      <c r="C660" s="5">
        <v>11</v>
      </c>
    </row>
    <row r="661" spans="1:3" x14ac:dyDescent="0.25">
      <c r="A661" s="4">
        <v>40878</v>
      </c>
      <c r="B661" s="4">
        <v>39995</v>
      </c>
      <c r="C661" s="5">
        <v>14</v>
      </c>
    </row>
    <row r="662" spans="1:3" x14ac:dyDescent="0.25">
      <c r="A662" s="4">
        <v>40878</v>
      </c>
      <c r="B662" s="4">
        <v>39965</v>
      </c>
      <c r="C662" s="5">
        <v>8</v>
      </c>
    </row>
    <row r="663" spans="1:3" x14ac:dyDescent="0.25">
      <c r="A663" s="4">
        <v>40878</v>
      </c>
      <c r="B663" s="4">
        <v>39934</v>
      </c>
      <c r="C663" s="5">
        <v>5</v>
      </c>
    </row>
    <row r="664" spans="1:3" x14ac:dyDescent="0.25">
      <c r="A664" s="4">
        <v>40878</v>
      </c>
      <c r="B664" s="4">
        <v>39904</v>
      </c>
      <c r="C664" s="5">
        <v>8</v>
      </c>
    </row>
    <row r="665" spans="1:3" x14ac:dyDescent="0.25">
      <c r="A665" s="4">
        <v>40878</v>
      </c>
      <c r="B665" s="4">
        <v>39873</v>
      </c>
      <c r="C665" s="5">
        <v>7</v>
      </c>
    </row>
    <row r="666" spans="1:3" x14ac:dyDescent="0.25">
      <c r="A666" s="4">
        <v>40878</v>
      </c>
      <c r="B666" s="4">
        <v>39845</v>
      </c>
      <c r="C666" s="5">
        <v>7</v>
      </c>
    </row>
    <row r="667" spans="1:3" x14ac:dyDescent="0.25">
      <c r="A667" s="4">
        <v>40878</v>
      </c>
      <c r="B667" s="4">
        <v>39814</v>
      </c>
      <c r="C667" s="5">
        <v>4</v>
      </c>
    </row>
    <row r="668" spans="1:3" x14ac:dyDescent="0.25">
      <c r="A668" s="4">
        <v>40909</v>
      </c>
      <c r="B668" s="4">
        <v>40909</v>
      </c>
      <c r="C668" s="5">
        <v>279</v>
      </c>
    </row>
    <row r="669" spans="1:3" x14ac:dyDescent="0.25">
      <c r="A669" s="4">
        <v>40909</v>
      </c>
      <c r="B669" s="4">
        <v>40878</v>
      </c>
      <c r="C669" s="5">
        <v>591</v>
      </c>
    </row>
    <row r="670" spans="1:3" x14ac:dyDescent="0.25">
      <c r="A670" s="4">
        <v>40909</v>
      </c>
      <c r="B670" s="4">
        <v>40848</v>
      </c>
      <c r="C670" s="5">
        <v>316</v>
      </c>
    </row>
    <row r="671" spans="1:3" x14ac:dyDescent="0.25">
      <c r="A671" s="4">
        <v>40909</v>
      </c>
      <c r="B671" s="4">
        <v>40817</v>
      </c>
      <c r="C671" s="5">
        <v>233</v>
      </c>
    </row>
    <row r="672" spans="1:3" x14ac:dyDescent="0.25">
      <c r="A672" s="4">
        <v>40909</v>
      </c>
      <c r="B672" s="4">
        <v>40787</v>
      </c>
      <c r="C672" s="5">
        <v>158</v>
      </c>
    </row>
    <row r="673" spans="1:3" x14ac:dyDescent="0.25">
      <c r="A673" s="4">
        <v>40909</v>
      </c>
      <c r="B673" s="4">
        <v>40756</v>
      </c>
      <c r="C673" s="5">
        <v>157</v>
      </c>
    </row>
    <row r="674" spans="1:3" x14ac:dyDescent="0.25">
      <c r="A674" s="4">
        <v>40909</v>
      </c>
      <c r="B674" s="4">
        <v>40725</v>
      </c>
      <c r="C674" s="5">
        <v>199</v>
      </c>
    </row>
    <row r="675" spans="1:3" x14ac:dyDescent="0.25">
      <c r="A675" s="4">
        <v>40909</v>
      </c>
      <c r="B675" s="4">
        <v>40695</v>
      </c>
      <c r="C675" s="5">
        <v>136</v>
      </c>
    </row>
    <row r="676" spans="1:3" x14ac:dyDescent="0.25">
      <c r="A676" s="4">
        <v>40909</v>
      </c>
      <c r="B676" s="4">
        <v>40664</v>
      </c>
      <c r="C676" s="5">
        <v>81</v>
      </c>
    </row>
    <row r="677" spans="1:3" x14ac:dyDescent="0.25">
      <c r="A677" s="4">
        <v>40909</v>
      </c>
      <c r="B677" s="4">
        <v>40634</v>
      </c>
      <c r="C677" s="5">
        <v>86</v>
      </c>
    </row>
    <row r="678" spans="1:3" x14ac:dyDescent="0.25">
      <c r="A678" s="4">
        <v>40909</v>
      </c>
      <c r="B678" s="4">
        <v>40603</v>
      </c>
      <c r="C678" s="5">
        <v>86</v>
      </c>
    </row>
    <row r="679" spans="1:3" x14ac:dyDescent="0.25">
      <c r="A679" s="4">
        <v>40909</v>
      </c>
      <c r="B679" s="4">
        <v>40575</v>
      </c>
      <c r="C679" s="5">
        <v>96</v>
      </c>
    </row>
    <row r="680" spans="1:3" x14ac:dyDescent="0.25">
      <c r="A680" s="4">
        <v>40909</v>
      </c>
      <c r="B680" s="4">
        <v>40544</v>
      </c>
      <c r="C680" s="5">
        <v>101</v>
      </c>
    </row>
    <row r="681" spans="1:3" x14ac:dyDescent="0.25">
      <c r="A681" s="4">
        <v>40909</v>
      </c>
      <c r="B681" s="4">
        <v>40513</v>
      </c>
      <c r="C681" s="5">
        <v>56</v>
      </c>
    </row>
    <row r="682" spans="1:3" x14ac:dyDescent="0.25">
      <c r="A682" s="4">
        <v>40909</v>
      </c>
      <c r="B682" s="4">
        <v>40483</v>
      </c>
      <c r="C682" s="5">
        <v>51</v>
      </c>
    </row>
    <row r="683" spans="1:3" x14ac:dyDescent="0.25">
      <c r="A683" s="4">
        <v>40909</v>
      </c>
      <c r="B683" s="4">
        <v>40452</v>
      </c>
      <c r="C683" s="5">
        <v>50</v>
      </c>
    </row>
    <row r="684" spans="1:3" x14ac:dyDescent="0.25">
      <c r="A684" s="4">
        <v>40909</v>
      </c>
      <c r="B684" s="4">
        <v>40422</v>
      </c>
      <c r="C684" s="5">
        <v>40</v>
      </c>
    </row>
    <row r="685" spans="1:3" x14ac:dyDescent="0.25">
      <c r="A685" s="4">
        <v>40909</v>
      </c>
      <c r="B685" s="4">
        <v>40391</v>
      </c>
      <c r="C685" s="5">
        <v>37</v>
      </c>
    </row>
    <row r="686" spans="1:3" x14ac:dyDescent="0.25">
      <c r="A686" s="4">
        <v>40909</v>
      </c>
      <c r="B686" s="4">
        <v>40360</v>
      </c>
      <c r="C686" s="5">
        <v>38</v>
      </c>
    </row>
    <row r="687" spans="1:3" x14ac:dyDescent="0.25">
      <c r="A687" s="4">
        <v>40909</v>
      </c>
      <c r="B687" s="4">
        <v>40330</v>
      </c>
      <c r="C687" s="5">
        <v>36</v>
      </c>
    </row>
    <row r="688" spans="1:3" x14ac:dyDescent="0.25">
      <c r="A688" s="4">
        <v>40909</v>
      </c>
      <c r="B688" s="4">
        <v>40299</v>
      </c>
      <c r="C688" s="5">
        <v>25</v>
      </c>
    </row>
    <row r="689" spans="1:3" x14ac:dyDescent="0.25">
      <c r="A689" s="4">
        <v>40909</v>
      </c>
      <c r="B689" s="4">
        <v>40269</v>
      </c>
      <c r="C689" s="5">
        <v>28</v>
      </c>
    </row>
    <row r="690" spans="1:3" x14ac:dyDescent="0.25">
      <c r="A690" s="4">
        <v>40909</v>
      </c>
      <c r="B690" s="4">
        <v>40238</v>
      </c>
      <c r="C690" s="5">
        <v>26</v>
      </c>
    </row>
    <row r="691" spans="1:3" x14ac:dyDescent="0.25">
      <c r="A691" s="4">
        <v>40909</v>
      </c>
      <c r="B691" s="4">
        <v>40210</v>
      </c>
      <c r="C691" s="5">
        <v>21</v>
      </c>
    </row>
    <row r="692" spans="1:3" x14ac:dyDescent="0.25">
      <c r="A692" s="4">
        <v>40909</v>
      </c>
      <c r="B692" s="4">
        <v>40179</v>
      </c>
      <c r="C692" s="5">
        <v>23</v>
      </c>
    </row>
    <row r="693" spans="1:3" x14ac:dyDescent="0.25">
      <c r="A693" s="4">
        <v>40909</v>
      </c>
      <c r="B693" s="4">
        <v>40148</v>
      </c>
      <c r="C693" s="5">
        <v>30</v>
      </c>
    </row>
    <row r="694" spans="1:3" x14ac:dyDescent="0.25">
      <c r="A694" s="4">
        <v>40909</v>
      </c>
      <c r="B694" s="4">
        <v>40118</v>
      </c>
      <c r="C694" s="5">
        <v>22</v>
      </c>
    </row>
    <row r="695" spans="1:3" x14ac:dyDescent="0.25">
      <c r="A695" s="4">
        <v>40909</v>
      </c>
      <c r="B695" s="4">
        <v>40087</v>
      </c>
      <c r="C695" s="5">
        <v>17</v>
      </c>
    </row>
    <row r="696" spans="1:3" x14ac:dyDescent="0.25">
      <c r="A696" s="4">
        <v>40909</v>
      </c>
      <c r="B696" s="4">
        <v>40057</v>
      </c>
      <c r="C696" s="5">
        <v>10</v>
      </c>
    </row>
    <row r="697" spans="1:3" x14ac:dyDescent="0.25">
      <c r="A697" s="4">
        <v>40909</v>
      </c>
      <c r="B697" s="4">
        <v>40026</v>
      </c>
      <c r="C697" s="5">
        <v>12</v>
      </c>
    </row>
    <row r="698" spans="1:3" x14ac:dyDescent="0.25">
      <c r="A698" s="4">
        <v>40909</v>
      </c>
      <c r="B698" s="4">
        <v>39995</v>
      </c>
      <c r="C698" s="5">
        <v>11</v>
      </c>
    </row>
    <row r="699" spans="1:3" x14ac:dyDescent="0.25">
      <c r="A699" s="4">
        <v>40909</v>
      </c>
      <c r="B699" s="4">
        <v>39965</v>
      </c>
      <c r="C699" s="5">
        <v>11</v>
      </c>
    </row>
    <row r="700" spans="1:3" x14ac:dyDescent="0.25">
      <c r="A700" s="4">
        <v>40909</v>
      </c>
      <c r="B700" s="4">
        <v>39934</v>
      </c>
      <c r="C700" s="5">
        <v>6</v>
      </c>
    </row>
    <row r="701" spans="1:3" x14ac:dyDescent="0.25">
      <c r="A701" s="4">
        <v>40909</v>
      </c>
      <c r="B701" s="4">
        <v>39904</v>
      </c>
      <c r="C701" s="5">
        <v>5</v>
      </c>
    </row>
    <row r="702" spans="1:3" x14ac:dyDescent="0.25">
      <c r="A702" s="4">
        <v>40909</v>
      </c>
      <c r="B702" s="4">
        <v>39873</v>
      </c>
      <c r="C702" s="5">
        <v>7</v>
      </c>
    </row>
    <row r="703" spans="1:3" x14ac:dyDescent="0.25">
      <c r="A703" s="4">
        <v>40909</v>
      </c>
      <c r="B703" s="4">
        <v>39845</v>
      </c>
      <c r="C703" s="5">
        <v>4</v>
      </c>
    </row>
    <row r="704" spans="1:3" x14ac:dyDescent="0.25">
      <c r="A704" s="4">
        <v>40909</v>
      </c>
      <c r="B704" s="4">
        <v>39814</v>
      </c>
      <c r="C704" s="5">
        <v>5</v>
      </c>
    </row>
    <row r="705" spans="1:3" x14ac:dyDescent="0.25">
      <c r="A705" s="4">
        <v>40940</v>
      </c>
      <c r="B705" s="4">
        <v>40940</v>
      </c>
      <c r="C705" s="5">
        <v>238</v>
      </c>
    </row>
    <row r="706" spans="1:3" x14ac:dyDescent="0.25">
      <c r="A706" s="4">
        <v>40940</v>
      </c>
      <c r="B706" s="4">
        <v>40909</v>
      </c>
      <c r="C706" s="5">
        <v>571</v>
      </c>
    </row>
    <row r="707" spans="1:3" x14ac:dyDescent="0.25">
      <c r="A707" s="4">
        <v>40940</v>
      </c>
      <c r="B707" s="4">
        <v>40878</v>
      </c>
      <c r="C707" s="5">
        <v>396</v>
      </c>
    </row>
    <row r="708" spans="1:3" x14ac:dyDescent="0.25">
      <c r="A708" s="4">
        <v>40940</v>
      </c>
      <c r="B708" s="4">
        <v>40848</v>
      </c>
      <c r="C708" s="5">
        <v>231</v>
      </c>
    </row>
    <row r="709" spans="1:3" x14ac:dyDescent="0.25">
      <c r="A709" s="4">
        <v>40940</v>
      </c>
      <c r="B709" s="4">
        <v>40817</v>
      </c>
      <c r="C709" s="5">
        <v>171</v>
      </c>
    </row>
    <row r="710" spans="1:3" x14ac:dyDescent="0.25">
      <c r="A710" s="4">
        <v>40940</v>
      </c>
      <c r="B710" s="4">
        <v>40787</v>
      </c>
      <c r="C710" s="5">
        <v>135</v>
      </c>
    </row>
    <row r="711" spans="1:3" x14ac:dyDescent="0.25">
      <c r="A711" s="4">
        <v>40940</v>
      </c>
      <c r="B711" s="4">
        <v>40756</v>
      </c>
      <c r="C711" s="5">
        <v>158</v>
      </c>
    </row>
    <row r="712" spans="1:3" x14ac:dyDescent="0.25">
      <c r="A712" s="4">
        <v>40940</v>
      </c>
      <c r="B712" s="4">
        <v>40725</v>
      </c>
      <c r="C712" s="5">
        <v>151</v>
      </c>
    </row>
    <row r="713" spans="1:3" x14ac:dyDescent="0.25">
      <c r="A713" s="4">
        <v>40940</v>
      </c>
      <c r="B713" s="4">
        <v>40695</v>
      </c>
      <c r="C713" s="5">
        <v>108</v>
      </c>
    </row>
    <row r="714" spans="1:3" x14ac:dyDescent="0.25">
      <c r="A714" s="4">
        <v>40940</v>
      </c>
      <c r="B714" s="4">
        <v>40664</v>
      </c>
      <c r="C714" s="5">
        <v>70</v>
      </c>
    </row>
    <row r="715" spans="1:3" x14ac:dyDescent="0.25">
      <c r="A715" s="4">
        <v>40940</v>
      </c>
      <c r="B715" s="4">
        <v>40634</v>
      </c>
      <c r="C715" s="5">
        <v>68</v>
      </c>
    </row>
    <row r="716" spans="1:3" x14ac:dyDescent="0.25">
      <c r="A716" s="4">
        <v>40940</v>
      </c>
      <c r="B716" s="4">
        <v>40603</v>
      </c>
      <c r="C716" s="5">
        <v>81</v>
      </c>
    </row>
    <row r="717" spans="1:3" x14ac:dyDescent="0.25">
      <c r="A717" s="4">
        <v>40940</v>
      </c>
      <c r="B717" s="4">
        <v>40575</v>
      </c>
      <c r="C717" s="5">
        <v>92</v>
      </c>
    </row>
    <row r="718" spans="1:3" x14ac:dyDescent="0.25">
      <c r="A718" s="4">
        <v>40940</v>
      </c>
      <c r="B718" s="4">
        <v>40544</v>
      </c>
      <c r="C718" s="5">
        <v>84</v>
      </c>
    </row>
    <row r="719" spans="1:3" x14ac:dyDescent="0.25">
      <c r="A719" s="4">
        <v>40940</v>
      </c>
      <c r="B719" s="4">
        <v>40513</v>
      </c>
      <c r="C719" s="5">
        <v>52</v>
      </c>
    </row>
    <row r="720" spans="1:3" x14ac:dyDescent="0.25">
      <c r="A720" s="4">
        <v>40940</v>
      </c>
      <c r="B720" s="4">
        <v>40483</v>
      </c>
      <c r="C720" s="5">
        <v>51</v>
      </c>
    </row>
    <row r="721" spans="1:3" x14ac:dyDescent="0.25">
      <c r="A721" s="4">
        <v>40940</v>
      </c>
      <c r="B721" s="4">
        <v>40452</v>
      </c>
      <c r="C721" s="5">
        <v>50</v>
      </c>
    </row>
    <row r="722" spans="1:3" x14ac:dyDescent="0.25">
      <c r="A722" s="4">
        <v>40940</v>
      </c>
      <c r="B722" s="4">
        <v>40422</v>
      </c>
      <c r="C722" s="5">
        <v>36</v>
      </c>
    </row>
    <row r="723" spans="1:3" x14ac:dyDescent="0.25">
      <c r="A723" s="4">
        <v>40940</v>
      </c>
      <c r="B723" s="4">
        <v>40391</v>
      </c>
      <c r="C723" s="5">
        <v>30</v>
      </c>
    </row>
    <row r="724" spans="1:3" x14ac:dyDescent="0.25">
      <c r="A724" s="4">
        <v>40940</v>
      </c>
      <c r="B724" s="4">
        <v>40360</v>
      </c>
      <c r="C724" s="5">
        <v>35</v>
      </c>
    </row>
    <row r="725" spans="1:3" x14ac:dyDescent="0.25">
      <c r="A725" s="4">
        <v>40940</v>
      </c>
      <c r="B725" s="4">
        <v>40330</v>
      </c>
      <c r="C725" s="5">
        <v>32</v>
      </c>
    </row>
    <row r="726" spans="1:3" x14ac:dyDescent="0.25">
      <c r="A726" s="4">
        <v>40940</v>
      </c>
      <c r="B726" s="4">
        <v>40299</v>
      </c>
      <c r="C726" s="5">
        <v>26</v>
      </c>
    </row>
    <row r="727" spans="1:3" x14ac:dyDescent="0.25">
      <c r="A727" s="4">
        <v>40940</v>
      </c>
      <c r="B727" s="4">
        <v>40269</v>
      </c>
      <c r="C727" s="5">
        <v>23</v>
      </c>
    </row>
    <row r="728" spans="1:3" x14ac:dyDescent="0.25">
      <c r="A728" s="4">
        <v>40940</v>
      </c>
      <c r="B728" s="4">
        <v>40238</v>
      </c>
      <c r="C728" s="5">
        <v>23</v>
      </c>
    </row>
    <row r="729" spans="1:3" x14ac:dyDescent="0.25">
      <c r="A729" s="4">
        <v>40940</v>
      </c>
      <c r="B729" s="4">
        <v>40210</v>
      </c>
      <c r="C729" s="5">
        <v>16</v>
      </c>
    </row>
    <row r="730" spans="1:3" x14ac:dyDescent="0.25">
      <c r="A730" s="4">
        <v>40940</v>
      </c>
      <c r="B730" s="4">
        <v>40179</v>
      </c>
      <c r="C730" s="5">
        <v>19</v>
      </c>
    </row>
    <row r="731" spans="1:3" x14ac:dyDescent="0.25">
      <c r="A731" s="4">
        <v>40940</v>
      </c>
      <c r="B731" s="4">
        <v>40148</v>
      </c>
      <c r="C731" s="5">
        <v>25</v>
      </c>
    </row>
    <row r="732" spans="1:3" x14ac:dyDescent="0.25">
      <c r="A732" s="4">
        <v>40940</v>
      </c>
      <c r="B732" s="4">
        <v>40118</v>
      </c>
      <c r="C732" s="5">
        <v>18</v>
      </c>
    </row>
    <row r="733" spans="1:3" x14ac:dyDescent="0.25">
      <c r="A733" s="4">
        <v>40940</v>
      </c>
      <c r="B733" s="4">
        <v>40087</v>
      </c>
      <c r="C733" s="5">
        <v>14</v>
      </c>
    </row>
    <row r="734" spans="1:3" x14ac:dyDescent="0.25">
      <c r="A734" s="4">
        <v>40940</v>
      </c>
      <c r="B734" s="4">
        <v>40057</v>
      </c>
      <c r="C734" s="5">
        <v>11</v>
      </c>
    </row>
    <row r="735" spans="1:3" x14ac:dyDescent="0.25">
      <c r="A735" s="4">
        <v>40940</v>
      </c>
      <c r="B735" s="4">
        <v>40026</v>
      </c>
      <c r="C735" s="5">
        <v>10</v>
      </c>
    </row>
    <row r="736" spans="1:3" x14ac:dyDescent="0.25">
      <c r="A736" s="4">
        <v>40940</v>
      </c>
      <c r="B736" s="4">
        <v>39995</v>
      </c>
      <c r="C736" s="5">
        <v>11</v>
      </c>
    </row>
    <row r="737" spans="1:3" x14ac:dyDescent="0.25">
      <c r="A737" s="4">
        <v>40940</v>
      </c>
      <c r="B737" s="4">
        <v>39965</v>
      </c>
      <c r="C737" s="5">
        <v>7</v>
      </c>
    </row>
    <row r="738" spans="1:3" x14ac:dyDescent="0.25">
      <c r="A738" s="4">
        <v>40940</v>
      </c>
      <c r="B738" s="4">
        <v>39934</v>
      </c>
      <c r="C738" s="5">
        <v>7</v>
      </c>
    </row>
    <row r="739" spans="1:3" x14ac:dyDescent="0.25">
      <c r="A739" s="4">
        <v>40940</v>
      </c>
      <c r="B739" s="4">
        <v>39904</v>
      </c>
      <c r="C739" s="5">
        <v>6</v>
      </c>
    </row>
    <row r="740" spans="1:3" x14ac:dyDescent="0.25">
      <c r="A740" s="4">
        <v>40940</v>
      </c>
      <c r="B740" s="4">
        <v>39873</v>
      </c>
      <c r="C740" s="5">
        <v>6</v>
      </c>
    </row>
    <row r="741" spans="1:3" x14ac:dyDescent="0.25">
      <c r="A741" s="4">
        <v>40940</v>
      </c>
      <c r="B741" s="4">
        <v>39845</v>
      </c>
      <c r="C741" s="5">
        <v>5</v>
      </c>
    </row>
    <row r="742" spans="1:3" x14ac:dyDescent="0.25">
      <c r="A742" s="4">
        <v>40940</v>
      </c>
      <c r="B742" s="4">
        <v>39814</v>
      </c>
      <c r="C742" s="5">
        <v>3</v>
      </c>
    </row>
    <row r="743" spans="1:3" x14ac:dyDescent="0.25">
      <c r="A743" s="4">
        <v>40969</v>
      </c>
      <c r="B743" s="4">
        <v>40969</v>
      </c>
      <c r="C743" s="5">
        <v>328</v>
      </c>
    </row>
    <row r="744" spans="1:3" x14ac:dyDescent="0.25">
      <c r="A744" s="4">
        <v>40969</v>
      </c>
      <c r="B744" s="4">
        <v>40940</v>
      </c>
      <c r="C744" s="5">
        <v>769</v>
      </c>
    </row>
    <row r="745" spans="1:3" x14ac:dyDescent="0.25">
      <c r="A745" s="4">
        <v>40969</v>
      </c>
      <c r="B745" s="4">
        <v>40909</v>
      </c>
      <c r="C745" s="5">
        <v>665</v>
      </c>
    </row>
    <row r="746" spans="1:3" x14ac:dyDescent="0.25">
      <c r="A746" s="4">
        <v>40969</v>
      </c>
      <c r="B746" s="4">
        <v>40878</v>
      </c>
      <c r="C746" s="5">
        <v>450</v>
      </c>
    </row>
    <row r="747" spans="1:3" x14ac:dyDescent="0.25">
      <c r="A747" s="4">
        <v>40969</v>
      </c>
      <c r="B747" s="4">
        <v>40848</v>
      </c>
      <c r="C747" s="5">
        <v>264</v>
      </c>
    </row>
    <row r="748" spans="1:3" x14ac:dyDescent="0.25">
      <c r="A748" s="4">
        <v>40969</v>
      </c>
      <c r="B748" s="4">
        <v>40817</v>
      </c>
      <c r="C748" s="5">
        <v>227</v>
      </c>
    </row>
    <row r="749" spans="1:3" x14ac:dyDescent="0.25">
      <c r="A749" s="4">
        <v>40969</v>
      </c>
      <c r="B749" s="4">
        <v>40787</v>
      </c>
      <c r="C749" s="5">
        <v>208</v>
      </c>
    </row>
    <row r="750" spans="1:3" x14ac:dyDescent="0.25">
      <c r="A750" s="4">
        <v>40969</v>
      </c>
      <c r="B750" s="4">
        <v>40756</v>
      </c>
      <c r="C750" s="5">
        <v>190</v>
      </c>
    </row>
    <row r="751" spans="1:3" x14ac:dyDescent="0.25">
      <c r="A751" s="4">
        <v>40969</v>
      </c>
      <c r="B751" s="4">
        <v>40725</v>
      </c>
      <c r="C751" s="5">
        <v>185</v>
      </c>
    </row>
    <row r="752" spans="1:3" x14ac:dyDescent="0.25">
      <c r="A752" s="4">
        <v>40969</v>
      </c>
      <c r="B752" s="4">
        <v>40695</v>
      </c>
      <c r="C752" s="5">
        <v>145</v>
      </c>
    </row>
    <row r="753" spans="1:3" x14ac:dyDescent="0.25">
      <c r="A753" s="4">
        <v>40969</v>
      </c>
      <c r="B753" s="4">
        <v>40664</v>
      </c>
      <c r="C753" s="5">
        <v>88</v>
      </c>
    </row>
    <row r="754" spans="1:3" x14ac:dyDescent="0.25">
      <c r="A754" s="4">
        <v>40969</v>
      </c>
      <c r="B754" s="4">
        <v>40634</v>
      </c>
      <c r="C754" s="5">
        <v>101</v>
      </c>
    </row>
    <row r="755" spans="1:3" x14ac:dyDescent="0.25">
      <c r="A755" s="4">
        <v>40969</v>
      </c>
      <c r="B755" s="4">
        <v>40603</v>
      </c>
      <c r="C755" s="5">
        <v>114</v>
      </c>
    </row>
    <row r="756" spans="1:3" x14ac:dyDescent="0.25">
      <c r="A756" s="4">
        <v>40969</v>
      </c>
      <c r="B756" s="4">
        <v>40575</v>
      </c>
      <c r="C756" s="5">
        <v>115</v>
      </c>
    </row>
    <row r="757" spans="1:3" x14ac:dyDescent="0.25">
      <c r="A757" s="4">
        <v>40969</v>
      </c>
      <c r="B757" s="4">
        <v>40544</v>
      </c>
      <c r="C757" s="5">
        <v>104</v>
      </c>
    </row>
    <row r="758" spans="1:3" x14ac:dyDescent="0.25">
      <c r="A758" s="4">
        <v>40969</v>
      </c>
      <c r="B758" s="4">
        <v>40513</v>
      </c>
      <c r="C758" s="5">
        <v>79</v>
      </c>
    </row>
    <row r="759" spans="1:3" x14ac:dyDescent="0.25">
      <c r="A759" s="4">
        <v>40969</v>
      </c>
      <c r="B759" s="4">
        <v>40483</v>
      </c>
      <c r="C759" s="5">
        <v>78</v>
      </c>
    </row>
    <row r="760" spans="1:3" x14ac:dyDescent="0.25">
      <c r="A760" s="4">
        <v>40969</v>
      </c>
      <c r="B760" s="4">
        <v>40452</v>
      </c>
      <c r="C760" s="5">
        <v>68</v>
      </c>
    </row>
    <row r="761" spans="1:3" x14ac:dyDescent="0.25">
      <c r="A761" s="4">
        <v>40969</v>
      </c>
      <c r="B761" s="4">
        <v>40422</v>
      </c>
      <c r="C761" s="5">
        <v>47</v>
      </c>
    </row>
    <row r="762" spans="1:3" x14ac:dyDescent="0.25">
      <c r="A762" s="4">
        <v>40969</v>
      </c>
      <c r="B762" s="4">
        <v>40391</v>
      </c>
      <c r="C762" s="5">
        <v>46</v>
      </c>
    </row>
    <row r="763" spans="1:3" x14ac:dyDescent="0.25">
      <c r="A763" s="4">
        <v>40969</v>
      </c>
      <c r="B763" s="4">
        <v>40360</v>
      </c>
      <c r="C763" s="5">
        <v>46</v>
      </c>
    </row>
    <row r="764" spans="1:3" x14ac:dyDescent="0.25">
      <c r="A764" s="4">
        <v>40969</v>
      </c>
      <c r="B764" s="4">
        <v>40330</v>
      </c>
      <c r="C764" s="5">
        <v>48</v>
      </c>
    </row>
    <row r="765" spans="1:3" x14ac:dyDescent="0.25">
      <c r="A765" s="4">
        <v>40969</v>
      </c>
      <c r="B765" s="4">
        <v>40299</v>
      </c>
      <c r="C765" s="5">
        <v>31</v>
      </c>
    </row>
    <row r="766" spans="1:3" x14ac:dyDescent="0.25">
      <c r="A766" s="4">
        <v>40969</v>
      </c>
      <c r="B766" s="4">
        <v>40269</v>
      </c>
      <c r="C766" s="5">
        <v>26</v>
      </c>
    </row>
    <row r="767" spans="1:3" x14ac:dyDescent="0.25">
      <c r="A767" s="4">
        <v>40969</v>
      </c>
      <c r="B767" s="4">
        <v>40238</v>
      </c>
      <c r="C767" s="5">
        <v>25</v>
      </c>
    </row>
    <row r="768" spans="1:3" x14ac:dyDescent="0.25">
      <c r="A768" s="4">
        <v>40969</v>
      </c>
      <c r="B768" s="4">
        <v>40210</v>
      </c>
      <c r="C768" s="5">
        <v>19</v>
      </c>
    </row>
    <row r="769" spans="1:3" x14ac:dyDescent="0.25">
      <c r="A769" s="4">
        <v>40969</v>
      </c>
      <c r="B769" s="4">
        <v>40179</v>
      </c>
      <c r="C769" s="5">
        <v>23</v>
      </c>
    </row>
    <row r="770" spans="1:3" x14ac:dyDescent="0.25">
      <c r="A770" s="4">
        <v>40969</v>
      </c>
      <c r="B770" s="4">
        <v>40148</v>
      </c>
      <c r="C770" s="5">
        <v>31</v>
      </c>
    </row>
    <row r="771" spans="1:3" x14ac:dyDescent="0.25">
      <c r="A771" s="4">
        <v>40969</v>
      </c>
      <c r="B771" s="4">
        <v>40118</v>
      </c>
      <c r="C771" s="5">
        <v>23</v>
      </c>
    </row>
    <row r="772" spans="1:3" x14ac:dyDescent="0.25">
      <c r="A772" s="4">
        <v>40969</v>
      </c>
      <c r="B772" s="4">
        <v>40087</v>
      </c>
      <c r="C772" s="5">
        <v>18</v>
      </c>
    </row>
    <row r="773" spans="1:3" x14ac:dyDescent="0.25">
      <c r="A773" s="4">
        <v>40969</v>
      </c>
      <c r="B773" s="4">
        <v>40057</v>
      </c>
      <c r="C773" s="5">
        <v>11</v>
      </c>
    </row>
    <row r="774" spans="1:3" x14ac:dyDescent="0.25">
      <c r="A774" s="4">
        <v>40969</v>
      </c>
      <c r="B774" s="4">
        <v>40026</v>
      </c>
      <c r="C774" s="5">
        <v>12</v>
      </c>
    </row>
    <row r="775" spans="1:3" x14ac:dyDescent="0.25">
      <c r="A775" s="4">
        <v>40969</v>
      </c>
      <c r="B775" s="4">
        <v>39995</v>
      </c>
      <c r="C775" s="5">
        <v>12</v>
      </c>
    </row>
    <row r="776" spans="1:3" x14ac:dyDescent="0.25">
      <c r="A776" s="4">
        <v>40969</v>
      </c>
      <c r="B776" s="4">
        <v>39965</v>
      </c>
      <c r="C776" s="5">
        <v>10</v>
      </c>
    </row>
    <row r="777" spans="1:3" x14ac:dyDescent="0.25">
      <c r="A777" s="4">
        <v>40969</v>
      </c>
      <c r="B777" s="4">
        <v>39934</v>
      </c>
      <c r="C777" s="5">
        <v>5</v>
      </c>
    </row>
    <row r="778" spans="1:3" x14ac:dyDescent="0.25">
      <c r="A778" s="4">
        <v>40969</v>
      </c>
      <c r="B778" s="4">
        <v>39904</v>
      </c>
      <c r="C778" s="5">
        <v>7</v>
      </c>
    </row>
    <row r="779" spans="1:3" x14ac:dyDescent="0.25">
      <c r="A779" s="4">
        <v>40969</v>
      </c>
      <c r="B779" s="4">
        <v>39873</v>
      </c>
      <c r="C779" s="5">
        <v>4</v>
      </c>
    </row>
    <row r="780" spans="1:3" x14ac:dyDescent="0.25">
      <c r="A780" s="4">
        <v>40969</v>
      </c>
      <c r="B780" s="4">
        <v>39845</v>
      </c>
      <c r="C780" s="5">
        <v>7</v>
      </c>
    </row>
    <row r="781" spans="1:3" x14ac:dyDescent="0.25">
      <c r="A781" s="4">
        <v>40969</v>
      </c>
      <c r="B781" s="4">
        <v>39814</v>
      </c>
      <c r="C781" s="5">
        <v>6</v>
      </c>
    </row>
    <row r="782" spans="1:3" x14ac:dyDescent="0.25">
      <c r="A782" s="4">
        <v>41000</v>
      </c>
      <c r="B782" s="4">
        <v>41000</v>
      </c>
      <c r="C782" s="5">
        <v>125</v>
      </c>
    </row>
    <row r="783" spans="1:3" x14ac:dyDescent="0.25">
      <c r="A783" s="4">
        <v>41000</v>
      </c>
      <c r="B783" s="4">
        <v>40969</v>
      </c>
      <c r="C783" s="5">
        <v>282</v>
      </c>
    </row>
    <row r="784" spans="1:3" x14ac:dyDescent="0.25">
      <c r="A784" s="4">
        <v>41000</v>
      </c>
      <c r="B784" s="4">
        <v>40940</v>
      </c>
      <c r="C784" s="5">
        <v>237</v>
      </c>
    </row>
    <row r="785" spans="1:3" x14ac:dyDescent="0.25">
      <c r="A785" s="4">
        <v>41000</v>
      </c>
      <c r="B785" s="4">
        <v>40909</v>
      </c>
      <c r="C785" s="5">
        <v>182</v>
      </c>
    </row>
    <row r="786" spans="1:3" x14ac:dyDescent="0.25">
      <c r="A786" s="4">
        <v>41000</v>
      </c>
      <c r="B786" s="4">
        <v>40878</v>
      </c>
      <c r="C786" s="5">
        <v>137</v>
      </c>
    </row>
    <row r="787" spans="1:3" x14ac:dyDescent="0.25">
      <c r="A787" s="4">
        <v>41000</v>
      </c>
      <c r="B787" s="4">
        <v>40848</v>
      </c>
      <c r="C787" s="5">
        <v>93</v>
      </c>
    </row>
    <row r="788" spans="1:3" x14ac:dyDescent="0.25">
      <c r="A788" s="4">
        <v>41000</v>
      </c>
      <c r="B788" s="4">
        <v>40817</v>
      </c>
      <c r="C788" s="5">
        <v>95</v>
      </c>
    </row>
    <row r="789" spans="1:3" x14ac:dyDescent="0.25">
      <c r="A789" s="4">
        <v>41000</v>
      </c>
      <c r="B789" s="4">
        <v>40787</v>
      </c>
      <c r="C789" s="5">
        <v>67</v>
      </c>
    </row>
    <row r="790" spans="1:3" x14ac:dyDescent="0.25">
      <c r="A790" s="4">
        <v>41000</v>
      </c>
      <c r="B790" s="4">
        <v>40756</v>
      </c>
      <c r="C790" s="5">
        <v>62</v>
      </c>
    </row>
    <row r="791" spans="1:3" x14ac:dyDescent="0.25">
      <c r="A791" s="4">
        <v>41000</v>
      </c>
      <c r="B791" s="4">
        <v>40725</v>
      </c>
      <c r="C791" s="5">
        <v>67</v>
      </c>
    </row>
    <row r="792" spans="1:3" x14ac:dyDescent="0.25">
      <c r="A792" s="4">
        <v>41000</v>
      </c>
      <c r="B792" s="4">
        <v>40695</v>
      </c>
      <c r="C792" s="5">
        <v>50</v>
      </c>
    </row>
    <row r="793" spans="1:3" x14ac:dyDescent="0.25">
      <c r="A793" s="4">
        <v>41000</v>
      </c>
      <c r="B793" s="4">
        <v>40664</v>
      </c>
      <c r="C793" s="5">
        <v>32</v>
      </c>
    </row>
    <row r="794" spans="1:3" x14ac:dyDescent="0.25">
      <c r="A794" s="4">
        <v>41000</v>
      </c>
      <c r="B794" s="4">
        <v>40634</v>
      </c>
      <c r="C794" s="5">
        <v>38</v>
      </c>
    </row>
    <row r="795" spans="1:3" x14ac:dyDescent="0.25">
      <c r="A795" s="4">
        <v>41000</v>
      </c>
      <c r="B795" s="4">
        <v>40603</v>
      </c>
      <c r="C795" s="5">
        <v>39</v>
      </c>
    </row>
    <row r="796" spans="1:3" x14ac:dyDescent="0.25">
      <c r="A796" s="4">
        <v>41000</v>
      </c>
      <c r="B796" s="4">
        <v>40575</v>
      </c>
      <c r="C796" s="5">
        <v>40</v>
      </c>
    </row>
    <row r="797" spans="1:3" x14ac:dyDescent="0.25">
      <c r="A797" s="4">
        <v>41000</v>
      </c>
      <c r="B797" s="4">
        <v>40544</v>
      </c>
      <c r="C797" s="5">
        <v>38</v>
      </c>
    </row>
    <row r="798" spans="1:3" x14ac:dyDescent="0.25">
      <c r="A798" s="4">
        <v>41000</v>
      </c>
      <c r="B798" s="4">
        <v>40513</v>
      </c>
      <c r="C798" s="5">
        <v>32</v>
      </c>
    </row>
    <row r="799" spans="1:3" x14ac:dyDescent="0.25">
      <c r="A799" s="4">
        <v>41000</v>
      </c>
      <c r="B799" s="4">
        <v>40483</v>
      </c>
      <c r="C799" s="5">
        <v>31</v>
      </c>
    </row>
    <row r="800" spans="1:3" x14ac:dyDescent="0.25">
      <c r="A800" s="4">
        <v>41000</v>
      </c>
      <c r="B800" s="4">
        <v>40452</v>
      </c>
      <c r="C800" s="5">
        <v>23</v>
      </c>
    </row>
    <row r="801" spans="1:3" x14ac:dyDescent="0.25">
      <c r="A801" s="4">
        <v>41000</v>
      </c>
      <c r="B801" s="4">
        <v>40422</v>
      </c>
      <c r="C801" s="5">
        <v>17</v>
      </c>
    </row>
    <row r="802" spans="1:3" x14ac:dyDescent="0.25">
      <c r="A802" s="4">
        <v>41000</v>
      </c>
      <c r="B802" s="4">
        <v>40391</v>
      </c>
      <c r="C802" s="5">
        <v>16</v>
      </c>
    </row>
    <row r="803" spans="1:3" x14ac:dyDescent="0.25">
      <c r="A803" s="4">
        <v>41000</v>
      </c>
      <c r="B803" s="4">
        <v>40360</v>
      </c>
      <c r="C803" s="5">
        <v>22</v>
      </c>
    </row>
    <row r="804" spans="1:3" x14ac:dyDescent="0.25">
      <c r="A804" s="4">
        <v>41000</v>
      </c>
      <c r="B804" s="4">
        <v>40330</v>
      </c>
      <c r="C804" s="5">
        <v>16</v>
      </c>
    </row>
    <row r="805" spans="1:3" x14ac:dyDescent="0.25">
      <c r="A805" s="4">
        <v>41000</v>
      </c>
      <c r="B805" s="4">
        <v>40299</v>
      </c>
      <c r="C805" s="5">
        <v>10</v>
      </c>
    </row>
    <row r="806" spans="1:3" x14ac:dyDescent="0.25">
      <c r="A806" s="4">
        <v>41000</v>
      </c>
      <c r="B806" s="4">
        <v>40269</v>
      </c>
      <c r="C806" s="5">
        <v>8</v>
      </c>
    </row>
    <row r="807" spans="1:3" x14ac:dyDescent="0.25">
      <c r="A807" s="4">
        <v>41000</v>
      </c>
      <c r="B807" s="4">
        <v>40238</v>
      </c>
      <c r="C807" s="5">
        <v>9</v>
      </c>
    </row>
    <row r="808" spans="1:3" x14ac:dyDescent="0.25">
      <c r="A808" s="4">
        <v>41000</v>
      </c>
      <c r="B808" s="4">
        <v>40210</v>
      </c>
      <c r="C808" s="5">
        <v>6</v>
      </c>
    </row>
    <row r="809" spans="1:3" x14ac:dyDescent="0.25">
      <c r="A809" s="4">
        <v>41000</v>
      </c>
      <c r="B809" s="4">
        <v>40179</v>
      </c>
      <c r="C809" s="5">
        <v>8</v>
      </c>
    </row>
    <row r="810" spans="1:3" x14ac:dyDescent="0.25">
      <c r="A810" s="4">
        <v>41000</v>
      </c>
      <c r="B810" s="4">
        <v>40148</v>
      </c>
      <c r="C810" s="5">
        <v>12</v>
      </c>
    </row>
    <row r="811" spans="1:3" x14ac:dyDescent="0.25">
      <c r="A811" s="4">
        <v>41000</v>
      </c>
      <c r="B811" s="4">
        <v>40118</v>
      </c>
      <c r="C811" s="5">
        <v>11</v>
      </c>
    </row>
    <row r="812" spans="1:3" x14ac:dyDescent="0.25">
      <c r="A812" s="4">
        <v>41000</v>
      </c>
      <c r="B812" s="4">
        <v>40087</v>
      </c>
      <c r="C812" s="5">
        <v>6</v>
      </c>
    </row>
    <row r="813" spans="1:3" x14ac:dyDescent="0.25">
      <c r="A813" s="4">
        <v>41000</v>
      </c>
      <c r="B813" s="4">
        <v>40057</v>
      </c>
      <c r="C813" s="5">
        <v>6</v>
      </c>
    </row>
    <row r="814" spans="1:3" x14ac:dyDescent="0.25">
      <c r="A814" s="4">
        <v>41000</v>
      </c>
      <c r="B814" s="4">
        <v>40026</v>
      </c>
      <c r="C814" s="5">
        <v>4</v>
      </c>
    </row>
    <row r="815" spans="1:3" x14ac:dyDescent="0.25">
      <c r="A815" s="4">
        <v>41000</v>
      </c>
      <c r="B815" s="4">
        <v>39995</v>
      </c>
      <c r="C815" s="5">
        <v>5</v>
      </c>
    </row>
    <row r="816" spans="1:3" x14ac:dyDescent="0.25">
      <c r="A816" s="4">
        <v>41000</v>
      </c>
      <c r="B816" s="4">
        <v>39965</v>
      </c>
      <c r="C816" s="5">
        <v>5</v>
      </c>
    </row>
    <row r="817" spans="1:3" x14ac:dyDescent="0.25">
      <c r="A817" s="4">
        <v>41000</v>
      </c>
      <c r="B817" s="4">
        <v>39934</v>
      </c>
      <c r="C817" s="5">
        <v>4</v>
      </c>
    </row>
    <row r="818" spans="1:3" x14ac:dyDescent="0.25">
      <c r="A818" s="4">
        <v>41000</v>
      </c>
      <c r="B818" s="4">
        <v>39904</v>
      </c>
      <c r="C818" s="5">
        <v>2</v>
      </c>
    </row>
    <row r="819" spans="1:3" x14ac:dyDescent="0.25">
      <c r="A819" s="4">
        <v>41000</v>
      </c>
      <c r="B819" s="4">
        <v>39873</v>
      </c>
      <c r="C819" s="5">
        <v>3</v>
      </c>
    </row>
    <row r="820" spans="1:3" x14ac:dyDescent="0.25">
      <c r="A820" s="4">
        <v>41000</v>
      </c>
      <c r="B820" s="4">
        <v>39845</v>
      </c>
      <c r="C820" s="5">
        <v>1</v>
      </c>
    </row>
    <row r="821" spans="1:3" x14ac:dyDescent="0.25">
      <c r="A821" s="4">
        <v>41000</v>
      </c>
      <c r="B821" s="4">
        <v>39814</v>
      </c>
      <c r="C821" s="5">
        <v>3</v>
      </c>
    </row>
    <row r="822" spans="1:3" x14ac:dyDescent="0.25">
      <c r="A822" s="4">
        <v>41030</v>
      </c>
      <c r="B822" s="4">
        <v>41030</v>
      </c>
      <c r="C822" s="5">
        <v>138</v>
      </c>
    </row>
    <row r="823" spans="1:3" x14ac:dyDescent="0.25">
      <c r="A823" s="4">
        <v>41030</v>
      </c>
      <c r="B823" s="4">
        <v>41000</v>
      </c>
      <c r="C823" s="5">
        <v>405</v>
      </c>
    </row>
    <row r="824" spans="1:3" x14ac:dyDescent="0.25">
      <c r="A824" s="4">
        <v>41030</v>
      </c>
      <c r="B824" s="4">
        <v>40969</v>
      </c>
      <c r="C824" s="5">
        <v>331</v>
      </c>
    </row>
    <row r="825" spans="1:3" x14ac:dyDescent="0.25">
      <c r="A825" s="4">
        <v>41030</v>
      </c>
      <c r="B825" s="4">
        <v>40940</v>
      </c>
      <c r="C825" s="5">
        <v>249</v>
      </c>
    </row>
    <row r="826" spans="1:3" x14ac:dyDescent="0.25">
      <c r="A826" s="4">
        <v>41030</v>
      </c>
      <c r="B826" s="4">
        <v>40909</v>
      </c>
      <c r="C826" s="5">
        <v>236</v>
      </c>
    </row>
    <row r="827" spans="1:3" x14ac:dyDescent="0.25">
      <c r="A827" s="4">
        <v>41030</v>
      </c>
      <c r="B827" s="4">
        <v>40878</v>
      </c>
      <c r="C827" s="5">
        <v>187</v>
      </c>
    </row>
    <row r="828" spans="1:3" x14ac:dyDescent="0.25">
      <c r="A828" s="4">
        <v>41030</v>
      </c>
      <c r="B828" s="4">
        <v>40848</v>
      </c>
      <c r="C828" s="5">
        <v>146</v>
      </c>
    </row>
    <row r="829" spans="1:3" x14ac:dyDescent="0.25">
      <c r="A829" s="4">
        <v>41030</v>
      </c>
      <c r="B829" s="4">
        <v>40817</v>
      </c>
      <c r="C829" s="5">
        <v>115</v>
      </c>
    </row>
    <row r="830" spans="1:3" x14ac:dyDescent="0.25">
      <c r="A830" s="4">
        <v>41030</v>
      </c>
      <c r="B830" s="4">
        <v>40787</v>
      </c>
      <c r="C830" s="5">
        <v>83</v>
      </c>
    </row>
    <row r="831" spans="1:3" x14ac:dyDescent="0.25">
      <c r="A831" s="4">
        <v>41030</v>
      </c>
      <c r="B831" s="4">
        <v>40756</v>
      </c>
      <c r="C831" s="5">
        <v>84</v>
      </c>
    </row>
    <row r="832" spans="1:3" x14ac:dyDescent="0.25">
      <c r="A832" s="4">
        <v>41030</v>
      </c>
      <c r="B832" s="4">
        <v>40725</v>
      </c>
      <c r="C832" s="5">
        <v>85</v>
      </c>
    </row>
    <row r="833" spans="1:3" x14ac:dyDescent="0.25">
      <c r="A833" s="4">
        <v>41030</v>
      </c>
      <c r="B833" s="4">
        <v>40695</v>
      </c>
      <c r="C833" s="5">
        <v>70</v>
      </c>
    </row>
    <row r="834" spans="1:3" x14ac:dyDescent="0.25">
      <c r="A834" s="4">
        <v>41030</v>
      </c>
      <c r="B834" s="4">
        <v>40664</v>
      </c>
      <c r="C834" s="5">
        <v>50</v>
      </c>
    </row>
    <row r="835" spans="1:3" x14ac:dyDescent="0.25">
      <c r="A835" s="4">
        <v>41030</v>
      </c>
      <c r="B835" s="4">
        <v>40634</v>
      </c>
      <c r="C835" s="5">
        <v>51</v>
      </c>
    </row>
    <row r="836" spans="1:3" x14ac:dyDescent="0.25">
      <c r="A836" s="4">
        <v>41030</v>
      </c>
      <c r="B836" s="4">
        <v>40603</v>
      </c>
      <c r="C836" s="5">
        <v>48</v>
      </c>
    </row>
    <row r="837" spans="1:3" x14ac:dyDescent="0.25">
      <c r="A837" s="4">
        <v>41030</v>
      </c>
      <c r="B837" s="4">
        <v>40575</v>
      </c>
      <c r="C837" s="5">
        <v>51</v>
      </c>
    </row>
    <row r="838" spans="1:3" x14ac:dyDescent="0.25">
      <c r="A838" s="4">
        <v>41030</v>
      </c>
      <c r="B838" s="4">
        <v>40544</v>
      </c>
      <c r="C838" s="5">
        <v>54</v>
      </c>
    </row>
    <row r="839" spans="1:3" x14ac:dyDescent="0.25">
      <c r="A839" s="4">
        <v>41030</v>
      </c>
      <c r="B839" s="4">
        <v>40513</v>
      </c>
      <c r="C839" s="5">
        <v>47</v>
      </c>
    </row>
    <row r="840" spans="1:3" x14ac:dyDescent="0.25">
      <c r="A840" s="4">
        <v>41030</v>
      </c>
      <c r="B840" s="4">
        <v>40483</v>
      </c>
      <c r="C840" s="5">
        <v>36</v>
      </c>
    </row>
    <row r="841" spans="1:3" x14ac:dyDescent="0.25">
      <c r="A841" s="4">
        <v>41030</v>
      </c>
      <c r="B841" s="4">
        <v>40452</v>
      </c>
      <c r="C841" s="5">
        <v>34</v>
      </c>
    </row>
    <row r="842" spans="1:3" x14ac:dyDescent="0.25">
      <c r="A842" s="4">
        <v>41030</v>
      </c>
      <c r="B842" s="4">
        <v>40422</v>
      </c>
      <c r="C842" s="5">
        <v>22</v>
      </c>
    </row>
    <row r="843" spans="1:3" x14ac:dyDescent="0.25">
      <c r="A843" s="4">
        <v>41030</v>
      </c>
      <c r="B843" s="4">
        <v>40391</v>
      </c>
      <c r="C843" s="5">
        <v>26</v>
      </c>
    </row>
    <row r="844" spans="1:3" x14ac:dyDescent="0.25">
      <c r="A844" s="4">
        <v>41030</v>
      </c>
      <c r="B844" s="4">
        <v>40360</v>
      </c>
      <c r="C844" s="5">
        <v>26</v>
      </c>
    </row>
    <row r="845" spans="1:3" x14ac:dyDescent="0.25">
      <c r="A845" s="4">
        <v>41030</v>
      </c>
      <c r="B845" s="4">
        <v>40330</v>
      </c>
      <c r="C845" s="5">
        <v>21</v>
      </c>
    </row>
    <row r="846" spans="1:3" x14ac:dyDescent="0.25">
      <c r="A846" s="4">
        <v>41030</v>
      </c>
      <c r="B846" s="4">
        <v>40299</v>
      </c>
      <c r="C846" s="5">
        <v>12</v>
      </c>
    </row>
    <row r="847" spans="1:3" x14ac:dyDescent="0.25">
      <c r="A847" s="4">
        <v>41030</v>
      </c>
      <c r="B847" s="4">
        <v>40269</v>
      </c>
      <c r="C847" s="5">
        <v>10</v>
      </c>
    </row>
    <row r="848" spans="1:3" x14ac:dyDescent="0.25">
      <c r="A848" s="4">
        <v>41030</v>
      </c>
      <c r="B848" s="4">
        <v>40238</v>
      </c>
      <c r="C848" s="5">
        <v>11</v>
      </c>
    </row>
    <row r="849" spans="1:3" x14ac:dyDescent="0.25">
      <c r="A849" s="4">
        <v>41030</v>
      </c>
      <c r="B849" s="4">
        <v>40210</v>
      </c>
      <c r="C849" s="5">
        <v>7</v>
      </c>
    </row>
    <row r="850" spans="1:3" x14ac:dyDescent="0.25">
      <c r="A850" s="4">
        <v>41030</v>
      </c>
      <c r="B850" s="4">
        <v>40179</v>
      </c>
      <c r="C850" s="5">
        <v>8</v>
      </c>
    </row>
    <row r="851" spans="1:3" x14ac:dyDescent="0.25">
      <c r="A851" s="4">
        <v>41030</v>
      </c>
      <c r="B851" s="4">
        <v>40148</v>
      </c>
      <c r="C851" s="5">
        <v>12</v>
      </c>
    </row>
    <row r="852" spans="1:3" x14ac:dyDescent="0.25">
      <c r="A852" s="4">
        <v>41030</v>
      </c>
      <c r="B852" s="4">
        <v>40118</v>
      </c>
      <c r="C852" s="5">
        <v>11</v>
      </c>
    </row>
    <row r="853" spans="1:3" x14ac:dyDescent="0.25">
      <c r="A853" s="4">
        <v>41030</v>
      </c>
      <c r="B853" s="4">
        <v>40087</v>
      </c>
      <c r="C853" s="5">
        <v>9</v>
      </c>
    </row>
    <row r="854" spans="1:3" x14ac:dyDescent="0.25">
      <c r="A854" s="4">
        <v>41030</v>
      </c>
      <c r="B854" s="4">
        <v>40057</v>
      </c>
      <c r="C854" s="5">
        <v>7</v>
      </c>
    </row>
    <row r="855" spans="1:3" x14ac:dyDescent="0.25">
      <c r="A855" s="4">
        <v>41030</v>
      </c>
      <c r="B855" s="4">
        <v>40026</v>
      </c>
      <c r="C855" s="5">
        <v>6</v>
      </c>
    </row>
    <row r="856" spans="1:3" x14ac:dyDescent="0.25">
      <c r="A856" s="4">
        <v>41030</v>
      </c>
      <c r="B856" s="4">
        <v>39995</v>
      </c>
      <c r="C856" s="5">
        <v>5</v>
      </c>
    </row>
    <row r="857" spans="1:3" x14ac:dyDescent="0.25">
      <c r="A857" s="4">
        <v>41030</v>
      </c>
      <c r="B857" s="4">
        <v>39965</v>
      </c>
      <c r="C857" s="5">
        <v>4</v>
      </c>
    </row>
    <row r="858" spans="1:3" x14ac:dyDescent="0.25">
      <c r="A858" s="4">
        <v>41030</v>
      </c>
      <c r="B858" s="4">
        <v>39934</v>
      </c>
      <c r="C858" s="5">
        <v>5</v>
      </c>
    </row>
    <row r="859" spans="1:3" x14ac:dyDescent="0.25">
      <c r="A859" s="4">
        <v>41030</v>
      </c>
      <c r="B859" s="4">
        <v>39904</v>
      </c>
      <c r="C859" s="5">
        <v>4</v>
      </c>
    </row>
    <row r="860" spans="1:3" x14ac:dyDescent="0.25">
      <c r="A860" s="4">
        <v>41030</v>
      </c>
      <c r="B860" s="4">
        <v>39873</v>
      </c>
      <c r="C860" s="5">
        <v>1</v>
      </c>
    </row>
    <row r="861" spans="1:3" x14ac:dyDescent="0.25">
      <c r="A861" s="4">
        <v>41030</v>
      </c>
      <c r="B861" s="4">
        <v>39845</v>
      </c>
      <c r="C861" s="5">
        <v>2</v>
      </c>
    </row>
    <row r="862" spans="1:3" x14ac:dyDescent="0.25">
      <c r="A862" s="4">
        <v>41030</v>
      </c>
      <c r="B862" s="4">
        <v>39814</v>
      </c>
      <c r="C862" s="5">
        <v>3</v>
      </c>
    </row>
    <row r="863" spans="1:3" x14ac:dyDescent="0.25">
      <c r="A863" s="4">
        <v>41061</v>
      </c>
      <c r="B863" s="4">
        <v>41061</v>
      </c>
      <c r="C863" s="5">
        <v>205</v>
      </c>
    </row>
    <row r="864" spans="1:3" x14ac:dyDescent="0.25">
      <c r="A864" s="4">
        <v>41061</v>
      </c>
      <c r="B864" s="4">
        <v>41030</v>
      </c>
      <c r="C864" s="5">
        <v>293</v>
      </c>
    </row>
    <row r="865" spans="1:3" x14ac:dyDescent="0.25">
      <c r="A865" s="4">
        <v>41061</v>
      </c>
      <c r="B865" s="4">
        <v>41000</v>
      </c>
      <c r="C865" s="5">
        <v>312</v>
      </c>
    </row>
    <row r="866" spans="1:3" x14ac:dyDescent="0.25">
      <c r="A866" s="4">
        <v>41061</v>
      </c>
      <c r="B866" s="4">
        <v>40969</v>
      </c>
      <c r="C866" s="5">
        <v>226</v>
      </c>
    </row>
    <row r="867" spans="1:3" x14ac:dyDescent="0.25">
      <c r="A867" s="4">
        <v>41061</v>
      </c>
      <c r="B867" s="4">
        <v>40940</v>
      </c>
      <c r="C867" s="5">
        <v>209</v>
      </c>
    </row>
    <row r="868" spans="1:3" x14ac:dyDescent="0.25">
      <c r="A868" s="4">
        <v>41061</v>
      </c>
      <c r="B868" s="4">
        <v>40909</v>
      </c>
      <c r="C868" s="5">
        <v>180</v>
      </c>
    </row>
    <row r="869" spans="1:3" x14ac:dyDescent="0.25">
      <c r="A869" s="4">
        <v>41061</v>
      </c>
      <c r="B869" s="4">
        <v>40878</v>
      </c>
      <c r="C869" s="5">
        <v>191</v>
      </c>
    </row>
    <row r="870" spans="1:3" x14ac:dyDescent="0.25">
      <c r="A870" s="4">
        <v>41061</v>
      </c>
      <c r="B870" s="4">
        <v>40848</v>
      </c>
      <c r="C870" s="5">
        <v>116</v>
      </c>
    </row>
    <row r="871" spans="1:3" x14ac:dyDescent="0.25">
      <c r="A871" s="4">
        <v>41061</v>
      </c>
      <c r="B871" s="4">
        <v>40817</v>
      </c>
      <c r="C871" s="5">
        <v>92</v>
      </c>
    </row>
    <row r="872" spans="1:3" x14ac:dyDescent="0.25">
      <c r="A872" s="4">
        <v>41061</v>
      </c>
      <c r="B872" s="4">
        <v>40787</v>
      </c>
      <c r="C872" s="5">
        <v>75</v>
      </c>
    </row>
    <row r="873" spans="1:3" x14ac:dyDescent="0.25">
      <c r="A873" s="4">
        <v>41061</v>
      </c>
      <c r="B873" s="4">
        <v>40756</v>
      </c>
      <c r="C873" s="5">
        <v>70</v>
      </c>
    </row>
    <row r="874" spans="1:3" x14ac:dyDescent="0.25">
      <c r="A874" s="4">
        <v>41061</v>
      </c>
      <c r="B874" s="4">
        <v>40725</v>
      </c>
      <c r="C874" s="5">
        <v>79</v>
      </c>
    </row>
    <row r="875" spans="1:3" x14ac:dyDescent="0.25">
      <c r="A875" s="4">
        <v>41061</v>
      </c>
      <c r="B875" s="4">
        <v>40695</v>
      </c>
      <c r="C875" s="5">
        <v>66</v>
      </c>
    </row>
    <row r="876" spans="1:3" x14ac:dyDescent="0.25">
      <c r="A876" s="4">
        <v>41061</v>
      </c>
      <c r="B876" s="4">
        <v>40664</v>
      </c>
      <c r="C876" s="5">
        <v>42</v>
      </c>
    </row>
    <row r="877" spans="1:3" x14ac:dyDescent="0.25">
      <c r="A877" s="4">
        <v>41061</v>
      </c>
      <c r="B877" s="4">
        <v>40634</v>
      </c>
      <c r="C877" s="5">
        <v>39</v>
      </c>
    </row>
    <row r="878" spans="1:3" x14ac:dyDescent="0.25">
      <c r="A878" s="4">
        <v>41061</v>
      </c>
      <c r="B878" s="4">
        <v>40603</v>
      </c>
      <c r="C878" s="5">
        <v>41</v>
      </c>
    </row>
    <row r="879" spans="1:3" x14ac:dyDescent="0.25">
      <c r="A879" s="4">
        <v>41061</v>
      </c>
      <c r="B879" s="4">
        <v>40575</v>
      </c>
      <c r="C879" s="5">
        <v>48</v>
      </c>
    </row>
    <row r="880" spans="1:3" x14ac:dyDescent="0.25">
      <c r="A880" s="4">
        <v>41061</v>
      </c>
      <c r="B880" s="4">
        <v>40544</v>
      </c>
      <c r="C880" s="5">
        <v>53</v>
      </c>
    </row>
    <row r="881" spans="1:3" x14ac:dyDescent="0.25">
      <c r="A881" s="4">
        <v>41061</v>
      </c>
      <c r="B881" s="4">
        <v>40513</v>
      </c>
      <c r="C881" s="5">
        <v>37</v>
      </c>
    </row>
    <row r="882" spans="1:3" x14ac:dyDescent="0.25">
      <c r="A882" s="4">
        <v>41061</v>
      </c>
      <c r="B882" s="4">
        <v>40483</v>
      </c>
      <c r="C882" s="5">
        <v>36</v>
      </c>
    </row>
    <row r="883" spans="1:3" x14ac:dyDescent="0.25">
      <c r="A883" s="4">
        <v>41061</v>
      </c>
      <c r="B883" s="4">
        <v>40452</v>
      </c>
      <c r="C883" s="5">
        <v>29</v>
      </c>
    </row>
    <row r="884" spans="1:3" x14ac:dyDescent="0.25">
      <c r="A884" s="4">
        <v>41061</v>
      </c>
      <c r="B884" s="4">
        <v>40422</v>
      </c>
      <c r="C884" s="5">
        <v>26</v>
      </c>
    </row>
    <row r="885" spans="1:3" x14ac:dyDescent="0.25">
      <c r="A885" s="4">
        <v>41061</v>
      </c>
      <c r="B885" s="4">
        <v>40391</v>
      </c>
      <c r="C885" s="5">
        <v>19</v>
      </c>
    </row>
    <row r="886" spans="1:3" x14ac:dyDescent="0.25">
      <c r="A886" s="4">
        <v>41061</v>
      </c>
      <c r="B886" s="4">
        <v>40360</v>
      </c>
      <c r="C886" s="5">
        <v>20</v>
      </c>
    </row>
    <row r="887" spans="1:3" x14ac:dyDescent="0.25">
      <c r="A887" s="4">
        <v>41061</v>
      </c>
      <c r="B887" s="4">
        <v>40330</v>
      </c>
      <c r="C887" s="5">
        <v>17</v>
      </c>
    </row>
    <row r="888" spans="1:3" x14ac:dyDescent="0.25">
      <c r="A888" s="4">
        <v>41061</v>
      </c>
      <c r="B888" s="4">
        <v>40299</v>
      </c>
      <c r="C888" s="5">
        <v>9</v>
      </c>
    </row>
    <row r="889" spans="1:3" x14ac:dyDescent="0.25">
      <c r="A889" s="4">
        <v>41061</v>
      </c>
      <c r="B889" s="4">
        <v>40269</v>
      </c>
      <c r="C889" s="5">
        <v>10</v>
      </c>
    </row>
    <row r="890" spans="1:3" x14ac:dyDescent="0.25">
      <c r="A890" s="4">
        <v>41061</v>
      </c>
      <c r="B890" s="4">
        <v>40238</v>
      </c>
      <c r="C890" s="5">
        <v>9</v>
      </c>
    </row>
    <row r="891" spans="1:3" x14ac:dyDescent="0.25">
      <c r="A891" s="4">
        <v>41061</v>
      </c>
      <c r="B891" s="4">
        <v>40210</v>
      </c>
      <c r="C891" s="5">
        <v>7</v>
      </c>
    </row>
    <row r="892" spans="1:3" x14ac:dyDescent="0.25">
      <c r="A892" s="4">
        <v>41061</v>
      </c>
      <c r="B892" s="4">
        <v>40179</v>
      </c>
      <c r="C892" s="5">
        <v>6</v>
      </c>
    </row>
    <row r="893" spans="1:3" x14ac:dyDescent="0.25">
      <c r="A893" s="4">
        <v>41061</v>
      </c>
      <c r="B893" s="4">
        <v>40148</v>
      </c>
      <c r="C893" s="5">
        <v>11</v>
      </c>
    </row>
    <row r="894" spans="1:3" x14ac:dyDescent="0.25">
      <c r="A894" s="4">
        <v>41061</v>
      </c>
      <c r="B894" s="4">
        <v>40118</v>
      </c>
      <c r="C894" s="5">
        <v>8</v>
      </c>
    </row>
    <row r="895" spans="1:3" x14ac:dyDescent="0.25">
      <c r="A895" s="4">
        <v>41061</v>
      </c>
      <c r="B895" s="4">
        <v>40087</v>
      </c>
      <c r="C895" s="5">
        <v>9</v>
      </c>
    </row>
    <row r="896" spans="1:3" x14ac:dyDescent="0.25">
      <c r="A896" s="4">
        <v>41061</v>
      </c>
      <c r="B896" s="4">
        <v>40057</v>
      </c>
      <c r="C896" s="5">
        <v>4</v>
      </c>
    </row>
    <row r="897" spans="1:3" x14ac:dyDescent="0.25">
      <c r="A897" s="4">
        <v>41061</v>
      </c>
      <c r="B897" s="4">
        <v>40026</v>
      </c>
      <c r="C897" s="5">
        <v>5</v>
      </c>
    </row>
    <row r="898" spans="1:3" x14ac:dyDescent="0.25">
      <c r="A898" s="4">
        <v>41061</v>
      </c>
      <c r="B898" s="4">
        <v>39995</v>
      </c>
      <c r="C898" s="5">
        <v>4</v>
      </c>
    </row>
    <row r="899" spans="1:3" x14ac:dyDescent="0.25">
      <c r="A899" s="4">
        <v>41061</v>
      </c>
      <c r="B899" s="4">
        <v>39965</v>
      </c>
      <c r="C899" s="5">
        <v>5</v>
      </c>
    </row>
    <row r="900" spans="1:3" x14ac:dyDescent="0.25">
      <c r="A900" s="4">
        <v>41061</v>
      </c>
      <c r="B900" s="4">
        <v>39934</v>
      </c>
      <c r="C900" s="5">
        <v>2</v>
      </c>
    </row>
    <row r="901" spans="1:3" x14ac:dyDescent="0.25">
      <c r="A901" s="4">
        <v>41061</v>
      </c>
      <c r="B901" s="4">
        <v>39904</v>
      </c>
      <c r="C901" s="5">
        <v>4</v>
      </c>
    </row>
    <row r="902" spans="1:3" x14ac:dyDescent="0.25">
      <c r="A902" s="4">
        <v>41061</v>
      </c>
      <c r="B902" s="4">
        <v>39873</v>
      </c>
      <c r="C902" s="5">
        <v>1</v>
      </c>
    </row>
    <row r="903" spans="1:3" x14ac:dyDescent="0.25">
      <c r="A903" s="4">
        <v>41061</v>
      </c>
      <c r="B903" s="4">
        <v>39845</v>
      </c>
      <c r="C903" s="5">
        <v>3</v>
      </c>
    </row>
    <row r="904" spans="1:3" x14ac:dyDescent="0.25">
      <c r="A904" s="4">
        <v>41061</v>
      </c>
      <c r="B904" s="4">
        <v>39814</v>
      </c>
      <c r="C904" s="5">
        <v>2</v>
      </c>
    </row>
    <row r="905" spans="1:3" x14ac:dyDescent="0.25">
      <c r="A905" s="4">
        <v>41091</v>
      </c>
      <c r="B905" s="4">
        <v>41091</v>
      </c>
      <c r="C905" s="5">
        <v>287</v>
      </c>
    </row>
    <row r="906" spans="1:3" x14ac:dyDescent="0.25">
      <c r="A906" s="4">
        <v>41091</v>
      </c>
      <c r="B906" s="4">
        <v>41061</v>
      </c>
      <c r="C906" s="5">
        <v>545</v>
      </c>
    </row>
    <row r="907" spans="1:3" x14ac:dyDescent="0.25">
      <c r="A907" s="4">
        <v>41091</v>
      </c>
      <c r="B907" s="4">
        <v>41030</v>
      </c>
      <c r="C907" s="5">
        <v>278</v>
      </c>
    </row>
    <row r="908" spans="1:3" x14ac:dyDescent="0.25">
      <c r="A908" s="4">
        <v>41091</v>
      </c>
      <c r="B908" s="4">
        <v>41000</v>
      </c>
      <c r="C908" s="5">
        <v>261</v>
      </c>
    </row>
    <row r="909" spans="1:3" x14ac:dyDescent="0.25">
      <c r="A909" s="4">
        <v>41091</v>
      </c>
      <c r="B909" s="4">
        <v>40969</v>
      </c>
      <c r="C909" s="5">
        <v>236</v>
      </c>
    </row>
    <row r="910" spans="1:3" x14ac:dyDescent="0.25">
      <c r="A910" s="4">
        <v>41091</v>
      </c>
      <c r="B910" s="4">
        <v>40940</v>
      </c>
      <c r="C910" s="5">
        <v>197</v>
      </c>
    </row>
    <row r="911" spans="1:3" x14ac:dyDescent="0.25">
      <c r="A911" s="4">
        <v>41091</v>
      </c>
      <c r="B911" s="4">
        <v>40909</v>
      </c>
      <c r="C911" s="5">
        <v>175</v>
      </c>
    </row>
    <row r="912" spans="1:3" x14ac:dyDescent="0.25">
      <c r="A912" s="4">
        <v>41091</v>
      </c>
      <c r="B912" s="4">
        <v>40878</v>
      </c>
      <c r="C912" s="5">
        <v>188</v>
      </c>
    </row>
    <row r="913" spans="1:3" x14ac:dyDescent="0.25">
      <c r="A913" s="4">
        <v>41091</v>
      </c>
      <c r="B913" s="4">
        <v>40848</v>
      </c>
      <c r="C913" s="5">
        <v>115</v>
      </c>
    </row>
    <row r="914" spans="1:3" x14ac:dyDescent="0.25">
      <c r="A914" s="4">
        <v>41091</v>
      </c>
      <c r="B914" s="4">
        <v>40817</v>
      </c>
      <c r="C914" s="5">
        <v>101</v>
      </c>
    </row>
    <row r="915" spans="1:3" x14ac:dyDescent="0.25">
      <c r="A915" s="4">
        <v>41091</v>
      </c>
      <c r="B915" s="4">
        <v>40787</v>
      </c>
      <c r="C915" s="5">
        <v>77</v>
      </c>
    </row>
    <row r="916" spans="1:3" x14ac:dyDescent="0.25">
      <c r="A916" s="4">
        <v>41091</v>
      </c>
      <c r="B916" s="4">
        <v>40756</v>
      </c>
      <c r="C916" s="5">
        <v>83</v>
      </c>
    </row>
    <row r="917" spans="1:3" x14ac:dyDescent="0.25">
      <c r="A917" s="4">
        <v>41091</v>
      </c>
      <c r="B917" s="4">
        <v>40725</v>
      </c>
      <c r="C917" s="5">
        <v>94</v>
      </c>
    </row>
    <row r="918" spans="1:3" x14ac:dyDescent="0.25">
      <c r="A918" s="4">
        <v>41091</v>
      </c>
      <c r="B918" s="4">
        <v>40695</v>
      </c>
      <c r="C918" s="5">
        <v>69</v>
      </c>
    </row>
    <row r="919" spans="1:3" x14ac:dyDescent="0.25">
      <c r="A919" s="4">
        <v>41091</v>
      </c>
      <c r="B919" s="4">
        <v>40664</v>
      </c>
      <c r="C919" s="5">
        <v>42</v>
      </c>
    </row>
    <row r="920" spans="1:3" x14ac:dyDescent="0.25">
      <c r="A920" s="4">
        <v>41091</v>
      </c>
      <c r="B920" s="4">
        <v>40634</v>
      </c>
      <c r="C920" s="5">
        <v>43</v>
      </c>
    </row>
    <row r="921" spans="1:3" x14ac:dyDescent="0.25">
      <c r="A921" s="4">
        <v>41091</v>
      </c>
      <c r="B921" s="4">
        <v>40603</v>
      </c>
      <c r="C921" s="5">
        <v>52</v>
      </c>
    </row>
    <row r="922" spans="1:3" x14ac:dyDescent="0.25">
      <c r="A922" s="4">
        <v>41091</v>
      </c>
      <c r="B922" s="4">
        <v>40575</v>
      </c>
      <c r="C922" s="5">
        <v>60</v>
      </c>
    </row>
    <row r="923" spans="1:3" x14ac:dyDescent="0.25">
      <c r="A923" s="4">
        <v>41091</v>
      </c>
      <c r="B923" s="4">
        <v>40544</v>
      </c>
      <c r="C923" s="5">
        <v>63</v>
      </c>
    </row>
    <row r="924" spans="1:3" x14ac:dyDescent="0.25">
      <c r="A924" s="4">
        <v>41091</v>
      </c>
      <c r="B924" s="4">
        <v>40513</v>
      </c>
      <c r="C924" s="5">
        <v>47</v>
      </c>
    </row>
    <row r="925" spans="1:3" x14ac:dyDescent="0.25">
      <c r="A925" s="4">
        <v>41091</v>
      </c>
      <c r="B925" s="4">
        <v>40483</v>
      </c>
      <c r="C925" s="5">
        <v>39</v>
      </c>
    </row>
    <row r="926" spans="1:3" x14ac:dyDescent="0.25">
      <c r="A926" s="4">
        <v>41091</v>
      </c>
      <c r="B926" s="4">
        <v>40452</v>
      </c>
      <c r="C926" s="5">
        <v>37</v>
      </c>
    </row>
    <row r="927" spans="1:3" x14ac:dyDescent="0.25">
      <c r="A927" s="4">
        <v>41091</v>
      </c>
      <c r="B927" s="4">
        <v>40422</v>
      </c>
      <c r="C927" s="5">
        <v>24</v>
      </c>
    </row>
    <row r="928" spans="1:3" x14ac:dyDescent="0.25">
      <c r="A928" s="4">
        <v>41091</v>
      </c>
      <c r="B928" s="4">
        <v>40391</v>
      </c>
      <c r="C928" s="5">
        <v>21</v>
      </c>
    </row>
    <row r="929" spans="1:3" x14ac:dyDescent="0.25">
      <c r="A929" s="4">
        <v>41091</v>
      </c>
      <c r="B929" s="4">
        <v>40360</v>
      </c>
      <c r="C929" s="5">
        <v>21</v>
      </c>
    </row>
    <row r="930" spans="1:3" x14ac:dyDescent="0.25">
      <c r="A930" s="4">
        <v>41091</v>
      </c>
      <c r="B930" s="4">
        <v>40330</v>
      </c>
      <c r="C930" s="5">
        <v>16</v>
      </c>
    </row>
    <row r="931" spans="1:3" x14ac:dyDescent="0.25">
      <c r="A931" s="4">
        <v>41091</v>
      </c>
      <c r="B931" s="4">
        <v>40299</v>
      </c>
      <c r="C931" s="5">
        <v>11</v>
      </c>
    </row>
    <row r="932" spans="1:3" x14ac:dyDescent="0.25">
      <c r="A932" s="4">
        <v>41091</v>
      </c>
      <c r="B932" s="4">
        <v>40269</v>
      </c>
      <c r="C932" s="5">
        <v>8</v>
      </c>
    </row>
    <row r="933" spans="1:3" x14ac:dyDescent="0.25">
      <c r="A933" s="4">
        <v>41091</v>
      </c>
      <c r="B933" s="4">
        <v>40238</v>
      </c>
      <c r="C933" s="5">
        <v>10</v>
      </c>
    </row>
    <row r="934" spans="1:3" x14ac:dyDescent="0.25">
      <c r="A934" s="4">
        <v>41091</v>
      </c>
      <c r="B934" s="4">
        <v>40210</v>
      </c>
      <c r="C934" s="5">
        <v>9</v>
      </c>
    </row>
    <row r="935" spans="1:3" x14ac:dyDescent="0.25">
      <c r="A935" s="4">
        <v>41091</v>
      </c>
      <c r="B935" s="4">
        <v>40179</v>
      </c>
      <c r="C935" s="5">
        <v>8</v>
      </c>
    </row>
    <row r="936" spans="1:3" x14ac:dyDescent="0.25">
      <c r="A936" s="4">
        <v>41091</v>
      </c>
      <c r="B936" s="4">
        <v>40148</v>
      </c>
      <c r="C936" s="5">
        <v>13</v>
      </c>
    </row>
    <row r="937" spans="1:3" x14ac:dyDescent="0.25">
      <c r="A937" s="4">
        <v>41091</v>
      </c>
      <c r="B937" s="4">
        <v>40118</v>
      </c>
      <c r="C937" s="5">
        <v>10</v>
      </c>
    </row>
    <row r="938" spans="1:3" x14ac:dyDescent="0.25">
      <c r="A938" s="4">
        <v>41091</v>
      </c>
      <c r="B938" s="4">
        <v>40087</v>
      </c>
      <c r="C938" s="5">
        <v>8</v>
      </c>
    </row>
    <row r="939" spans="1:3" x14ac:dyDescent="0.25">
      <c r="A939" s="4">
        <v>41091</v>
      </c>
      <c r="B939" s="4">
        <v>40057</v>
      </c>
      <c r="C939" s="5">
        <v>6</v>
      </c>
    </row>
    <row r="940" spans="1:3" x14ac:dyDescent="0.25">
      <c r="A940" s="4">
        <v>41091</v>
      </c>
      <c r="B940" s="4">
        <v>40026</v>
      </c>
      <c r="C940" s="5">
        <v>4</v>
      </c>
    </row>
    <row r="941" spans="1:3" x14ac:dyDescent="0.25">
      <c r="A941" s="4">
        <v>41091</v>
      </c>
      <c r="B941" s="4">
        <v>39995</v>
      </c>
      <c r="C941" s="5">
        <v>5</v>
      </c>
    </row>
    <row r="942" spans="1:3" x14ac:dyDescent="0.25">
      <c r="A942" s="4">
        <v>41091</v>
      </c>
      <c r="B942" s="4">
        <v>39965</v>
      </c>
      <c r="C942" s="5">
        <v>5</v>
      </c>
    </row>
    <row r="943" spans="1:3" x14ac:dyDescent="0.25">
      <c r="A943" s="4">
        <v>41091</v>
      </c>
      <c r="B943" s="4">
        <v>39934</v>
      </c>
      <c r="C943" s="5">
        <v>3</v>
      </c>
    </row>
    <row r="944" spans="1:3" x14ac:dyDescent="0.25">
      <c r="A944" s="4">
        <v>41091</v>
      </c>
      <c r="B944" s="4">
        <v>39904</v>
      </c>
      <c r="C944" s="5">
        <v>2</v>
      </c>
    </row>
    <row r="945" spans="1:3" x14ac:dyDescent="0.25">
      <c r="A945" s="4">
        <v>41091</v>
      </c>
      <c r="B945" s="4">
        <v>39873</v>
      </c>
      <c r="C945" s="5">
        <v>4</v>
      </c>
    </row>
    <row r="946" spans="1:3" x14ac:dyDescent="0.25">
      <c r="A946" s="4">
        <v>41091</v>
      </c>
      <c r="B946" s="4">
        <v>39845</v>
      </c>
      <c r="C946" s="5">
        <v>2</v>
      </c>
    </row>
    <row r="947" spans="1:3" x14ac:dyDescent="0.25">
      <c r="A947" s="4">
        <v>41091</v>
      </c>
      <c r="B947" s="4">
        <v>39814</v>
      </c>
      <c r="C947" s="5">
        <v>1</v>
      </c>
    </row>
    <row r="948" spans="1:3" x14ac:dyDescent="0.25">
      <c r="A948" s="4">
        <v>41122</v>
      </c>
      <c r="B948" s="4">
        <v>41122</v>
      </c>
      <c r="C948" s="5">
        <v>214</v>
      </c>
    </row>
    <row r="949" spans="1:3" x14ac:dyDescent="0.25">
      <c r="A949" s="4">
        <v>41122</v>
      </c>
      <c r="B949" s="4">
        <v>41091</v>
      </c>
      <c r="C949" s="5">
        <v>636</v>
      </c>
    </row>
    <row r="950" spans="1:3" x14ac:dyDescent="0.25">
      <c r="A950" s="4">
        <v>41122</v>
      </c>
      <c r="B950" s="4">
        <v>41061</v>
      </c>
      <c r="C950" s="5">
        <v>438</v>
      </c>
    </row>
    <row r="951" spans="1:3" x14ac:dyDescent="0.25">
      <c r="A951" s="4">
        <v>41122</v>
      </c>
      <c r="B951" s="4">
        <v>41030</v>
      </c>
      <c r="C951" s="5">
        <v>198</v>
      </c>
    </row>
    <row r="952" spans="1:3" x14ac:dyDescent="0.25">
      <c r="A952" s="4">
        <v>41122</v>
      </c>
      <c r="B952" s="4">
        <v>41000</v>
      </c>
      <c r="C952" s="5">
        <v>233</v>
      </c>
    </row>
    <row r="953" spans="1:3" x14ac:dyDescent="0.25">
      <c r="A953" s="4">
        <v>41122</v>
      </c>
      <c r="B953" s="4">
        <v>40969</v>
      </c>
      <c r="C953" s="5">
        <v>189</v>
      </c>
    </row>
    <row r="954" spans="1:3" x14ac:dyDescent="0.25">
      <c r="A954" s="4">
        <v>41122</v>
      </c>
      <c r="B954" s="4">
        <v>40940</v>
      </c>
      <c r="C954" s="5">
        <v>162</v>
      </c>
    </row>
    <row r="955" spans="1:3" x14ac:dyDescent="0.25">
      <c r="A955" s="4">
        <v>41122</v>
      </c>
      <c r="B955" s="4">
        <v>40909</v>
      </c>
      <c r="C955" s="5">
        <v>157</v>
      </c>
    </row>
    <row r="956" spans="1:3" x14ac:dyDescent="0.25">
      <c r="A956" s="4">
        <v>41122</v>
      </c>
      <c r="B956" s="4">
        <v>40878</v>
      </c>
      <c r="C956" s="5">
        <v>156</v>
      </c>
    </row>
    <row r="957" spans="1:3" x14ac:dyDescent="0.25">
      <c r="A957" s="4">
        <v>41122</v>
      </c>
      <c r="B957" s="4">
        <v>40848</v>
      </c>
      <c r="C957" s="5">
        <v>109</v>
      </c>
    </row>
    <row r="958" spans="1:3" x14ac:dyDescent="0.25">
      <c r="A958" s="4">
        <v>41122</v>
      </c>
      <c r="B958" s="4">
        <v>40817</v>
      </c>
      <c r="C958" s="5">
        <v>89</v>
      </c>
    </row>
    <row r="959" spans="1:3" x14ac:dyDescent="0.25">
      <c r="A959" s="4">
        <v>41122</v>
      </c>
      <c r="B959" s="4">
        <v>40787</v>
      </c>
      <c r="C959" s="5">
        <v>76</v>
      </c>
    </row>
    <row r="960" spans="1:3" x14ac:dyDescent="0.25">
      <c r="A960" s="4">
        <v>41122</v>
      </c>
      <c r="B960" s="4">
        <v>40756</v>
      </c>
      <c r="C960" s="5">
        <v>79</v>
      </c>
    </row>
    <row r="961" spans="1:3" x14ac:dyDescent="0.25">
      <c r="A961" s="4">
        <v>41122</v>
      </c>
      <c r="B961" s="4">
        <v>40725</v>
      </c>
      <c r="C961" s="5">
        <v>82</v>
      </c>
    </row>
    <row r="962" spans="1:3" x14ac:dyDescent="0.25">
      <c r="A962" s="4">
        <v>41122</v>
      </c>
      <c r="B962" s="4">
        <v>40695</v>
      </c>
      <c r="C962" s="5">
        <v>59</v>
      </c>
    </row>
    <row r="963" spans="1:3" x14ac:dyDescent="0.25">
      <c r="A963" s="4">
        <v>41122</v>
      </c>
      <c r="B963" s="4">
        <v>40664</v>
      </c>
      <c r="C963" s="5">
        <v>40</v>
      </c>
    </row>
    <row r="964" spans="1:3" x14ac:dyDescent="0.25">
      <c r="A964" s="4">
        <v>41122</v>
      </c>
      <c r="B964" s="4">
        <v>40634</v>
      </c>
      <c r="C964" s="5">
        <v>44</v>
      </c>
    </row>
    <row r="965" spans="1:3" x14ac:dyDescent="0.25">
      <c r="A965" s="4">
        <v>41122</v>
      </c>
      <c r="B965" s="4">
        <v>40603</v>
      </c>
      <c r="C965" s="5">
        <v>53</v>
      </c>
    </row>
    <row r="966" spans="1:3" x14ac:dyDescent="0.25">
      <c r="A966" s="4">
        <v>41122</v>
      </c>
      <c r="B966" s="4">
        <v>40575</v>
      </c>
      <c r="C966" s="5">
        <v>58</v>
      </c>
    </row>
    <row r="967" spans="1:3" x14ac:dyDescent="0.25">
      <c r="A967" s="4">
        <v>41122</v>
      </c>
      <c r="B967" s="4">
        <v>40544</v>
      </c>
      <c r="C967" s="5">
        <v>54</v>
      </c>
    </row>
    <row r="968" spans="1:3" x14ac:dyDescent="0.25">
      <c r="A968" s="4">
        <v>41122</v>
      </c>
      <c r="B968" s="4">
        <v>40513</v>
      </c>
      <c r="C968" s="5">
        <v>42</v>
      </c>
    </row>
    <row r="969" spans="1:3" x14ac:dyDescent="0.25">
      <c r="A969" s="4">
        <v>41122</v>
      </c>
      <c r="B969" s="4">
        <v>40483</v>
      </c>
      <c r="C969" s="5">
        <v>43</v>
      </c>
    </row>
    <row r="970" spans="1:3" x14ac:dyDescent="0.25">
      <c r="A970" s="4">
        <v>41122</v>
      </c>
      <c r="B970" s="4">
        <v>40452</v>
      </c>
      <c r="C970" s="5">
        <v>31</v>
      </c>
    </row>
    <row r="971" spans="1:3" x14ac:dyDescent="0.25">
      <c r="A971" s="4">
        <v>41122</v>
      </c>
      <c r="B971" s="4">
        <v>40422</v>
      </c>
      <c r="C971" s="5">
        <v>21</v>
      </c>
    </row>
    <row r="972" spans="1:3" x14ac:dyDescent="0.25">
      <c r="A972" s="4">
        <v>41122</v>
      </c>
      <c r="B972" s="4">
        <v>40391</v>
      </c>
      <c r="C972" s="5">
        <v>18</v>
      </c>
    </row>
    <row r="973" spans="1:3" x14ac:dyDescent="0.25">
      <c r="A973" s="4">
        <v>41122</v>
      </c>
      <c r="B973" s="4">
        <v>40360</v>
      </c>
      <c r="C973" s="5">
        <v>19</v>
      </c>
    </row>
    <row r="974" spans="1:3" x14ac:dyDescent="0.25">
      <c r="A974" s="4">
        <v>41122</v>
      </c>
      <c r="B974" s="4">
        <v>40330</v>
      </c>
      <c r="C974" s="5">
        <v>15</v>
      </c>
    </row>
    <row r="975" spans="1:3" x14ac:dyDescent="0.25">
      <c r="A975" s="4">
        <v>41122</v>
      </c>
      <c r="B975" s="4">
        <v>40299</v>
      </c>
      <c r="C975" s="5">
        <v>10</v>
      </c>
    </row>
    <row r="976" spans="1:3" x14ac:dyDescent="0.25">
      <c r="A976" s="4">
        <v>41122</v>
      </c>
      <c r="B976" s="4">
        <v>40269</v>
      </c>
      <c r="C976" s="5">
        <v>10</v>
      </c>
    </row>
    <row r="977" spans="1:3" x14ac:dyDescent="0.25">
      <c r="A977" s="4">
        <v>41122</v>
      </c>
      <c r="B977" s="4">
        <v>40238</v>
      </c>
      <c r="C977" s="5">
        <v>9</v>
      </c>
    </row>
    <row r="978" spans="1:3" x14ac:dyDescent="0.25">
      <c r="A978" s="4">
        <v>41122</v>
      </c>
      <c r="B978" s="4">
        <v>40210</v>
      </c>
      <c r="C978" s="5">
        <v>6</v>
      </c>
    </row>
    <row r="979" spans="1:3" x14ac:dyDescent="0.25">
      <c r="A979" s="4">
        <v>41122</v>
      </c>
      <c r="B979" s="4">
        <v>40179</v>
      </c>
      <c r="C979" s="5">
        <v>6</v>
      </c>
    </row>
    <row r="980" spans="1:3" x14ac:dyDescent="0.25">
      <c r="A980" s="4">
        <v>41122</v>
      </c>
      <c r="B980" s="4">
        <v>40148</v>
      </c>
      <c r="C980" s="5">
        <v>13</v>
      </c>
    </row>
    <row r="981" spans="1:3" x14ac:dyDescent="0.25">
      <c r="A981" s="4">
        <v>41122</v>
      </c>
      <c r="B981" s="4">
        <v>40118</v>
      </c>
      <c r="C981" s="5">
        <v>10</v>
      </c>
    </row>
    <row r="982" spans="1:3" x14ac:dyDescent="0.25">
      <c r="A982" s="4">
        <v>41122</v>
      </c>
      <c r="B982" s="4">
        <v>40087</v>
      </c>
      <c r="C982" s="5">
        <v>8</v>
      </c>
    </row>
    <row r="983" spans="1:3" x14ac:dyDescent="0.25">
      <c r="A983" s="4">
        <v>41122</v>
      </c>
      <c r="B983" s="4">
        <v>40057</v>
      </c>
      <c r="C983" s="5">
        <v>3</v>
      </c>
    </row>
    <row r="984" spans="1:3" x14ac:dyDescent="0.25">
      <c r="A984" s="4">
        <v>41122</v>
      </c>
      <c r="B984" s="4">
        <v>40026</v>
      </c>
      <c r="C984" s="5">
        <v>5</v>
      </c>
    </row>
    <row r="985" spans="1:3" x14ac:dyDescent="0.25">
      <c r="A985" s="4">
        <v>41122</v>
      </c>
      <c r="B985" s="4">
        <v>39995</v>
      </c>
      <c r="C985" s="5">
        <v>3</v>
      </c>
    </row>
    <row r="986" spans="1:3" x14ac:dyDescent="0.25">
      <c r="A986" s="4">
        <v>41122</v>
      </c>
      <c r="B986" s="4">
        <v>39965</v>
      </c>
      <c r="C986" s="5">
        <v>4</v>
      </c>
    </row>
    <row r="987" spans="1:3" x14ac:dyDescent="0.25">
      <c r="A987" s="4">
        <v>41122</v>
      </c>
      <c r="B987" s="4">
        <v>39934</v>
      </c>
      <c r="C987" s="5">
        <v>4</v>
      </c>
    </row>
    <row r="988" spans="1:3" x14ac:dyDescent="0.25">
      <c r="A988" s="4">
        <v>41122</v>
      </c>
      <c r="B988" s="4">
        <v>39904</v>
      </c>
      <c r="C988" s="5">
        <v>4</v>
      </c>
    </row>
    <row r="989" spans="1:3" x14ac:dyDescent="0.25">
      <c r="A989" s="4">
        <v>41122</v>
      </c>
      <c r="B989" s="4">
        <v>39873</v>
      </c>
      <c r="C989" s="5">
        <v>2</v>
      </c>
    </row>
    <row r="990" spans="1:3" x14ac:dyDescent="0.25">
      <c r="A990" s="4">
        <v>41122</v>
      </c>
      <c r="B990" s="4">
        <v>39845</v>
      </c>
      <c r="C990" s="5">
        <v>1</v>
      </c>
    </row>
    <row r="991" spans="1:3" x14ac:dyDescent="0.25">
      <c r="A991" s="4">
        <v>41122</v>
      </c>
      <c r="B991" s="4">
        <v>39814</v>
      </c>
      <c r="C991" s="5">
        <v>1</v>
      </c>
    </row>
    <row r="992" spans="1:3" x14ac:dyDescent="0.25">
      <c r="A992" s="4">
        <v>41153</v>
      </c>
      <c r="B992" s="4">
        <v>41153</v>
      </c>
      <c r="C992" s="5">
        <v>155</v>
      </c>
    </row>
    <row r="993" spans="1:3" x14ac:dyDescent="0.25">
      <c r="A993" s="4">
        <v>41153</v>
      </c>
      <c r="B993" s="4">
        <v>41122</v>
      </c>
      <c r="C993" s="5">
        <v>333</v>
      </c>
    </row>
    <row r="994" spans="1:3" x14ac:dyDescent="0.25">
      <c r="A994" s="4">
        <v>41153</v>
      </c>
      <c r="B994" s="4">
        <v>41091</v>
      </c>
      <c r="C994" s="5">
        <v>356</v>
      </c>
    </row>
    <row r="995" spans="1:3" x14ac:dyDescent="0.25">
      <c r="A995" s="4">
        <v>41153</v>
      </c>
      <c r="B995" s="4">
        <v>41061</v>
      </c>
      <c r="C995" s="5">
        <v>217</v>
      </c>
    </row>
    <row r="996" spans="1:3" x14ac:dyDescent="0.25">
      <c r="A996" s="4">
        <v>41153</v>
      </c>
      <c r="B996" s="4">
        <v>41030</v>
      </c>
      <c r="C996" s="5">
        <v>123</v>
      </c>
    </row>
    <row r="997" spans="1:3" x14ac:dyDescent="0.25">
      <c r="A997" s="4">
        <v>41153</v>
      </c>
      <c r="B997" s="4">
        <v>41000</v>
      </c>
      <c r="C997" s="5">
        <v>130</v>
      </c>
    </row>
    <row r="998" spans="1:3" x14ac:dyDescent="0.25">
      <c r="A998" s="4">
        <v>41153</v>
      </c>
      <c r="B998" s="4">
        <v>40969</v>
      </c>
      <c r="C998" s="5">
        <v>109</v>
      </c>
    </row>
    <row r="999" spans="1:3" x14ac:dyDescent="0.25">
      <c r="A999" s="4">
        <v>41153</v>
      </c>
      <c r="B999" s="4">
        <v>40940</v>
      </c>
      <c r="C999" s="5">
        <v>103</v>
      </c>
    </row>
    <row r="1000" spans="1:3" x14ac:dyDescent="0.25">
      <c r="A1000" s="4">
        <v>41153</v>
      </c>
      <c r="B1000" s="4">
        <v>40909</v>
      </c>
      <c r="C1000" s="5">
        <v>87</v>
      </c>
    </row>
    <row r="1001" spans="1:3" x14ac:dyDescent="0.25">
      <c r="A1001" s="4">
        <v>41153</v>
      </c>
      <c r="B1001" s="4">
        <v>40878</v>
      </c>
      <c r="C1001" s="5">
        <v>104</v>
      </c>
    </row>
    <row r="1002" spans="1:3" x14ac:dyDescent="0.25">
      <c r="A1002" s="4">
        <v>41153</v>
      </c>
      <c r="B1002" s="4">
        <v>40848</v>
      </c>
      <c r="C1002" s="5">
        <v>67</v>
      </c>
    </row>
    <row r="1003" spans="1:3" x14ac:dyDescent="0.25">
      <c r="A1003" s="4">
        <v>41153</v>
      </c>
      <c r="B1003" s="4">
        <v>40817</v>
      </c>
      <c r="C1003" s="5">
        <v>60</v>
      </c>
    </row>
    <row r="1004" spans="1:3" x14ac:dyDescent="0.25">
      <c r="A1004" s="4">
        <v>41153</v>
      </c>
      <c r="B1004" s="4">
        <v>40787</v>
      </c>
      <c r="C1004" s="5">
        <v>54</v>
      </c>
    </row>
    <row r="1005" spans="1:3" x14ac:dyDescent="0.25">
      <c r="A1005" s="4">
        <v>41153</v>
      </c>
      <c r="B1005" s="4">
        <v>40756</v>
      </c>
      <c r="C1005" s="5">
        <v>48</v>
      </c>
    </row>
    <row r="1006" spans="1:3" x14ac:dyDescent="0.25">
      <c r="A1006" s="4">
        <v>41153</v>
      </c>
      <c r="B1006" s="4">
        <v>40725</v>
      </c>
      <c r="C1006" s="5">
        <v>51</v>
      </c>
    </row>
    <row r="1007" spans="1:3" x14ac:dyDescent="0.25">
      <c r="A1007" s="4">
        <v>41153</v>
      </c>
      <c r="B1007" s="4">
        <v>40695</v>
      </c>
      <c r="C1007" s="5">
        <v>39</v>
      </c>
    </row>
    <row r="1008" spans="1:3" x14ac:dyDescent="0.25">
      <c r="A1008" s="4">
        <v>41153</v>
      </c>
      <c r="B1008" s="4">
        <v>40664</v>
      </c>
      <c r="C1008" s="5">
        <v>27</v>
      </c>
    </row>
    <row r="1009" spans="1:3" x14ac:dyDescent="0.25">
      <c r="A1009" s="4">
        <v>41153</v>
      </c>
      <c r="B1009" s="4">
        <v>40634</v>
      </c>
      <c r="C1009" s="5">
        <v>33</v>
      </c>
    </row>
    <row r="1010" spans="1:3" x14ac:dyDescent="0.25">
      <c r="A1010" s="4">
        <v>41153</v>
      </c>
      <c r="B1010" s="4">
        <v>40603</v>
      </c>
      <c r="C1010" s="5">
        <v>37</v>
      </c>
    </row>
    <row r="1011" spans="1:3" x14ac:dyDescent="0.25">
      <c r="A1011" s="4">
        <v>41153</v>
      </c>
      <c r="B1011" s="4">
        <v>40575</v>
      </c>
      <c r="C1011" s="5">
        <v>36</v>
      </c>
    </row>
    <row r="1012" spans="1:3" x14ac:dyDescent="0.25">
      <c r="A1012" s="4">
        <v>41153</v>
      </c>
      <c r="B1012" s="4">
        <v>40544</v>
      </c>
      <c r="C1012" s="5">
        <v>38</v>
      </c>
    </row>
    <row r="1013" spans="1:3" x14ac:dyDescent="0.25">
      <c r="A1013" s="4">
        <v>41153</v>
      </c>
      <c r="B1013" s="4">
        <v>40513</v>
      </c>
      <c r="C1013" s="5">
        <v>32</v>
      </c>
    </row>
    <row r="1014" spans="1:3" x14ac:dyDescent="0.25">
      <c r="A1014" s="4">
        <v>41153</v>
      </c>
      <c r="B1014" s="4">
        <v>40483</v>
      </c>
      <c r="C1014" s="5">
        <v>25</v>
      </c>
    </row>
    <row r="1015" spans="1:3" x14ac:dyDescent="0.25">
      <c r="A1015" s="4">
        <v>41153</v>
      </c>
      <c r="B1015" s="4">
        <v>40452</v>
      </c>
      <c r="C1015" s="5">
        <v>18</v>
      </c>
    </row>
    <row r="1016" spans="1:3" x14ac:dyDescent="0.25">
      <c r="A1016" s="4">
        <v>41153</v>
      </c>
      <c r="B1016" s="4">
        <v>40422</v>
      </c>
      <c r="C1016" s="5">
        <v>14</v>
      </c>
    </row>
    <row r="1017" spans="1:3" x14ac:dyDescent="0.25">
      <c r="A1017" s="4">
        <v>41153</v>
      </c>
      <c r="B1017" s="4">
        <v>40391</v>
      </c>
      <c r="C1017" s="5">
        <v>10</v>
      </c>
    </row>
    <row r="1018" spans="1:3" x14ac:dyDescent="0.25">
      <c r="A1018" s="4">
        <v>41153</v>
      </c>
      <c r="B1018" s="4">
        <v>40360</v>
      </c>
      <c r="C1018" s="5">
        <v>10</v>
      </c>
    </row>
    <row r="1019" spans="1:3" x14ac:dyDescent="0.25">
      <c r="A1019" s="4">
        <v>41153</v>
      </c>
      <c r="B1019" s="4">
        <v>40330</v>
      </c>
      <c r="C1019" s="5">
        <v>8</v>
      </c>
    </row>
    <row r="1020" spans="1:3" x14ac:dyDescent="0.25">
      <c r="A1020" s="4">
        <v>41153</v>
      </c>
      <c r="B1020" s="4">
        <v>40299</v>
      </c>
      <c r="C1020" s="5">
        <v>6</v>
      </c>
    </row>
    <row r="1021" spans="1:3" x14ac:dyDescent="0.25">
      <c r="A1021" s="4">
        <v>41153</v>
      </c>
      <c r="B1021" s="4">
        <v>40269</v>
      </c>
      <c r="C1021" s="5">
        <v>4</v>
      </c>
    </row>
    <row r="1022" spans="1:3" x14ac:dyDescent="0.25">
      <c r="A1022" s="4">
        <v>41153</v>
      </c>
      <c r="B1022" s="4">
        <v>40238</v>
      </c>
      <c r="C1022" s="5">
        <v>5</v>
      </c>
    </row>
    <row r="1023" spans="1:3" x14ac:dyDescent="0.25">
      <c r="A1023" s="4">
        <v>41153</v>
      </c>
      <c r="B1023" s="4">
        <v>40210</v>
      </c>
      <c r="C1023" s="5">
        <v>4</v>
      </c>
    </row>
    <row r="1024" spans="1:3" x14ac:dyDescent="0.25">
      <c r="A1024" s="4">
        <v>41153</v>
      </c>
      <c r="B1024" s="4">
        <v>40179</v>
      </c>
      <c r="C1024" s="5">
        <v>3</v>
      </c>
    </row>
    <row r="1025" spans="1:3" x14ac:dyDescent="0.25">
      <c r="A1025" s="4">
        <v>41153</v>
      </c>
      <c r="B1025" s="4">
        <v>40148</v>
      </c>
      <c r="C1025" s="5">
        <v>9</v>
      </c>
    </row>
    <row r="1026" spans="1:3" x14ac:dyDescent="0.25">
      <c r="A1026" s="4">
        <v>41153</v>
      </c>
      <c r="B1026" s="4">
        <v>40118</v>
      </c>
      <c r="C1026" s="5">
        <v>4</v>
      </c>
    </row>
    <row r="1027" spans="1:3" x14ac:dyDescent="0.25">
      <c r="A1027" s="4">
        <v>41153</v>
      </c>
      <c r="B1027" s="4">
        <v>40087</v>
      </c>
      <c r="C1027" s="5">
        <v>4</v>
      </c>
    </row>
    <row r="1028" spans="1:3" x14ac:dyDescent="0.25">
      <c r="A1028" s="4">
        <v>41153</v>
      </c>
      <c r="B1028" s="4">
        <v>40057</v>
      </c>
      <c r="C1028" s="5">
        <v>5</v>
      </c>
    </row>
    <row r="1029" spans="1:3" x14ac:dyDescent="0.25">
      <c r="A1029" s="4">
        <v>41153</v>
      </c>
      <c r="B1029" s="4">
        <v>40026</v>
      </c>
      <c r="C1029" s="5">
        <v>3</v>
      </c>
    </row>
    <row r="1030" spans="1:3" x14ac:dyDescent="0.25">
      <c r="A1030" s="4">
        <v>41153</v>
      </c>
      <c r="B1030" s="4">
        <v>39995</v>
      </c>
      <c r="C1030" s="5">
        <v>5</v>
      </c>
    </row>
    <row r="1031" spans="1:3" x14ac:dyDescent="0.25">
      <c r="A1031" s="4">
        <v>41153</v>
      </c>
      <c r="B1031" s="4">
        <v>39965</v>
      </c>
      <c r="C1031" s="5">
        <v>4</v>
      </c>
    </row>
    <row r="1032" spans="1:3" x14ac:dyDescent="0.25">
      <c r="A1032" s="4">
        <v>41153</v>
      </c>
      <c r="B1032" s="4">
        <v>39934</v>
      </c>
      <c r="C1032" s="5">
        <v>2</v>
      </c>
    </row>
    <row r="1033" spans="1:3" x14ac:dyDescent="0.25">
      <c r="A1033" s="4">
        <v>41153</v>
      </c>
      <c r="B1033" s="4">
        <v>39904</v>
      </c>
      <c r="C1033" s="5">
        <v>2</v>
      </c>
    </row>
    <row r="1034" spans="1:3" x14ac:dyDescent="0.25">
      <c r="A1034" s="4">
        <v>41153</v>
      </c>
      <c r="B1034" s="4">
        <v>39873</v>
      </c>
      <c r="C1034" s="5">
        <v>2</v>
      </c>
    </row>
    <row r="1035" spans="1:3" x14ac:dyDescent="0.25">
      <c r="A1035" s="4">
        <v>41153</v>
      </c>
      <c r="B1035" s="4">
        <v>39845</v>
      </c>
      <c r="C1035" s="5">
        <v>2</v>
      </c>
    </row>
    <row r="1036" spans="1:3" x14ac:dyDescent="0.25">
      <c r="A1036" s="4">
        <v>41153</v>
      </c>
      <c r="B1036" s="4">
        <v>39814</v>
      </c>
      <c r="C1036" s="5">
        <v>4</v>
      </c>
    </row>
    <row r="1037" spans="1:3" x14ac:dyDescent="0.25">
      <c r="A1037" s="4">
        <v>41183</v>
      </c>
      <c r="B1037" s="4">
        <v>41183</v>
      </c>
      <c r="C1037" s="5">
        <v>215</v>
      </c>
    </row>
    <row r="1038" spans="1:3" x14ac:dyDescent="0.25">
      <c r="A1038" s="4">
        <v>41183</v>
      </c>
      <c r="B1038" s="4">
        <v>41153</v>
      </c>
      <c r="C1038" s="5">
        <v>376</v>
      </c>
    </row>
    <row r="1039" spans="1:3" x14ac:dyDescent="0.25">
      <c r="A1039" s="4">
        <v>41183</v>
      </c>
      <c r="B1039" s="4">
        <v>41122</v>
      </c>
      <c r="C1039" s="5">
        <v>295</v>
      </c>
    </row>
    <row r="1040" spans="1:3" x14ac:dyDescent="0.25">
      <c r="A1040" s="4">
        <v>41183</v>
      </c>
      <c r="B1040" s="4">
        <v>41091</v>
      </c>
      <c r="C1040" s="5">
        <v>277</v>
      </c>
    </row>
    <row r="1041" spans="1:3" x14ac:dyDescent="0.25">
      <c r="A1041" s="4">
        <v>41183</v>
      </c>
      <c r="B1041" s="4">
        <v>41061</v>
      </c>
      <c r="C1041" s="5">
        <v>210</v>
      </c>
    </row>
    <row r="1042" spans="1:3" x14ac:dyDescent="0.25">
      <c r="A1042" s="4">
        <v>41183</v>
      </c>
      <c r="B1042" s="4">
        <v>41030</v>
      </c>
      <c r="C1042" s="5">
        <v>107</v>
      </c>
    </row>
    <row r="1043" spans="1:3" x14ac:dyDescent="0.25">
      <c r="A1043" s="4">
        <v>41183</v>
      </c>
      <c r="B1043" s="4">
        <v>41000</v>
      </c>
      <c r="C1043" s="5">
        <v>120</v>
      </c>
    </row>
    <row r="1044" spans="1:3" x14ac:dyDescent="0.25">
      <c r="A1044" s="4">
        <v>41183</v>
      </c>
      <c r="B1044" s="4">
        <v>40969</v>
      </c>
      <c r="C1044" s="5">
        <v>107</v>
      </c>
    </row>
    <row r="1045" spans="1:3" x14ac:dyDescent="0.25">
      <c r="A1045" s="4">
        <v>41183</v>
      </c>
      <c r="B1045" s="4">
        <v>40940</v>
      </c>
      <c r="C1045" s="5">
        <v>89</v>
      </c>
    </row>
    <row r="1046" spans="1:3" x14ac:dyDescent="0.25">
      <c r="A1046" s="4">
        <v>41183</v>
      </c>
      <c r="B1046" s="4">
        <v>40909</v>
      </c>
      <c r="C1046" s="5">
        <v>82</v>
      </c>
    </row>
    <row r="1047" spans="1:3" x14ac:dyDescent="0.25">
      <c r="A1047" s="4">
        <v>41183</v>
      </c>
      <c r="B1047" s="4">
        <v>40878</v>
      </c>
      <c r="C1047" s="5">
        <v>96</v>
      </c>
    </row>
    <row r="1048" spans="1:3" x14ac:dyDescent="0.25">
      <c r="A1048" s="4">
        <v>41183</v>
      </c>
      <c r="B1048" s="4">
        <v>40848</v>
      </c>
      <c r="C1048" s="5">
        <v>71</v>
      </c>
    </row>
    <row r="1049" spans="1:3" x14ac:dyDescent="0.25">
      <c r="A1049" s="4">
        <v>41183</v>
      </c>
      <c r="B1049" s="4">
        <v>40817</v>
      </c>
      <c r="C1049" s="5">
        <v>66</v>
      </c>
    </row>
    <row r="1050" spans="1:3" x14ac:dyDescent="0.25">
      <c r="A1050" s="4">
        <v>41183</v>
      </c>
      <c r="B1050" s="4">
        <v>40787</v>
      </c>
      <c r="C1050" s="5">
        <v>49</v>
      </c>
    </row>
    <row r="1051" spans="1:3" x14ac:dyDescent="0.25">
      <c r="A1051" s="4">
        <v>41183</v>
      </c>
      <c r="B1051" s="4">
        <v>40756</v>
      </c>
      <c r="C1051" s="5">
        <v>47</v>
      </c>
    </row>
    <row r="1052" spans="1:3" x14ac:dyDescent="0.25">
      <c r="A1052" s="4">
        <v>41183</v>
      </c>
      <c r="B1052" s="4">
        <v>40725</v>
      </c>
      <c r="C1052" s="5">
        <v>51</v>
      </c>
    </row>
    <row r="1053" spans="1:3" x14ac:dyDescent="0.25">
      <c r="A1053" s="4">
        <v>41183</v>
      </c>
      <c r="B1053" s="4">
        <v>40695</v>
      </c>
      <c r="C1053" s="5">
        <v>40</v>
      </c>
    </row>
    <row r="1054" spans="1:3" x14ac:dyDescent="0.25">
      <c r="A1054" s="4">
        <v>41183</v>
      </c>
      <c r="B1054" s="4">
        <v>40664</v>
      </c>
      <c r="C1054" s="5">
        <v>32</v>
      </c>
    </row>
    <row r="1055" spans="1:3" x14ac:dyDescent="0.25">
      <c r="A1055" s="4">
        <v>41183</v>
      </c>
      <c r="B1055" s="4">
        <v>40634</v>
      </c>
      <c r="C1055" s="5">
        <v>35</v>
      </c>
    </row>
    <row r="1056" spans="1:3" x14ac:dyDescent="0.25">
      <c r="A1056" s="4">
        <v>41183</v>
      </c>
      <c r="B1056" s="4">
        <v>40603</v>
      </c>
      <c r="C1056" s="5">
        <v>33</v>
      </c>
    </row>
    <row r="1057" spans="1:3" x14ac:dyDescent="0.25">
      <c r="A1057" s="4">
        <v>41183</v>
      </c>
      <c r="B1057" s="4">
        <v>40575</v>
      </c>
      <c r="C1057" s="5">
        <v>41</v>
      </c>
    </row>
    <row r="1058" spans="1:3" x14ac:dyDescent="0.25">
      <c r="A1058" s="4">
        <v>41183</v>
      </c>
      <c r="B1058" s="4">
        <v>40544</v>
      </c>
      <c r="C1058" s="5">
        <v>37</v>
      </c>
    </row>
    <row r="1059" spans="1:3" x14ac:dyDescent="0.25">
      <c r="A1059" s="4">
        <v>41183</v>
      </c>
      <c r="B1059" s="4">
        <v>40513</v>
      </c>
      <c r="C1059" s="5">
        <v>28</v>
      </c>
    </row>
    <row r="1060" spans="1:3" x14ac:dyDescent="0.25">
      <c r="A1060" s="4">
        <v>41183</v>
      </c>
      <c r="B1060" s="4">
        <v>40483</v>
      </c>
      <c r="C1060" s="5">
        <v>22</v>
      </c>
    </row>
    <row r="1061" spans="1:3" x14ac:dyDescent="0.25">
      <c r="A1061" s="4">
        <v>41183</v>
      </c>
      <c r="B1061" s="4">
        <v>40452</v>
      </c>
      <c r="C1061" s="5">
        <v>17</v>
      </c>
    </row>
    <row r="1062" spans="1:3" x14ac:dyDescent="0.25">
      <c r="A1062" s="4">
        <v>41183</v>
      </c>
      <c r="B1062" s="4">
        <v>40422</v>
      </c>
      <c r="C1062" s="5">
        <v>11</v>
      </c>
    </row>
    <row r="1063" spans="1:3" x14ac:dyDescent="0.25">
      <c r="A1063" s="4">
        <v>41183</v>
      </c>
      <c r="B1063" s="4">
        <v>40391</v>
      </c>
      <c r="C1063" s="5">
        <v>8</v>
      </c>
    </row>
    <row r="1064" spans="1:3" x14ac:dyDescent="0.25">
      <c r="A1064" s="4">
        <v>41183</v>
      </c>
      <c r="B1064" s="4">
        <v>40360</v>
      </c>
      <c r="C1064" s="5">
        <v>9</v>
      </c>
    </row>
    <row r="1065" spans="1:3" x14ac:dyDescent="0.25">
      <c r="A1065" s="4">
        <v>41183</v>
      </c>
      <c r="B1065" s="4">
        <v>40330</v>
      </c>
      <c r="C1065" s="5">
        <v>8</v>
      </c>
    </row>
    <row r="1066" spans="1:3" x14ac:dyDescent="0.25">
      <c r="A1066" s="4">
        <v>41183</v>
      </c>
      <c r="B1066" s="4">
        <v>40299</v>
      </c>
      <c r="C1066" s="5">
        <v>4</v>
      </c>
    </row>
    <row r="1067" spans="1:3" x14ac:dyDescent="0.25">
      <c r="A1067" s="4">
        <v>41183</v>
      </c>
      <c r="B1067" s="4">
        <v>40269</v>
      </c>
      <c r="C1067" s="5">
        <v>5</v>
      </c>
    </row>
    <row r="1068" spans="1:3" x14ac:dyDescent="0.25">
      <c r="A1068" s="4">
        <v>41183</v>
      </c>
      <c r="B1068" s="4">
        <v>40238</v>
      </c>
      <c r="C1068" s="5">
        <v>3</v>
      </c>
    </row>
    <row r="1069" spans="1:3" x14ac:dyDescent="0.25">
      <c r="A1069" s="4">
        <v>41183</v>
      </c>
      <c r="B1069" s="4">
        <v>40210</v>
      </c>
      <c r="C1069" s="5">
        <v>4</v>
      </c>
    </row>
    <row r="1070" spans="1:3" x14ac:dyDescent="0.25">
      <c r="A1070" s="4">
        <v>41183</v>
      </c>
      <c r="B1070" s="4">
        <v>40179</v>
      </c>
      <c r="C1070" s="5">
        <v>6</v>
      </c>
    </row>
    <row r="1071" spans="1:3" x14ac:dyDescent="0.25">
      <c r="A1071" s="4">
        <v>41183</v>
      </c>
      <c r="B1071" s="4">
        <v>40148</v>
      </c>
      <c r="C1071" s="5">
        <v>7</v>
      </c>
    </row>
    <row r="1072" spans="1:3" x14ac:dyDescent="0.25">
      <c r="A1072" s="4">
        <v>41183</v>
      </c>
      <c r="B1072" s="4">
        <v>40118</v>
      </c>
      <c r="C1072" s="5">
        <v>5</v>
      </c>
    </row>
    <row r="1073" spans="1:3" x14ac:dyDescent="0.25">
      <c r="A1073" s="4">
        <v>41183</v>
      </c>
      <c r="B1073" s="4">
        <v>40087</v>
      </c>
      <c r="C1073" s="5">
        <v>3</v>
      </c>
    </row>
    <row r="1074" spans="1:3" x14ac:dyDescent="0.25">
      <c r="A1074" s="4">
        <v>41183</v>
      </c>
      <c r="B1074" s="4">
        <v>40057</v>
      </c>
      <c r="C1074" s="5">
        <v>4</v>
      </c>
    </row>
    <row r="1075" spans="1:3" x14ac:dyDescent="0.25">
      <c r="A1075" s="4">
        <v>41183</v>
      </c>
      <c r="B1075" s="4">
        <v>40026</v>
      </c>
      <c r="C1075" s="5">
        <v>5</v>
      </c>
    </row>
    <row r="1076" spans="1:3" x14ac:dyDescent="0.25">
      <c r="A1076" s="4">
        <v>41183</v>
      </c>
      <c r="B1076" s="4">
        <v>39995</v>
      </c>
      <c r="C1076" s="5">
        <v>5</v>
      </c>
    </row>
    <row r="1077" spans="1:3" x14ac:dyDescent="0.25">
      <c r="A1077" s="4">
        <v>41183</v>
      </c>
      <c r="B1077" s="4">
        <v>39965</v>
      </c>
      <c r="C1077" s="5">
        <v>2</v>
      </c>
    </row>
    <row r="1078" spans="1:3" x14ac:dyDescent="0.25">
      <c r="A1078" s="4">
        <v>41183</v>
      </c>
      <c r="B1078" s="4">
        <v>39934</v>
      </c>
      <c r="C1078" s="5">
        <v>3</v>
      </c>
    </row>
    <row r="1079" spans="1:3" x14ac:dyDescent="0.25">
      <c r="A1079" s="4">
        <v>41183</v>
      </c>
      <c r="B1079" s="4">
        <v>39904</v>
      </c>
      <c r="C1079" s="5">
        <v>3</v>
      </c>
    </row>
    <row r="1080" spans="1:3" x14ac:dyDescent="0.25">
      <c r="A1080" s="4">
        <v>41183</v>
      </c>
      <c r="B1080" s="4">
        <v>39873</v>
      </c>
      <c r="C1080" s="5">
        <v>0</v>
      </c>
    </row>
    <row r="1081" spans="1:3" x14ac:dyDescent="0.25">
      <c r="A1081" s="4">
        <v>41183</v>
      </c>
      <c r="B1081" s="4">
        <v>39845</v>
      </c>
      <c r="C1081" s="5">
        <v>2</v>
      </c>
    </row>
    <row r="1082" spans="1:3" x14ac:dyDescent="0.25">
      <c r="A1082" s="4">
        <v>41183</v>
      </c>
      <c r="B1082" s="4">
        <v>39814</v>
      </c>
      <c r="C1082" s="5">
        <v>3</v>
      </c>
    </row>
    <row r="1083" spans="1:3" x14ac:dyDescent="0.25">
      <c r="A1083" s="4">
        <v>41214</v>
      </c>
      <c r="B1083" s="4">
        <v>41214</v>
      </c>
      <c r="C1083" s="5">
        <v>259</v>
      </c>
    </row>
    <row r="1084" spans="1:3" x14ac:dyDescent="0.25">
      <c r="A1084" s="4">
        <v>41214</v>
      </c>
      <c r="B1084" s="4">
        <v>41183</v>
      </c>
      <c r="C1084" s="5">
        <v>477</v>
      </c>
    </row>
    <row r="1085" spans="1:3" x14ac:dyDescent="0.25">
      <c r="A1085" s="4">
        <v>41214</v>
      </c>
      <c r="B1085" s="4">
        <v>41153</v>
      </c>
      <c r="C1085" s="5">
        <v>302</v>
      </c>
    </row>
    <row r="1086" spans="1:3" x14ac:dyDescent="0.25">
      <c r="A1086" s="4">
        <v>41214</v>
      </c>
      <c r="B1086" s="4">
        <v>41122</v>
      </c>
      <c r="C1086" s="5">
        <v>208</v>
      </c>
    </row>
    <row r="1087" spans="1:3" x14ac:dyDescent="0.25">
      <c r="A1087" s="4">
        <v>41214</v>
      </c>
      <c r="B1087" s="4">
        <v>41091</v>
      </c>
      <c r="C1087" s="5">
        <v>245</v>
      </c>
    </row>
    <row r="1088" spans="1:3" x14ac:dyDescent="0.25">
      <c r="A1088" s="4">
        <v>41214</v>
      </c>
      <c r="B1088" s="4">
        <v>41061</v>
      </c>
      <c r="C1088" s="5">
        <v>167</v>
      </c>
    </row>
    <row r="1089" spans="1:3" x14ac:dyDescent="0.25">
      <c r="A1089" s="4">
        <v>41214</v>
      </c>
      <c r="B1089" s="4">
        <v>41030</v>
      </c>
      <c r="C1089" s="5">
        <v>89</v>
      </c>
    </row>
    <row r="1090" spans="1:3" x14ac:dyDescent="0.25">
      <c r="A1090" s="4">
        <v>41214</v>
      </c>
      <c r="B1090" s="4">
        <v>41000</v>
      </c>
      <c r="C1090" s="5">
        <v>103</v>
      </c>
    </row>
    <row r="1091" spans="1:3" x14ac:dyDescent="0.25">
      <c r="A1091" s="4">
        <v>41214</v>
      </c>
      <c r="B1091" s="4">
        <v>40969</v>
      </c>
      <c r="C1091" s="5">
        <v>85</v>
      </c>
    </row>
    <row r="1092" spans="1:3" x14ac:dyDescent="0.25">
      <c r="A1092" s="4">
        <v>41214</v>
      </c>
      <c r="B1092" s="4">
        <v>40940</v>
      </c>
      <c r="C1092" s="5">
        <v>75</v>
      </c>
    </row>
    <row r="1093" spans="1:3" x14ac:dyDescent="0.25">
      <c r="A1093" s="4">
        <v>41214</v>
      </c>
      <c r="B1093" s="4">
        <v>40909</v>
      </c>
      <c r="C1093" s="5">
        <v>79</v>
      </c>
    </row>
    <row r="1094" spans="1:3" x14ac:dyDescent="0.25">
      <c r="A1094" s="4">
        <v>41214</v>
      </c>
      <c r="B1094" s="4">
        <v>40878</v>
      </c>
      <c r="C1094" s="5">
        <v>97</v>
      </c>
    </row>
    <row r="1095" spans="1:3" x14ac:dyDescent="0.25">
      <c r="A1095" s="4">
        <v>41214</v>
      </c>
      <c r="B1095" s="4">
        <v>40848</v>
      </c>
      <c r="C1095" s="5">
        <v>71</v>
      </c>
    </row>
    <row r="1096" spans="1:3" x14ac:dyDescent="0.25">
      <c r="A1096" s="4">
        <v>41214</v>
      </c>
      <c r="B1096" s="4">
        <v>40817</v>
      </c>
      <c r="C1096" s="5">
        <v>57</v>
      </c>
    </row>
    <row r="1097" spans="1:3" x14ac:dyDescent="0.25">
      <c r="A1097" s="4">
        <v>41214</v>
      </c>
      <c r="B1097" s="4">
        <v>40787</v>
      </c>
      <c r="C1097" s="5">
        <v>42</v>
      </c>
    </row>
    <row r="1098" spans="1:3" x14ac:dyDescent="0.25">
      <c r="A1098" s="4">
        <v>41214</v>
      </c>
      <c r="B1098" s="4">
        <v>40756</v>
      </c>
      <c r="C1098" s="5">
        <v>41</v>
      </c>
    </row>
    <row r="1099" spans="1:3" x14ac:dyDescent="0.25">
      <c r="A1099" s="4">
        <v>41214</v>
      </c>
      <c r="B1099" s="4">
        <v>40725</v>
      </c>
      <c r="C1099" s="5">
        <v>50</v>
      </c>
    </row>
    <row r="1100" spans="1:3" x14ac:dyDescent="0.25">
      <c r="A1100" s="4">
        <v>41214</v>
      </c>
      <c r="B1100" s="4">
        <v>40695</v>
      </c>
      <c r="C1100" s="5">
        <v>42</v>
      </c>
    </row>
    <row r="1101" spans="1:3" x14ac:dyDescent="0.25">
      <c r="A1101" s="4">
        <v>41214</v>
      </c>
      <c r="B1101" s="4">
        <v>40664</v>
      </c>
      <c r="C1101" s="5">
        <v>29</v>
      </c>
    </row>
    <row r="1102" spans="1:3" x14ac:dyDescent="0.25">
      <c r="A1102" s="4">
        <v>41214</v>
      </c>
      <c r="B1102" s="4">
        <v>40634</v>
      </c>
      <c r="C1102" s="5">
        <v>28</v>
      </c>
    </row>
    <row r="1103" spans="1:3" x14ac:dyDescent="0.25">
      <c r="A1103" s="4">
        <v>41214</v>
      </c>
      <c r="B1103" s="4">
        <v>40603</v>
      </c>
      <c r="C1103" s="5">
        <v>33</v>
      </c>
    </row>
    <row r="1104" spans="1:3" x14ac:dyDescent="0.25">
      <c r="A1104" s="4">
        <v>41214</v>
      </c>
      <c r="B1104" s="4">
        <v>40575</v>
      </c>
      <c r="C1104" s="5">
        <v>32</v>
      </c>
    </row>
    <row r="1105" spans="1:3" x14ac:dyDescent="0.25">
      <c r="A1105" s="4">
        <v>41214</v>
      </c>
      <c r="B1105" s="4">
        <v>40544</v>
      </c>
      <c r="C1105" s="5">
        <v>28</v>
      </c>
    </row>
    <row r="1106" spans="1:3" x14ac:dyDescent="0.25">
      <c r="A1106" s="4">
        <v>41214</v>
      </c>
      <c r="B1106" s="4">
        <v>40513</v>
      </c>
      <c r="C1106" s="5">
        <v>24</v>
      </c>
    </row>
    <row r="1107" spans="1:3" x14ac:dyDescent="0.25">
      <c r="A1107" s="4">
        <v>41214</v>
      </c>
      <c r="B1107" s="4">
        <v>40483</v>
      </c>
      <c r="C1107" s="5">
        <v>21</v>
      </c>
    </row>
    <row r="1108" spans="1:3" x14ac:dyDescent="0.25">
      <c r="A1108" s="4">
        <v>41214</v>
      </c>
      <c r="B1108" s="4">
        <v>40452</v>
      </c>
      <c r="C1108" s="5">
        <v>15</v>
      </c>
    </row>
    <row r="1109" spans="1:3" x14ac:dyDescent="0.25">
      <c r="A1109" s="4">
        <v>41214</v>
      </c>
      <c r="B1109" s="4">
        <v>40422</v>
      </c>
      <c r="C1109" s="5">
        <v>10</v>
      </c>
    </row>
    <row r="1110" spans="1:3" x14ac:dyDescent="0.25">
      <c r="A1110" s="4">
        <v>41214</v>
      </c>
      <c r="B1110" s="4">
        <v>40391</v>
      </c>
      <c r="C1110" s="5">
        <v>10</v>
      </c>
    </row>
    <row r="1111" spans="1:3" x14ac:dyDescent="0.25">
      <c r="A1111" s="4">
        <v>41214</v>
      </c>
      <c r="B1111" s="4">
        <v>40360</v>
      </c>
      <c r="C1111" s="5">
        <v>10</v>
      </c>
    </row>
    <row r="1112" spans="1:3" x14ac:dyDescent="0.25">
      <c r="A1112" s="4">
        <v>41214</v>
      </c>
      <c r="B1112" s="4">
        <v>40330</v>
      </c>
      <c r="C1112" s="5">
        <v>5</v>
      </c>
    </row>
    <row r="1113" spans="1:3" x14ac:dyDescent="0.25">
      <c r="A1113" s="4">
        <v>41214</v>
      </c>
      <c r="B1113" s="4">
        <v>40299</v>
      </c>
      <c r="C1113" s="5">
        <v>3</v>
      </c>
    </row>
    <row r="1114" spans="1:3" x14ac:dyDescent="0.25">
      <c r="A1114" s="4">
        <v>41214</v>
      </c>
      <c r="B1114" s="4">
        <v>40269</v>
      </c>
      <c r="C1114" s="5">
        <v>4</v>
      </c>
    </row>
    <row r="1115" spans="1:3" x14ac:dyDescent="0.25">
      <c r="A1115" s="4">
        <v>41214</v>
      </c>
      <c r="B1115" s="4">
        <v>40238</v>
      </c>
      <c r="C1115" s="5">
        <v>4</v>
      </c>
    </row>
    <row r="1116" spans="1:3" x14ac:dyDescent="0.25">
      <c r="A1116" s="4">
        <v>41214</v>
      </c>
      <c r="B1116" s="4">
        <v>40210</v>
      </c>
      <c r="C1116" s="5">
        <v>3</v>
      </c>
    </row>
    <row r="1117" spans="1:3" x14ac:dyDescent="0.25">
      <c r="A1117" s="4">
        <v>41214</v>
      </c>
      <c r="B1117" s="4">
        <v>40179</v>
      </c>
      <c r="C1117" s="5">
        <v>5</v>
      </c>
    </row>
    <row r="1118" spans="1:3" x14ac:dyDescent="0.25">
      <c r="A1118" s="4">
        <v>41214</v>
      </c>
      <c r="B1118" s="4">
        <v>40148</v>
      </c>
      <c r="C1118" s="5">
        <v>7</v>
      </c>
    </row>
    <row r="1119" spans="1:3" x14ac:dyDescent="0.25">
      <c r="A1119" s="4">
        <v>41214</v>
      </c>
      <c r="B1119" s="4">
        <v>40118</v>
      </c>
      <c r="C1119" s="5">
        <v>7</v>
      </c>
    </row>
    <row r="1120" spans="1:3" x14ac:dyDescent="0.25">
      <c r="A1120" s="4">
        <v>41214</v>
      </c>
      <c r="B1120" s="4">
        <v>40087</v>
      </c>
      <c r="C1120" s="5">
        <v>6</v>
      </c>
    </row>
    <row r="1121" spans="1:3" x14ac:dyDescent="0.25">
      <c r="A1121" s="4">
        <v>41214</v>
      </c>
      <c r="B1121" s="4">
        <v>40057</v>
      </c>
      <c r="C1121" s="5">
        <v>4</v>
      </c>
    </row>
    <row r="1122" spans="1:3" x14ac:dyDescent="0.25">
      <c r="A1122" s="4">
        <v>41214</v>
      </c>
      <c r="B1122" s="4">
        <v>40026</v>
      </c>
      <c r="C1122" s="5">
        <v>4</v>
      </c>
    </row>
    <row r="1123" spans="1:3" x14ac:dyDescent="0.25">
      <c r="A1123" s="4">
        <v>41214</v>
      </c>
      <c r="B1123" s="4">
        <v>39995</v>
      </c>
      <c r="C1123" s="5">
        <v>2</v>
      </c>
    </row>
    <row r="1124" spans="1:3" x14ac:dyDescent="0.25">
      <c r="A1124" s="4">
        <v>41214</v>
      </c>
      <c r="B1124" s="4">
        <v>39965</v>
      </c>
      <c r="C1124" s="5">
        <v>3</v>
      </c>
    </row>
    <row r="1125" spans="1:3" x14ac:dyDescent="0.25">
      <c r="A1125" s="4">
        <v>41214</v>
      </c>
      <c r="B1125" s="4">
        <v>39934</v>
      </c>
      <c r="C1125" s="5">
        <v>3</v>
      </c>
    </row>
    <row r="1126" spans="1:3" x14ac:dyDescent="0.25">
      <c r="A1126" s="4">
        <v>41214</v>
      </c>
      <c r="B1126" s="4">
        <v>39904</v>
      </c>
      <c r="C1126" s="5">
        <v>0</v>
      </c>
    </row>
    <row r="1127" spans="1:3" x14ac:dyDescent="0.25">
      <c r="A1127" s="4">
        <v>41214</v>
      </c>
      <c r="B1127" s="4">
        <v>39873</v>
      </c>
      <c r="C1127" s="5">
        <v>0</v>
      </c>
    </row>
    <row r="1128" spans="1:3" x14ac:dyDescent="0.25">
      <c r="A1128" s="4">
        <v>41214</v>
      </c>
      <c r="B1128" s="4">
        <v>39845</v>
      </c>
      <c r="C1128" s="5">
        <v>3</v>
      </c>
    </row>
    <row r="1129" spans="1:3" x14ac:dyDescent="0.25">
      <c r="A1129" s="4">
        <v>41214</v>
      </c>
      <c r="B1129" s="4">
        <v>39814</v>
      </c>
      <c r="C1129" s="5">
        <v>2</v>
      </c>
    </row>
    <row r="1130" spans="1:3" x14ac:dyDescent="0.25">
      <c r="A1130" s="4">
        <v>41244</v>
      </c>
      <c r="B1130" s="4">
        <v>41244</v>
      </c>
      <c r="C1130" s="5">
        <v>323</v>
      </c>
    </row>
    <row r="1131" spans="1:3" x14ac:dyDescent="0.25">
      <c r="A1131" s="4">
        <v>41244</v>
      </c>
      <c r="B1131" s="4">
        <v>41214</v>
      </c>
      <c r="C1131" s="5">
        <v>629</v>
      </c>
    </row>
    <row r="1132" spans="1:3" x14ac:dyDescent="0.25">
      <c r="A1132" s="4">
        <v>41244</v>
      </c>
      <c r="B1132" s="4">
        <v>41183</v>
      </c>
      <c r="C1132" s="5">
        <v>417</v>
      </c>
    </row>
    <row r="1133" spans="1:3" x14ac:dyDescent="0.25">
      <c r="A1133" s="4">
        <v>41244</v>
      </c>
      <c r="B1133" s="4">
        <v>41153</v>
      </c>
      <c r="C1133" s="5">
        <v>236</v>
      </c>
    </row>
    <row r="1134" spans="1:3" x14ac:dyDescent="0.25">
      <c r="A1134" s="4">
        <v>41244</v>
      </c>
      <c r="B1134" s="4">
        <v>41122</v>
      </c>
      <c r="C1134" s="5">
        <v>203</v>
      </c>
    </row>
    <row r="1135" spans="1:3" x14ac:dyDescent="0.25">
      <c r="A1135" s="4">
        <v>41244</v>
      </c>
      <c r="B1135" s="4">
        <v>41091</v>
      </c>
      <c r="C1135" s="5">
        <v>214</v>
      </c>
    </row>
    <row r="1136" spans="1:3" x14ac:dyDescent="0.25">
      <c r="A1136" s="4">
        <v>41244</v>
      </c>
      <c r="B1136" s="4">
        <v>41061</v>
      </c>
      <c r="C1136" s="5">
        <v>154</v>
      </c>
    </row>
    <row r="1137" spans="1:3" x14ac:dyDescent="0.25">
      <c r="A1137" s="4">
        <v>41244</v>
      </c>
      <c r="B1137" s="4">
        <v>41030</v>
      </c>
      <c r="C1137" s="5">
        <v>86</v>
      </c>
    </row>
    <row r="1138" spans="1:3" x14ac:dyDescent="0.25">
      <c r="A1138" s="4">
        <v>41244</v>
      </c>
      <c r="B1138" s="4">
        <v>41000</v>
      </c>
      <c r="C1138" s="5">
        <v>90</v>
      </c>
    </row>
    <row r="1139" spans="1:3" x14ac:dyDescent="0.25">
      <c r="A1139" s="4">
        <v>41244</v>
      </c>
      <c r="B1139" s="4">
        <v>40969</v>
      </c>
      <c r="C1139" s="5">
        <v>77</v>
      </c>
    </row>
    <row r="1140" spans="1:3" x14ac:dyDescent="0.25">
      <c r="A1140" s="4">
        <v>41244</v>
      </c>
      <c r="B1140" s="4">
        <v>40940</v>
      </c>
      <c r="C1140" s="5">
        <v>80</v>
      </c>
    </row>
    <row r="1141" spans="1:3" x14ac:dyDescent="0.25">
      <c r="A1141" s="4">
        <v>41244</v>
      </c>
      <c r="B1141" s="4">
        <v>40909</v>
      </c>
      <c r="C1141" s="5">
        <v>66</v>
      </c>
    </row>
    <row r="1142" spans="1:3" x14ac:dyDescent="0.25">
      <c r="A1142" s="4">
        <v>41244</v>
      </c>
      <c r="B1142" s="4">
        <v>40878</v>
      </c>
      <c r="C1142" s="5">
        <v>104</v>
      </c>
    </row>
    <row r="1143" spans="1:3" x14ac:dyDescent="0.25">
      <c r="A1143" s="4">
        <v>41244</v>
      </c>
      <c r="B1143" s="4">
        <v>40848</v>
      </c>
      <c r="C1143" s="5">
        <v>67</v>
      </c>
    </row>
    <row r="1144" spans="1:3" x14ac:dyDescent="0.25">
      <c r="A1144" s="4">
        <v>41244</v>
      </c>
      <c r="B1144" s="4">
        <v>40817</v>
      </c>
      <c r="C1144" s="5">
        <v>54</v>
      </c>
    </row>
    <row r="1145" spans="1:3" x14ac:dyDescent="0.25">
      <c r="A1145" s="4">
        <v>41244</v>
      </c>
      <c r="B1145" s="4">
        <v>40787</v>
      </c>
      <c r="C1145" s="5">
        <v>45</v>
      </c>
    </row>
    <row r="1146" spans="1:3" x14ac:dyDescent="0.25">
      <c r="A1146" s="4">
        <v>41244</v>
      </c>
      <c r="B1146" s="4">
        <v>40756</v>
      </c>
      <c r="C1146" s="5">
        <v>46</v>
      </c>
    </row>
    <row r="1147" spans="1:3" x14ac:dyDescent="0.25">
      <c r="A1147" s="4">
        <v>41244</v>
      </c>
      <c r="B1147" s="4">
        <v>40725</v>
      </c>
      <c r="C1147" s="5">
        <v>55</v>
      </c>
    </row>
    <row r="1148" spans="1:3" x14ac:dyDescent="0.25">
      <c r="A1148" s="4">
        <v>41244</v>
      </c>
      <c r="B1148" s="4">
        <v>40695</v>
      </c>
      <c r="C1148" s="5">
        <v>46</v>
      </c>
    </row>
    <row r="1149" spans="1:3" x14ac:dyDescent="0.25">
      <c r="A1149" s="4">
        <v>41244</v>
      </c>
      <c r="B1149" s="4">
        <v>40664</v>
      </c>
      <c r="C1149" s="5">
        <v>30</v>
      </c>
    </row>
    <row r="1150" spans="1:3" x14ac:dyDescent="0.25">
      <c r="A1150" s="4">
        <v>41244</v>
      </c>
      <c r="B1150" s="4">
        <v>40634</v>
      </c>
      <c r="C1150" s="5">
        <v>31</v>
      </c>
    </row>
    <row r="1151" spans="1:3" x14ac:dyDescent="0.25">
      <c r="A1151" s="4">
        <v>41244</v>
      </c>
      <c r="B1151" s="4">
        <v>40603</v>
      </c>
      <c r="C1151" s="5">
        <v>31</v>
      </c>
    </row>
    <row r="1152" spans="1:3" x14ac:dyDescent="0.25">
      <c r="A1152" s="4">
        <v>41244</v>
      </c>
      <c r="B1152" s="4">
        <v>40575</v>
      </c>
      <c r="C1152" s="5">
        <v>26</v>
      </c>
    </row>
    <row r="1153" spans="1:3" x14ac:dyDescent="0.25">
      <c r="A1153" s="4">
        <v>41244</v>
      </c>
      <c r="B1153" s="4">
        <v>40544</v>
      </c>
      <c r="C1153" s="5">
        <v>22</v>
      </c>
    </row>
    <row r="1154" spans="1:3" x14ac:dyDescent="0.25">
      <c r="A1154" s="4">
        <v>41244</v>
      </c>
      <c r="B1154" s="4">
        <v>40513</v>
      </c>
      <c r="C1154" s="5">
        <v>22</v>
      </c>
    </row>
    <row r="1155" spans="1:3" x14ac:dyDescent="0.25">
      <c r="A1155" s="4">
        <v>41244</v>
      </c>
      <c r="B1155" s="4">
        <v>40483</v>
      </c>
      <c r="C1155" s="5">
        <v>17</v>
      </c>
    </row>
    <row r="1156" spans="1:3" x14ac:dyDescent="0.25">
      <c r="A1156" s="4">
        <v>41244</v>
      </c>
      <c r="B1156" s="4">
        <v>40452</v>
      </c>
      <c r="C1156" s="5">
        <v>15</v>
      </c>
    </row>
    <row r="1157" spans="1:3" x14ac:dyDescent="0.25">
      <c r="A1157" s="4">
        <v>41244</v>
      </c>
      <c r="B1157" s="4">
        <v>40422</v>
      </c>
      <c r="C1157" s="5">
        <v>10</v>
      </c>
    </row>
    <row r="1158" spans="1:3" x14ac:dyDescent="0.25">
      <c r="A1158" s="4">
        <v>41244</v>
      </c>
      <c r="B1158" s="4">
        <v>40391</v>
      </c>
      <c r="C1158" s="5">
        <v>7</v>
      </c>
    </row>
    <row r="1159" spans="1:3" x14ac:dyDescent="0.25">
      <c r="A1159" s="4">
        <v>41244</v>
      </c>
      <c r="B1159" s="4">
        <v>40360</v>
      </c>
      <c r="C1159" s="5">
        <v>9</v>
      </c>
    </row>
    <row r="1160" spans="1:3" x14ac:dyDescent="0.25">
      <c r="A1160" s="4">
        <v>41244</v>
      </c>
      <c r="B1160" s="4">
        <v>40330</v>
      </c>
      <c r="C1160" s="5">
        <v>5</v>
      </c>
    </row>
    <row r="1161" spans="1:3" x14ac:dyDescent="0.25">
      <c r="A1161" s="4">
        <v>41244</v>
      </c>
      <c r="B1161" s="4">
        <v>40299</v>
      </c>
      <c r="C1161" s="5">
        <v>4</v>
      </c>
    </row>
    <row r="1162" spans="1:3" x14ac:dyDescent="0.25">
      <c r="A1162" s="4">
        <v>41244</v>
      </c>
      <c r="B1162" s="4">
        <v>40269</v>
      </c>
      <c r="C1162" s="5">
        <v>3</v>
      </c>
    </row>
    <row r="1163" spans="1:3" x14ac:dyDescent="0.25">
      <c r="A1163" s="4">
        <v>41244</v>
      </c>
      <c r="B1163" s="4">
        <v>40238</v>
      </c>
      <c r="C1163" s="5">
        <v>4</v>
      </c>
    </row>
    <row r="1164" spans="1:3" x14ac:dyDescent="0.25">
      <c r="A1164" s="4">
        <v>41244</v>
      </c>
      <c r="B1164" s="4">
        <v>40210</v>
      </c>
      <c r="C1164" s="5">
        <v>4</v>
      </c>
    </row>
    <row r="1165" spans="1:3" x14ac:dyDescent="0.25">
      <c r="A1165" s="4">
        <v>41244</v>
      </c>
      <c r="B1165" s="4">
        <v>40179</v>
      </c>
      <c r="C1165" s="5">
        <v>4</v>
      </c>
    </row>
    <row r="1166" spans="1:3" x14ac:dyDescent="0.25">
      <c r="A1166" s="4">
        <v>41244</v>
      </c>
      <c r="B1166" s="4">
        <v>40148</v>
      </c>
      <c r="C1166" s="5">
        <v>7</v>
      </c>
    </row>
    <row r="1167" spans="1:3" x14ac:dyDescent="0.25">
      <c r="A1167" s="4">
        <v>41244</v>
      </c>
      <c r="B1167" s="4">
        <v>40118</v>
      </c>
      <c r="C1167" s="5">
        <v>5</v>
      </c>
    </row>
    <row r="1168" spans="1:3" x14ac:dyDescent="0.25">
      <c r="A1168" s="4">
        <v>41244</v>
      </c>
      <c r="B1168" s="4">
        <v>40087</v>
      </c>
      <c r="C1168" s="5">
        <v>3</v>
      </c>
    </row>
    <row r="1169" spans="1:3" x14ac:dyDescent="0.25">
      <c r="A1169" s="4">
        <v>41244</v>
      </c>
      <c r="B1169" s="4">
        <v>40057</v>
      </c>
      <c r="C1169" s="5">
        <v>2</v>
      </c>
    </row>
    <row r="1170" spans="1:3" x14ac:dyDescent="0.25">
      <c r="A1170" s="4">
        <v>41244</v>
      </c>
      <c r="B1170" s="4">
        <v>40026</v>
      </c>
      <c r="C1170" s="5">
        <v>2</v>
      </c>
    </row>
    <row r="1171" spans="1:3" x14ac:dyDescent="0.25">
      <c r="A1171" s="4">
        <v>41244</v>
      </c>
      <c r="B1171" s="4">
        <v>39995</v>
      </c>
      <c r="C1171" s="5">
        <v>1</v>
      </c>
    </row>
    <row r="1172" spans="1:3" x14ac:dyDescent="0.25">
      <c r="A1172" s="4">
        <v>41244</v>
      </c>
      <c r="B1172" s="4">
        <v>39965</v>
      </c>
      <c r="C1172" s="5">
        <v>3</v>
      </c>
    </row>
    <row r="1173" spans="1:3" x14ac:dyDescent="0.25">
      <c r="A1173" s="4">
        <v>41244</v>
      </c>
      <c r="B1173" s="4">
        <v>39934</v>
      </c>
      <c r="C1173" s="5">
        <v>1</v>
      </c>
    </row>
    <row r="1174" spans="1:3" x14ac:dyDescent="0.25">
      <c r="A1174" s="4">
        <v>41244</v>
      </c>
      <c r="B1174" s="4">
        <v>39904</v>
      </c>
      <c r="C1174" s="5">
        <v>2</v>
      </c>
    </row>
    <row r="1175" spans="1:3" x14ac:dyDescent="0.25">
      <c r="A1175" s="4">
        <v>41244</v>
      </c>
      <c r="B1175" s="4">
        <v>39873</v>
      </c>
      <c r="C1175" s="5">
        <v>1</v>
      </c>
    </row>
    <row r="1176" spans="1:3" x14ac:dyDescent="0.25">
      <c r="A1176" s="4">
        <v>41244</v>
      </c>
      <c r="B1176" s="4">
        <v>39845</v>
      </c>
      <c r="C1176" s="5">
        <v>3</v>
      </c>
    </row>
    <row r="1177" spans="1:3" x14ac:dyDescent="0.25">
      <c r="A1177" s="4">
        <v>41244</v>
      </c>
      <c r="B1177" s="4">
        <v>39814</v>
      </c>
      <c r="C1177" s="5">
        <v>0</v>
      </c>
    </row>
    <row r="1178" spans="1:3" x14ac:dyDescent="0.25">
      <c r="A1178" s="4">
        <v>41275</v>
      </c>
      <c r="B1178" s="4">
        <v>41275</v>
      </c>
      <c r="C1178" s="5">
        <v>189</v>
      </c>
    </row>
    <row r="1179" spans="1:3" x14ac:dyDescent="0.25">
      <c r="A1179" s="4">
        <v>41275</v>
      </c>
      <c r="B1179" s="4">
        <v>41244</v>
      </c>
      <c r="C1179" s="5">
        <v>785</v>
      </c>
    </row>
    <row r="1180" spans="1:3" x14ac:dyDescent="0.25">
      <c r="A1180" s="4">
        <v>41275</v>
      </c>
      <c r="B1180" s="4">
        <v>41214</v>
      </c>
      <c r="C1180" s="5">
        <v>554</v>
      </c>
    </row>
    <row r="1181" spans="1:3" x14ac:dyDescent="0.25">
      <c r="A1181" s="4">
        <v>41275</v>
      </c>
      <c r="B1181" s="4">
        <v>41183</v>
      </c>
      <c r="C1181" s="5">
        <v>326</v>
      </c>
    </row>
    <row r="1182" spans="1:3" x14ac:dyDescent="0.25">
      <c r="A1182" s="4">
        <v>41275</v>
      </c>
      <c r="B1182" s="4">
        <v>41153</v>
      </c>
      <c r="C1182" s="5">
        <v>228</v>
      </c>
    </row>
    <row r="1183" spans="1:3" x14ac:dyDescent="0.25">
      <c r="A1183" s="4">
        <v>41275</v>
      </c>
      <c r="B1183" s="4">
        <v>41122</v>
      </c>
      <c r="C1183" s="5">
        <v>179</v>
      </c>
    </row>
    <row r="1184" spans="1:3" x14ac:dyDescent="0.25">
      <c r="A1184" s="4">
        <v>41275</v>
      </c>
      <c r="B1184" s="4">
        <v>41091</v>
      </c>
      <c r="C1184" s="5">
        <v>196</v>
      </c>
    </row>
    <row r="1185" spans="1:3" x14ac:dyDescent="0.25">
      <c r="A1185" s="4">
        <v>41275</v>
      </c>
      <c r="B1185" s="4">
        <v>41061</v>
      </c>
      <c r="C1185" s="5">
        <v>148</v>
      </c>
    </row>
    <row r="1186" spans="1:3" x14ac:dyDescent="0.25">
      <c r="A1186" s="4">
        <v>41275</v>
      </c>
      <c r="B1186" s="4">
        <v>41030</v>
      </c>
      <c r="C1186" s="5">
        <v>74</v>
      </c>
    </row>
    <row r="1187" spans="1:3" x14ac:dyDescent="0.25">
      <c r="A1187" s="4">
        <v>41275</v>
      </c>
      <c r="B1187" s="4">
        <v>41000</v>
      </c>
      <c r="C1187" s="5">
        <v>85</v>
      </c>
    </row>
    <row r="1188" spans="1:3" x14ac:dyDescent="0.25">
      <c r="A1188" s="4">
        <v>41275</v>
      </c>
      <c r="B1188" s="4">
        <v>40969</v>
      </c>
      <c r="C1188" s="5">
        <v>87</v>
      </c>
    </row>
    <row r="1189" spans="1:3" x14ac:dyDescent="0.25">
      <c r="A1189" s="4">
        <v>41275</v>
      </c>
      <c r="B1189" s="4">
        <v>40940</v>
      </c>
      <c r="C1189" s="5">
        <v>67</v>
      </c>
    </row>
    <row r="1190" spans="1:3" x14ac:dyDescent="0.25">
      <c r="A1190" s="4">
        <v>41275</v>
      </c>
      <c r="B1190" s="4">
        <v>40909</v>
      </c>
      <c r="C1190" s="5">
        <v>85</v>
      </c>
    </row>
    <row r="1191" spans="1:3" x14ac:dyDescent="0.25">
      <c r="A1191" s="4">
        <v>41275</v>
      </c>
      <c r="B1191" s="4">
        <v>40878</v>
      </c>
      <c r="C1191" s="5">
        <v>100</v>
      </c>
    </row>
    <row r="1192" spans="1:3" x14ac:dyDescent="0.25">
      <c r="A1192" s="4">
        <v>41275</v>
      </c>
      <c r="B1192" s="4">
        <v>40848</v>
      </c>
      <c r="C1192" s="5">
        <v>64</v>
      </c>
    </row>
    <row r="1193" spans="1:3" x14ac:dyDescent="0.25">
      <c r="A1193" s="4">
        <v>41275</v>
      </c>
      <c r="B1193" s="4">
        <v>40817</v>
      </c>
      <c r="C1193" s="5">
        <v>57</v>
      </c>
    </row>
    <row r="1194" spans="1:3" x14ac:dyDescent="0.25">
      <c r="A1194" s="4">
        <v>41275</v>
      </c>
      <c r="B1194" s="4">
        <v>40787</v>
      </c>
      <c r="C1194" s="5">
        <v>46</v>
      </c>
    </row>
    <row r="1195" spans="1:3" x14ac:dyDescent="0.25">
      <c r="A1195" s="4">
        <v>41275</v>
      </c>
      <c r="B1195" s="4">
        <v>40756</v>
      </c>
      <c r="C1195" s="5">
        <v>54</v>
      </c>
    </row>
    <row r="1196" spans="1:3" x14ac:dyDescent="0.25">
      <c r="A1196" s="4">
        <v>41275</v>
      </c>
      <c r="B1196" s="4">
        <v>40725</v>
      </c>
      <c r="C1196" s="5">
        <v>61</v>
      </c>
    </row>
    <row r="1197" spans="1:3" x14ac:dyDescent="0.25">
      <c r="A1197" s="4">
        <v>41275</v>
      </c>
      <c r="B1197" s="4">
        <v>40695</v>
      </c>
      <c r="C1197" s="5">
        <v>44</v>
      </c>
    </row>
    <row r="1198" spans="1:3" x14ac:dyDescent="0.25">
      <c r="A1198" s="4">
        <v>41275</v>
      </c>
      <c r="B1198" s="4">
        <v>40664</v>
      </c>
      <c r="C1198" s="5">
        <v>31</v>
      </c>
    </row>
    <row r="1199" spans="1:3" x14ac:dyDescent="0.25">
      <c r="A1199" s="4">
        <v>41275</v>
      </c>
      <c r="B1199" s="4">
        <v>40634</v>
      </c>
      <c r="C1199" s="5">
        <v>29</v>
      </c>
    </row>
    <row r="1200" spans="1:3" x14ac:dyDescent="0.25">
      <c r="A1200" s="4">
        <v>41275</v>
      </c>
      <c r="B1200" s="4">
        <v>40603</v>
      </c>
      <c r="C1200" s="5">
        <v>28</v>
      </c>
    </row>
    <row r="1201" spans="1:3" x14ac:dyDescent="0.25">
      <c r="A1201" s="4">
        <v>41275</v>
      </c>
      <c r="B1201" s="4">
        <v>40575</v>
      </c>
      <c r="C1201" s="5">
        <v>23</v>
      </c>
    </row>
    <row r="1202" spans="1:3" x14ac:dyDescent="0.25">
      <c r="A1202" s="4">
        <v>41275</v>
      </c>
      <c r="B1202" s="4">
        <v>40544</v>
      </c>
      <c r="C1202" s="5">
        <v>17</v>
      </c>
    </row>
    <row r="1203" spans="1:3" x14ac:dyDescent="0.25">
      <c r="A1203" s="4">
        <v>41275</v>
      </c>
      <c r="B1203" s="4">
        <v>40513</v>
      </c>
      <c r="C1203" s="5">
        <v>20</v>
      </c>
    </row>
    <row r="1204" spans="1:3" x14ac:dyDescent="0.25">
      <c r="A1204" s="4">
        <v>41275</v>
      </c>
      <c r="B1204" s="4">
        <v>40483</v>
      </c>
      <c r="C1204" s="5">
        <v>17</v>
      </c>
    </row>
    <row r="1205" spans="1:3" x14ac:dyDescent="0.25">
      <c r="A1205" s="4">
        <v>41275</v>
      </c>
      <c r="B1205" s="4">
        <v>40452</v>
      </c>
      <c r="C1205" s="5">
        <v>12</v>
      </c>
    </row>
    <row r="1206" spans="1:3" x14ac:dyDescent="0.25">
      <c r="A1206" s="4">
        <v>41275</v>
      </c>
      <c r="B1206" s="4">
        <v>40422</v>
      </c>
      <c r="C1206" s="5">
        <v>7</v>
      </c>
    </row>
    <row r="1207" spans="1:3" x14ac:dyDescent="0.25">
      <c r="A1207" s="4">
        <v>41275</v>
      </c>
      <c r="B1207" s="4">
        <v>40391</v>
      </c>
      <c r="C1207" s="5">
        <v>7</v>
      </c>
    </row>
    <row r="1208" spans="1:3" x14ac:dyDescent="0.25">
      <c r="A1208" s="4">
        <v>41275</v>
      </c>
      <c r="B1208" s="4">
        <v>40360</v>
      </c>
      <c r="C1208" s="5">
        <v>9</v>
      </c>
    </row>
    <row r="1209" spans="1:3" x14ac:dyDescent="0.25">
      <c r="A1209" s="4">
        <v>41275</v>
      </c>
      <c r="B1209" s="4">
        <v>40330</v>
      </c>
      <c r="C1209" s="5">
        <v>4</v>
      </c>
    </row>
    <row r="1210" spans="1:3" x14ac:dyDescent="0.25">
      <c r="A1210" s="4">
        <v>41275</v>
      </c>
      <c r="B1210" s="4">
        <v>40299</v>
      </c>
      <c r="C1210" s="5">
        <v>5</v>
      </c>
    </row>
    <row r="1211" spans="1:3" x14ac:dyDescent="0.25">
      <c r="A1211" s="4">
        <v>41275</v>
      </c>
      <c r="B1211" s="4">
        <v>40269</v>
      </c>
      <c r="C1211" s="5">
        <v>2</v>
      </c>
    </row>
    <row r="1212" spans="1:3" x14ac:dyDescent="0.25">
      <c r="A1212" s="4">
        <v>41275</v>
      </c>
      <c r="B1212" s="4">
        <v>40238</v>
      </c>
      <c r="C1212" s="5">
        <v>2</v>
      </c>
    </row>
    <row r="1213" spans="1:3" x14ac:dyDescent="0.25">
      <c r="A1213" s="4">
        <v>41275</v>
      </c>
      <c r="B1213" s="4">
        <v>40210</v>
      </c>
      <c r="C1213" s="5">
        <v>2</v>
      </c>
    </row>
    <row r="1214" spans="1:3" x14ac:dyDescent="0.25">
      <c r="A1214" s="4">
        <v>41275</v>
      </c>
      <c r="B1214" s="4">
        <v>40179</v>
      </c>
      <c r="C1214" s="5">
        <v>2</v>
      </c>
    </row>
    <row r="1215" spans="1:3" x14ac:dyDescent="0.25">
      <c r="A1215" s="4">
        <v>41275</v>
      </c>
      <c r="B1215" s="4">
        <v>40148</v>
      </c>
      <c r="C1215" s="5">
        <v>5</v>
      </c>
    </row>
    <row r="1216" spans="1:3" x14ac:dyDescent="0.25">
      <c r="A1216" s="4">
        <v>41275</v>
      </c>
      <c r="B1216" s="4">
        <v>40118</v>
      </c>
      <c r="C1216" s="5">
        <v>6</v>
      </c>
    </row>
    <row r="1217" spans="1:3" x14ac:dyDescent="0.25">
      <c r="A1217" s="4">
        <v>41275</v>
      </c>
      <c r="B1217" s="4">
        <v>40087</v>
      </c>
      <c r="C1217" s="5">
        <v>4</v>
      </c>
    </row>
    <row r="1218" spans="1:3" x14ac:dyDescent="0.25">
      <c r="A1218" s="4">
        <v>41275</v>
      </c>
      <c r="B1218" s="4">
        <v>40057</v>
      </c>
      <c r="C1218" s="5">
        <v>4</v>
      </c>
    </row>
    <row r="1219" spans="1:3" x14ac:dyDescent="0.25">
      <c r="A1219" s="4">
        <v>41275</v>
      </c>
      <c r="B1219" s="4">
        <v>40026</v>
      </c>
      <c r="C1219" s="5">
        <v>3</v>
      </c>
    </row>
    <row r="1220" spans="1:3" x14ac:dyDescent="0.25">
      <c r="A1220" s="4">
        <v>41275</v>
      </c>
      <c r="B1220" s="4">
        <v>39995</v>
      </c>
      <c r="C1220" s="5">
        <v>1</v>
      </c>
    </row>
    <row r="1221" spans="1:3" x14ac:dyDescent="0.25">
      <c r="A1221" s="4">
        <v>41275</v>
      </c>
      <c r="B1221" s="4">
        <v>39965</v>
      </c>
      <c r="C1221" s="5">
        <v>4</v>
      </c>
    </row>
    <row r="1222" spans="1:3" x14ac:dyDescent="0.25">
      <c r="A1222" s="4">
        <v>41275</v>
      </c>
      <c r="B1222" s="4">
        <v>39934</v>
      </c>
      <c r="C1222" s="5">
        <v>3</v>
      </c>
    </row>
    <row r="1223" spans="1:3" x14ac:dyDescent="0.25">
      <c r="A1223" s="4">
        <v>41275</v>
      </c>
      <c r="B1223" s="4">
        <v>39904</v>
      </c>
      <c r="C1223" s="5">
        <v>2</v>
      </c>
    </row>
    <row r="1224" spans="1:3" x14ac:dyDescent="0.25">
      <c r="A1224" s="4">
        <v>41275</v>
      </c>
      <c r="B1224" s="4">
        <v>39873</v>
      </c>
      <c r="C1224" s="5">
        <v>0</v>
      </c>
    </row>
    <row r="1225" spans="1:3" x14ac:dyDescent="0.25">
      <c r="A1225" s="4">
        <v>41275</v>
      </c>
      <c r="B1225" s="4">
        <v>39845</v>
      </c>
      <c r="C1225" s="5">
        <v>0</v>
      </c>
    </row>
    <row r="1226" spans="1:3" x14ac:dyDescent="0.25">
      <c r="A1226" s="4">
        <v>41275</v>
      </c>
      <c r="B1226" s="4">
        <v>39814</v>
      </c>
      <c r="C1226" s="5">
        <v>0</v>
      </c>
    </row>
    <row r="1227" spans="1:3" x14ac:dyDescent="0.25">
      <c r="A1227" s="4">
        <v>41306</v>
      </c>
      <c r="B1227" s="4">
        <v>41306</v>
      </c>
      <c r="C1227" s="5">
        <v>198</v>
      </c>
    </row>
    <row r="1228" spans="1:3" x14ac:dyDescent="0.25">
      <c r="A1228" s="4">
        <v>41306</v>
      </c>
      <c r="B1228" s="4">
        <v>41275</v>
      </c>
      <c r="C1228" s="5">
        <v>349</v>
      </c>
    </row>
    <row r="1229" spans="1:3" x14ac:dyDescent="0.25">
      <c r="A1229" s="4">
        <v>41306</v>
      </c>
      <c r="B1229" s="4">
        <v>41244</v>
      </c>
      <c r="C1229" s="5">
        <v>588</v>
      </c>
    </row>
    <row r="1230" spans="1:3" x14ac:dyDescent="0.25">
      <c r="A1230" s="4">
        <v>41306</v>
      </c>
      <c r="B1230" s="4">
        <v>41214</v>
      </c>
      <c r="C1230" s="5">
        <v>365</v>
      </c>
    </row>
    <row r="1231" spans="1:3" x14ac:dyDescent="0.25">
      <c r="A1231" s="4">
        <v>41306</v>
      </c>
      <c r="B1231" s="4">
        <v>41183</v>
      </c>
      <c r="C1231" s="5">
        <v>266</v>
      </c>
    </row>
    <row r="1232" spans="1:3" x14ac:dyDescent="0.25">
      <c r="A1232" s="4">
        <v>41306</v>
      </c>
      <c r="B1232" s="4">
        <v>41153</v>
      </c>
      <c r="C1232" s="5">
        <v>171</v>
      </c>
    </row>
    <row r="1233" spans="1:3" x14ac:dyDescent="0.25">
      <c r="A1233" s="4">
        <v>41306</v>
      </c>
      <c r="B1233" s="4">
        <v>41122</v>
      </c>
      <c r="C1233" s="5">
        <v>134</v>
      </c>
    </row>
    <row r="1234" spans="1:3" x14ac:dyDescent="0.25">
      <c r="A1234" s="4">
        <v>41306</v>
      </c>
      <c r="B1234" s="4">
        <v>41091</v>
      </c>
      <c r="C1234" s="5">
        <v>159</v>
      </c>
    </row>
    <row r="1235" spans="1:3" x14ac:dyDescent="0.25">
      <c r="A1235" s="4">
        <v>41306</v>
      </c>
      <c r="B1235" s="4">
        <v>41061</v>
      </c>
      <c r="C1235" s="5">
        <v>110</v>
      </c>
    </row>
    <row r="1236" spans="1:3" x14ac:dyDescent="0.25">
      <c r="A1236" s="4">
        <v>41306</v>
      </c>
      <c r="B1236" s="4">
        <v>41030</v>
      </c>
      <c r="C1236" s="5">
        <v>60</v>
      </c>
    </row>
    <row r="1237" spans="1:3" x14ac:dyDescent="0.25">
      <c r="A1237" s="4">
        <v>41306</v>
      </c>
      <c r="B1237" s="4">
        <v>41000</v>
      </c>
      <c r="C1237" s="5">
        <v>80</v>
      </c>
    </row>
    <row r="1238" spans="1:3" x14ac:dyDescent="0.25">
      <c r="A1238" s="4">
        <v>41306</v>
      </c>
      <c r="B1238" s="4">
        <v>40969</v>
      </c>
      <c r="C1238" s="5">
        <v>62</v>
      </c>
    </row>
    <row r="1239" spans="1:3" x14ac:dyDescent="0.25">
      <c r="A1239" s="4">
        <v>41306</v>
      </c>
      <c r="B1239" s="4">
        <v>40940</v>
      </c>
      <c r="C1239" s="5">
        <v>73</v>
      </c>
    </row>
    <row r="1240" spans="1:3" x14ac:dyDescent="0.25">
      <c r="A1240" s="4">
        <v>41306</v>
      </c>
      <c r="B1240" s="4">
        <v>40909</v>
      </c>
      <c r="C1240" s="5">
        <v>71</v>
      </c>
    </row>
    <row r="1241" spans="1:3" x14ac:dyDescent="0.25">
      <c r="A1241" s="4">
        <v>41306</v>
      </c>
      <c r="B1241" s="4">
        <v>40878</v>
      </c>
      <c r="C1241" s="5">
        <v>80</v>
      </c>
    </row>
    <row r="1242" spans="1:3" x14ac:dyDescent="0.25">
      <c r="A1242" s="4">
        <v>41306</v>
      </c>
      <c r="B1242" s="4">
        <v>40848</v>
      </c>
      <c r="C1242" s="5">
        <v>55</v>
      </c>
    </row>
    <row r="1243" spans="1:3" x14ac:dyDescent="0.25">
      <c r="A1243" s="4">
        <v>41306</v>
      </c>
      <c r="B1243" s="4">
        <v>40817</v>
      </c>
      <c r="C1243" s="5">
        <v>52</v>
      </c>
    </row>
    <row r="1244" spans="1:3" x14ac:dyDescent="0.25">
      <c r="A1244" s="4">
        <v>41306</v>
      </c>
      <c r="B1244" s="4">
        <v>40787</v>
      </c>
      <c r="C1244" s="5">
        <v>46</v>
      </c>
    </row>
    <row r="1245" spans="1:3" x14ac:dyDescent="0.25">
      <c r="A1245" s="4">
        <v>41306</v>
      </c>
      <c r="B1245" s="4">
        <v>40756</v>
      </c>
      <c r="C1245" s="5">
        <v>47</v>
      </c>
    </row>
    <row r="1246" spans="1:3" x14ac:dyDescent="0.25">
      <c r="A1246" s="4">
        <v>41306</v>
      </c>
      <c r="B1246" s="4">
        <v>40725</v>
      </c>
      <c r="C1246" s="5">
        <v>49</v>
      </c>
    </row>
    <row r="1247" spans="1:3" x14ac:dyDescent="0.25">
      <c r="A1247" s="4">
        <v>41306</v>
      </c>
      <c r="B1247" s="4">
        <v>40695</v>
      </c>
      <c r="C1247" s="5">
        <v>41</v>
      </c>
    </row>
    <row r="1248" spans="1:3" x14ac:dyDescent="0.25">
      <c r="A1248" s="4">
        <v>41306</v>
      </c>
      <c r="B1248" s="4">
        <v>40664</v>
      </c>
      <c r="C1248" s="5">
        <v>24</v>
      </c>
    </row>
    <row r="1249" spans="1:3" x14ac:dyDescent="0.25">
      <c r="A1249" s="4">
        <v>41306</v>
      </c>
      <c r="B1249" s="4">
        <v>40634</v>
      </c>
      <c r="C1249" s="5">
        <v>21</v>
      </c>
    </row>
    <row r="1250" spans="1:3" x14ac:dyDescent="0.25">
      <c r="A1250" s="4">
        <v>41306</v>
      </c>
      <c r="B1250" s="4">
        <v>40603</v>
      </c>
      <c r="C1250" s="5">
        <v>18</v>
      </c>
    </row>
    <row r="1251" spans="1:3" x14ac:dyDescent="0.25">
      <c r="A1251" s="4">
        <v>41306</v>
      </c>
      <c r="B1251" s="4">
        <v>40575</v>
      </c>
      <c r="C1251" s="5">
        <v>14</v>
      </c>
    </row>
    <row r="1252" spans="1:3" x14ac:dyDescent="0.25">
      <c r="A1252" s="4">
        <v>41306</v>
      </c>
      <c r="B1252" s="4">
        <v>40544</v>
      </c>
      <c r="C1252" s="5">
        <v>11</v>
      </c>
    </row>
    <row r="1253" spans="1:3" x14ac:dyDescent="0.25">
      <c r="A1253" s="4">
        <v>41306</v>
      </c>
      <c r="B1253" s="4">
        <v>40513</v>
      </c>
      <c r="C1253" s="5">
        <v>17</v>
      </c>
    </row>
    <row r="1254" spans="1:3" x14ac:dyDescent="0.25">
      <c r="A1254" s="4">
        <v>41306</v>
      </c>
      <c r="B1254" s="4">
        <v>40483</v>
      </c>
      <c r="C1254" s="5">
        <v>12</v>
      </c>
    </row>
    <row r="1255" spans="1:3" x14ac:dyDescent="0.25">
      <c r="A1255" s="4">
        <v>41306</v>
      </c>
      <c r="B1255" s="4">
        <v>40452</v>
      </c>
      <c r="C1255" s="5">
        <v>9</v>
      </c>
    </row>
    <row r="1256" spans="1:3" x14ac:dyDescent="0.25">
      <c r="A1256" s="4">
        <v>41306</v>
      </c>
      <c r="B1256" s="4">
        <v>40422</v>
      </c>
      <c r="C1256" s="5">
        <v>8</v>
      </c>
    </row>
    <row r="1257" spans="1:3" x14ac:dyDescent="0.25">
      <c r="A1257" s="4">
        <v>41306</v>
      </c>
      <c r="B1257" s="4">
        <v>40391</v>
      </c>
      <c r="C1257" s="5">
        <v>4</v>
      </c>
    </row>
    <row r="1258" spans="1:3" x14ac:dyDescent="0.25">
      <c r="A1258" s="4">
        <v>41306</v>
      </c>
      <c r="B1258" s="4">
        <v>40360</v>
      </c>
      <c r="C1258" s="5">
        <v>6</v>
      </c>
    </row>
    <row r="1259" spans="1:3" x14ac:dyDescent="0.25">
      <c r="A1259" s="4">
        <v>41306</v>
      </c>
      <c r="B1259" s="4">
        <v>40330</v>
      </c>
      <c r="C1259" s="5">
        <v>5</v>
      </c>
    </row>
    <row r="1260" spans="1:3" x14ac:dyDescent="0.25">
      <c r="A1260" s="4">
        <v>41306</v>
      </c>
      <c r="B1260" s="4">
        <v>40299</v>
      </c>
      <c r="C1260" s="5">
        <v>5</v>
      </c>
    </row>
    <row r="1261" spans="1:3" x14ac:dyDescent="0.25">
      <c r="A1261" s="4">
        <v>41306</v>
      </c>
      <c r="B1261" s="4">
        <v>40269</v>
      </c>
      <c r="C1261" s="5">
        <v>3</v>
      </c>
    </row>
    <row r="1262" spans="1:3" x14ac:dyDescent="0.25">
      <c r="A1262" s="4">
        <v>41306</v>
      </c>
      <c r="B1262" s="4">
        <v>40238</v>
      </c>
      <c r="C1262" s="5">
        <v>4</v>
      </c>
    </row>
    <row r="1263" spans="1:3" x14ac:dyDescent="0.25">
      <c r="A1263" s="4">
        <v>41306</v>
      </c>
      <c r="B1263" s="4">
        <v>40210</v>
      </c>
      <c r="C1263" s="5">
        <v>2</v>
      </c>
    </row>
    <row r="1264" spans="1:3" x14ac:dyDescent="0.25">
      <c r="A1264" s="4">
        <v>41306</v>
      </c>
      <c r="B1264" s="4">
        <v>40179</v>
      </c>
      <c r="C1264" s="5">
        <v>4</v>
      </c>
    </row>
    <row r="1265" spans="1:3" x14ac:dyDescent="0.25">
      <c r="A1265" s="4">
        <v>41306</v>
      </c>
      <c r="B1265" s="4">
        <v>40148</v>
      </c>
      <c r="C1265" s="5">
        <v>5</v>
      </c>
    </row>
    <row r="1266" spans="1:3" x14ac:dyDescent="0.25">
      <c r="A1266" s="4">
        <v>41306</v>
      </c>
      <c r="B1266" s="4">
        <v>40118</v>
      </c>
      <c r="C1266" s="5">
        <v>5</v>
      </c>
    </row>
    <row r="1267" spans="1:3" x14ac:dyDescent="0.25">
      <c r="A1267" s="4">
        <v>41306</v>
      </c>
      <c r="B1267" s="4">
        <v>40087</v>
      </c>
      <c r="C1267" s="5">
        <v>3</v>
      </c>
    </row>
    <row r="1268" spans="1:3" x14ac:dyDescent="0.25">
      <c r="A1268" s="4">
        <v>41306</v>
      </c>
      <c r="B1268" s="4">
        <v>40057</v>
      </c>
      <c r="C1268" s="5">
        <v>4</v>
      </c>
    </row>
    <row r="1269" spans="1:3" x14ac:dyDescent="0.25">
      <c r="A1269" s="4">
        <v>41306</v>
      </c>
      <c r="B1269" s="4">
        <v>40026</v>
      </c>
      <c r="C1269" s="5">
        <v>3</v>
      </c>
    </row>
    <row r="1270" spans="1:3" x14ac:dyDescent="0.25">
      <c r="A1270" s="4">
        <v>41306</v>
      </c>
      <c r="B1270" s="4">
        <v>39995</v>
      </c>
      <c r="C1270" s="5">
        <v>4</v>
      </c>
    </row>
    <row r="1271" spans="1:3" x14ac:dyDescent="0.25">
      <c r="A1271" s="4">
        <v>41306</v>
      </c>
      <c r="B1271" s="4">
        <v>39965</v>
      </c>
      <c r="C1271" s="5">
        <v>3</v>
      </c>
    </row>
    <row r="1272" spans="1:3" x14ac:dyDescent="0.25">
      <c r="A1272" s="4">
        <v>41306</v>
      </c>
      <c r="B1272" s="4">
        <v>39934</v>
      </c>
      <c r="C1272" s="5">
        <v>1</v>
      </c>
    </row>
    <row r="1273" spans="1:3" x14ac:dyDescent="0.25">
      <c r="A1273" s="4">
        <v>41306</v>
      </c>
      <c r="B1273" s="4">
        <v>39904</v>
      </c>
      <c r="C1273" s="5">
        <v>1</v>
      </c>
    </row>
    <row r="1274" spans="1:3" x14ac:dyDescent="0.25">
      <c r="A1274" s="4">
        <v>41306</v>
      </c>
      <c r="B1274" s="4">
        <v>39873</v>
      </c>
      <c r="C1274" s="5">
        <v>1</v>
      </c>
    </row>
    <row r="1275" spans="1:3" x14ac:dyDescent="0.25">
      <c r="A1275" s="4">
        <v>41306</v>
      </c>
      <c r="B1275" s="4">
        <v>39845</v>
      </c>
      <c r="C1275" s="5">
        <v>2</v>
      </c>
    </row>
    <row r="1276" spans="1:3" x14ac:dyDescent="0.25">
      <c r="A1276" s="4">
        <v>41306</v>
      </c>
      <c r="B1276" s="4">
        <v>39814</v>
      </c>
      <c r="C1276" s="5">
        <v>3</v>
      </c>
    </row>
    <row r="1277" spans="1:3" x14ac:dyDescent="0.25">
      <c r="A1277" s="4">
        <v>41334</v>
      </c>
      <c r="B1277" s="4">
        <v>41334</v>
      </c>
      <c r="C1277" s="5">
        <v>201</v>
      </c>
    </row>
    <row r="1278" spans="1:3" x14ac:dyDescent="0.25">
      <c r="A1278" s="4">
        <v>41334</v>
      </c>
      <c r="B1278" s="4">
        <v>41306</v>
      </c>
      <c r="C1278" s="5">
        <v>567</v>
      </c>
    </row>
    <row r="1279" spans="1:3" x14ac:dyDescent="0.25">
      <c r="A1279" s="4">
        <v>41334</v>
      </c>
      <c r="B1279" s="4">
        <v>41275</v>
      </c>
      <c r="C1279" s="5">
        <v>439</v>
      </c>
    </row>
    <row r="1280" spans="1:3" x14ac:dyDescent="0.25">
      <c r="A1280" s="4">
        <v>41334</v>
      </c>
      <c r="B1280" s="4">
        <v>41244</v>
      </c>
      <c r="C1280" s="5">
        <v>604</v>
      </c>
    </row>
    <row r="1281" spans="1:3" x14ac:dyDescent="0.25">
      <c r="A1281" s="4">
        <v>41334</v>
      </c>
      <c r="B1281" s="4">
        <v>41214</v>
      </c>
      <c r="C1281" s="5">
        <v>467</v>
      </c>
    </row>
    <row r="1282" spans="1:3" x14ac:dyDescent="0.25">
      <c r="A1282" s="4">
        <v>41334</v>
      </c>
      <c r="B1282" s="4">
        <v>41183</v>
      </c>
      <c r="C1282" s="5">
        <v>312</v>
      </c>
    </row>
    <row r="1283" spans="1:3" x14ac:dyDescent="0.25">
      <c r="A1283" s="4">
        <v>41334</v>
      </c>
      <c r="B1283" s="4">
        <v>41153</v>
      </c>
      <c r="C1283" s="5">
        <v>201</v>
      </c>
    </row>
    <row r="1284" spans="1:3" x14ac:dyDescent="0.25">
      <c r="A1284" s="4">
        <v>41334</v>
      </c>
      <c r="B1284" s="4">
        <v>41122</v>
      </c>
      <c r="C1284" s="5">
        <v>174</v>
      </c>
    </row>
    <row r="1285" spans="1:3" x14ac:dyDescent="0.25">
      <c r="A1285" s="4">
        <v>41334</v>
      </c>
      <c r="B1285" s="4">
        <v>41091</v>
      </c>
      <c r="C1285" s="5">
        <v>185</v>
      </c>
    </row>
    <row r="1286" spans="1:3" x14ac:dyDescent="0.25">
      <c r="A1286" s="4">
        <v>41334</v>
      </c>
      <c r="B1286" s="4">
        <v>41061</v>
      </c>
      <c r="C1286" s="5">
        <v>137</v>
      </c>
    </row>
    <row r="1287" spans="1:3" x14ac:dyDescent="0.25">
      <c r="A1287" s="4">
        <v>41334</v>
      </c>
      <c r="B1287" s="4">
        <v>41030</v>
      </c>
      <c r="C1287" s="5">
        <v>87</v>
      </c>
    </row>
    <row r="1288" spans="1:3" x14ac:dyDescent="0.25">
      <c r="A1288" s="4">
        <v>41334</v>
      </c>
      <c r="B1288" s="4">
        <v>41000</v>
      </c>
      <c r="C1288" s="5">
        <v>87</v>
      </c>
    </row>
    <row r="1289" spans="1:3" x14ac:dyDescent="0.25">
      <c r="A1289" s="4">
        <v>41334</v>
      </c>
      <c r="B1289" s="4">
        <v>40969</v>
      </c>
      <c r="C1289" s="5">
        <v>99</v>
      </c>
    </row>
    <row r="1290" spans="1:3" x14ac:dyDescent="0.25">
      <c r="A1290" s="4">
        <v>41334</v>
      </c>
      <c r="B1290" s="4">
        <v>40940</v>
      </c>
      <c r="C1290" s="5">
        <v>95</v>
      </c>
    </row>
    <row r="1291" spans="1:3" x14ac:dyDescent="0.25">
      <c r="A1291" s="4">
        <v>41334</v>
      </c>
      <c r="B1291" s="4">
        <v>40909</v>
      </c>
      <c r="C1291" s="5">
        <v>89</v>
      </c>
    </row>
    <row r="1292" spans="1:3" x14ac:dyDescent="0.25">
      <c r="A1292" s="4">
        <v>41334</v>
      </c>
      <c r="B1292" s="4">
        <v>40878</v>
      </c>
      <c r="C1292" s="5">
        <v>105</v>
      </c>
    </row>
    <row r="1293" spans="1:3" x14ac:dyDescent="0.25">
      <c r="A1293" s="4">
        <v>41334</v>
      </c>
      <c r="B1293" s="4">
        <v>40848</v>
      </c>
      <c r="C1293" s="5">
        <v>78</v>
      </c>
    </row>
    <row r="1294" spans="1:3" x14ac:dyDescent="0.25">
      <c r="A1294" s="4">
        <v>41334</v>
      </c>
      <c r="B1294" s="4">
        <v>40817</v>
      </c>
      <c r="C1294" s="5">
        <v>76</v>
      </c>
    </row>
    <row r="1295" spans="1:3" x14ac:dyDescent="0.25">
      <c r="A1295" s="4">
        <v>41334</v>
      </c>
      <c r="B1295" s="4">
        <v>40787</v>
      </c>
      <c r="C1295" s="5">
        <v>66</v>
      </c>
    </row>
    <row r="1296" spans="1:3" x14ac:dyDescent="0.25">
      <c r="A1296" s="4">
        <v>41334</v>
      </c>
      <c r="B1296" s="4">
        <v>40756</v>
      </c>
      <c r="C1296" s="5">
        <v>59</v>
      </c>
    </row>
    <row r="1297" spans="1:3" x14ac:dyDescent="0.25">
      <c r="A1297" s="4">
        <v>41334</v>
      </c>
      <c r="B1297" s="4">
        <v>40725</v>
      </c>
      <c r="C1297" s="5">
        <v>72</v>
      </c>
    </row>
    <row r="1298" spans="1:3" x14ac:dyDescent="0.25">
      <c r="A1298" s="4">
        <v>41334</v>
      </c>
      <c r="B1298" s="4">
        <v>40695</v>
      </c>
      <c r="C1298" s="5">
        <v>53</v>
      </c>
    </row>
    <row r="1299" spans="1:3" x14ac:dyDescent="0.25">
      <c r="A1299" s="4">
        <v>41334</v>
      </c>
      <c r="B1299" s="4">
        <v>40664</v>
      </c>
      <c r="C1299" s="5">
        <v>26</v>
      </c>
    </row>
    <row r="1300" spans="1:3" x14ac:dyDescent="0.25">
      <c r="A1300" s="4">
        <v>41334</v>
      </c>
      <c r="B1300" s="4">
        <v>40634</v>
      </c>
      <c r="C1300" s="5">
        <v>23</v>
      </c>
    </row>
    <row r="1301" spans="1:3" x14ac:dyDescent="0.25">
      <c r="A1301" s="4">
        <v>41334</v>
      </c>
      <c r="B1301" s="4">
        <v>40603</v>
      </c>
      <c r="C1301" s="5">
        <v>19</v>
      </c>
    </row>
    <row r="1302" spans="1:3" x14ac:dyDescent="0.25">
      <c r="A1302" s="4">
        <v>41334</v>
      </c>
      <c r="B1302" s="4">
        <v>40575</v>
      </c>
      <c r="C1302" s="5">
        <v>17</v>
      </c>
    </row>
    <row r="1303" spans="1:3" x14ac:dyDescent="0.25">
      <c r="A1303" s="4">
        <v>41334</v>
      </c>
      <c r="B1303" s="4">
        <v>40544</v>
      </c>
      <c r="C1303" s="5">
        <v>14</v>
      </c>
    </row>
    <row r="1304" spans="1:3" x14ac:dyDescent="0.25">
      <c r="A1304" s="4">
        <v>41334</v>
      </c>
      <c r="B1304" s="4">
        <v>40513</v>
      </c>
      <c r="C1304" s="5">
        <v>21</v>
      </c>
    </row>
    <row r="1305" spans="1:3" x14ac:dyDescent="0.25">
      <c r="A1305" s="4">
        <v>41334</v>
      </c>
      <c r="B1305" s="4">
        <v>40483</v>
      </c>
      <c r="C1305" s="5">
        <v>17</v>
      </c>
    </row>
    <row r="1306" spans="1:3" x14ac:dyDescent="0.25">
      <c r="A1306" s="4">
        <v>41334</v>
      </c>
      <c r="B1306" s="4">
        <v>40452</v>
      </c>
      <c r="C1306" s="5">
        <v>11</v>
      </c>
    </row>
    <row r="1307" spans="1:3" x14ac:dyDescent="0.25">
      <c r="A1307" s="4">
        <v>41334</v>
      </c>
      <c r="B1307" s="4">
        <v>40422</v>
      </c>
      <c r="C1307" s="5">
        <v>9</v>
      </c>
    </row>
    <row r="1308" spans="1:3" x14ac:dyDescent="0.25">
      <c r="A1308" s="4">
        <v>41334</v>
      </c>
      <c r="B1308" s="4">
        <v>40391</v>
      </c>
      <c r="C1308" s="5">
        <v>7</v>
      </c>
    </row>
    <row r="1309" spans="1:3" x14ac:dyDescent="0.25">
      <c r="A1309" s="4">
        <v>41334</v>
      </c>
      <c r="B1309" s="4">
        <v>40360</v>
      </c>
      <c r="C1309" s="5">
        <v>6</v>
      </c>
    </row>
    <row r="1310" spans="1:3" x14ac:dyDescent="0.25">
      <c r="A1310" s="4">
        <v>41334</v>
      </c>
      <c r="B1310" s="4">
        <v>40330</v>
      </c>
      <c r="C1310" s="5">
        <v>6</v>
      </c>
    </row>
    <row r="1311" spans="1:3" x14ac:dyDescent="0.25">
      <c r="A1311" s="4">
        <v>41334</v>
      </c>
      <c r="B1311" s="4">
        <v>40299</v>
      </c>
      <c r="C1311" s="5">
        <v>5</v>
      </c>
    </row>
    <row r="1312" spans="1:3" x14ac:dyDescent="0.25">
      <c r="A1312" s="4">
        <v>41334</v>
      </c>
      <c r="B1312" s="4">
        <v>40269</v>
      </c>
      <c r="C1312" s="5">
        <v>5</v>
      </c>
    </row>
    <row r="1313" spans="1:3" x14ac:dyDescent="0.25">
      <c r="A1313" s="4">
        <v>41334</v>
      </c>
      <c r="B1313" s="4">
        <v>40238</v>
      </c>
      <c r="C1313" s="5">
        <v>5</v>
      </c>
    </row>
    <row r="1314" spans="1:3" x14ac:dyDescent="0.25">
      <c r="A1314" s="4">
        <v>41334</v>
      </c>
      <c r="B1314" s="4">
        <v>40210</v>
      </c>
      <c r="C1314" s="5">
        <v>2</v>
      </c>
    </row>
    <row r="1315" spans="1:3" x14ac:dyDescent="0.25">
      <c r="A1315" s="4">
        <v>41334</v>
      </c>
      <c r="B1315" s="4">
        <v>40179</v>
      </c>
      <c r="C1315" s="5">
        <v>4</v>
      </c>
    </row>
    <row r="1316" spans="1:3" x14ac:dyDescent="0.25">
      <c r="A1316" s="4">
        <v>41334</v>
      </c>
      <c r="B1316" s="4">
        <v>40148</v>
      </c>
      <c r="C1316" s="5">
        <v>7</v>
      </c>
    </row>
    <row r="1317" spans="1:3" x14ac:dyDescent="0.25">
      <c r="A1317" s="4">
        <v>41334</v>
      </c>
      <c r="B1317" s="4">
        <v>40118</v>
      </c>
      <c r="C1317" s="5">
        <v>5</v>
      </c>
    </row>
    <row r="1318" spans="1:3" x14ac:dyDescent="0.25">
      <c r="A1318" s="4">
        <v>41334</v>
      </c>
      <c r="B1318" s="4">
        <v>40087</v>
      </c>
      <c r="C1318" s="5">
        <v>3</v>
      </c>
    </row>
    <row r="1319" spans="1:3" x14ac:dyDescent="0.25">
      <c r="A1319" s="4">
        <v>41334</v>
      </c>
      <c r="B1319" s="4">
        <v>40057</v>
      </c>
      <c r="C1319" s="5">
        <v>2</v>
      </c>
    </row>
    <row r="1320" spans="1:3" x14ac:dyDescent="0.25">
      <c r="A1320" s="4">
        <v>41334</v>
      </c>
      <c r="B1320" s="4">
        <v>40026</v>
      </c>
      <c r="C1320" s="5">
        <v>2</v>
      </c>
    </row>
    <row r="1321" spans="1:3" x14ac:dyDescent="0.25">
      <c r="A1321" s="4">
        <v>41334</v>
      </c>
      <c r="B1321" s="4">
        <v>39995</v>
      </c>
      <c r="C1321" s="5">
        <v>4</v>
      </c>
    </row>
    <row r="1322" spans="1:3" x14ac:dyDescent="0.25">
      <c r="A1322" s="4">
        <v>41334</v>
      </c>
      <c r="B1322" s="4">
        <v>39965</v>
      </c>
      <c r="C1322" s="5">
        <v>4</v>
      </c>
    </row>
    <row r="1323" spans="1:3" x14ac:dyDescent="0.25">
      <c r="A1323" s="4">
        <v>41334</v>
      </c>
      <c r="B1323" s="4">
        <v>39934</v>
      </c>
      <c r="C1323" s="5">
        <v>2</v>
      </c>
    </row>
    <row r="1324" spans="1:3" x14ac:dyDescent="0.25">
      <c r="A1324" s="4">
        <v>41334</v>
      </c>
      <c r="B1324" s="4">
        <v>39904</v>
      </c>
      <c r="C1324" s="5">
        <v>0</v>
      </c>
    </row>
    <row r="1325" spans="1:3" x14ac:dyDescent="0.25">
      <c r="A1325" s="4">
        <v>41334</v>
      </c>
      <c r="B1325" s="4">
        <v>39873</v>
      </c>
      <c r="C1325" s="5">
        <v>0</v>
      </c>
    </row>
    <row r="1326" spans="1:3" x14ac:dyDescent="0.25">
      <c r="A1326" s="4">
        <v>41334</v>
      </c>
      <c r="B1326" s="4">
        <v>39845</v>
      </c>
      <c r="C1326" s="5">
        <v>2</v>
      </c>
    </row>
    <row r="1327" spans="1:3" x14ac:dyDescent="0.25">
      <c r="A1327" s="4">
        <v>41334</v>
      </c>
      <c r="B1327" s="4">
        <v>39814</v>
      </c>
      <c r="C1327" s="5">
        <v>3</v>
      </c>
    </row>
    <row r="1328" spans="1:3" x14ac:dyDescent="0.25">
      <c r="A1328" s="4">
        <v>41365</v>
      </c>
      <c r="B1328" s="4">
        <v>41365</v>
      </c>
      <c r="C1328" s="5">
        <v>98</v>
      </c>
    </row>
    <row r="1329" spans="1:3" x14ac:dyDescent="0.25">
      <c r="A1329" s="4">
        <v>41365</v>
      </c>
      <c r="B1329" s="4">
        <v>41334</v>
      </c>
      <c r="C1329" s="5">
        <v>152</v>
      </c>
    </row>
    <row r="1330" spans="1:3" x14ac:dyDescent="0.25">
      <c r="A1330" s="4">
        <v>41365</v>
      </c>
      <c r="B1330" s="4">
        <v>41306</v>
      </c>
      <c r="C1330" s="5">
        <v>191</v>
      </c>
    </row>
    <row r="1331" spans="1:3" x14ac:dyDescent="0.25">
      <c r="A1331" s="4">
        <v>41365</v>
      </c>
      <c r="B1331" s="4">
        <v>41275</v>
      </c>
      <c r="C1331" s="5">
        <v>109</v>
      </c>
    </row>
    <row r="1332" spans="1:3" x14ac:dyDescent="0.25">
      <c r="A1332" s="4">
        <v>41365</v>
      </c>
      <c r="B1332" s="4">
        <v>41244</v>
      </c>
      <c r="C1332" s="5">
        <v>206</v>
      </c>
    </row>
    <row r="1333" spans="1:3" x14ac:dyDescent="0.25">
      <c r="A1333" s="4">
        <v>41365</v>
      </c>
      <c r="B1333" s="4">
        <v>41214</v>
      </c>
      <c r="C1333" s="5">
        <v>145</v>
      </c>
    </row>
    <row r="1334" spans="1:3" x14ac:dyDescent="0.25">
      <c r="A1334" s="4">
        <v>41365</v>
      </c>
      <c r="B1334" s="4">
        <v>41183</v>
      </c>
      <c r="C1334" s="5">
        <v>97</v>
      </c>
    </row>
    <row r="1335" spans="1:3" x14ac:dyDescent="0.25">
      <c r="A1335" s="4">
        <v>41365</v>
      </c>
      <c r="B1335" s="4">
        <v>41153</v>
      </c>
      <c r="C1335" s="5">
        <v>68</v>
      </c>
    </row>
    <row r="1336" spans="1:3" x14ac:dyDescent="0.25">
      <c r="A1336" s="4">
        <v>41365</v>
      </c>
      <c r="B1336" s="4">
        <v>41122</v>
      </c>
      <c r="C1336" s="5">
        <v>52</v>
      </c>
    </row>
    <row r="1337" spans="1:3" x14ac:dyDescent="0.25">
      <c r="A1337" s="4">
        <v>41365</v>
      </c>
      <c r="B1337" s="4">
        <v>41091</v>
      </c>
      <c r="C1337" s="5">
        <v>59</v>
      </c>
    </row>
    <row r="1338" spans="1:3" x14ac:dyDescent="0.25">
      <c r="A1338" s="4">
        <v>41365</v>
      </c>
      <c r="B1338" s="4">
        <v>41061</v>
      </c>
      <c r="C1338" s="5">
        <v>51</v>
      </c>
    </row>
    <row r="1339" spans="1:3" x14ac:dyDescent="0.25">
      <c r="A1339" s="4">
        <v>41365</v>
      </c>
      <c r="B1339" s="4">
        <v>41030</v>
      </c>
      <c r="C1339" s="5">
        <v>27</v>
      </c>
    </row>
    <row r="1340" spans="1:3" x14ac:dyDescent="0.25">
      <c r="A1340" s="4">
        <v>41365</v>
      </c>
      <c r="B1340" s="4">
        <v>41000</v>
      </c>
      <c r="C1340" s="5">
        <v>37</v>
      </c>
    </row>
    <row r="1341" spans="1:3" x14ac:dyDescent="0.25">
      <c r="A1341" s="4">
        <v>41365</v>
      </c>
      <c r="B1341" s="4">
        <v>40969</v>
      </c>
      <c r="C1341" s="5">
        <v>35</v>
      </c>
    </row>
    <row r="1342" spans="1:3" x14ac:dyDescent="0.25">
      <c r="A1342" s="4">
        <v>41365</v>
      </c>
      <c r="B1342" s="4">
        <v>40940</v>
      </c>
      <c r="C1342" s="5">
        <v>32</v>
      </c>
    </row>
    <row r="1343" spans="1:3" x14ac:dyDescent="0.25">
      <c r="A1343" s="4">
        <v>41365</v>
      </c>
      <c r="B1343" s="4">
        <v>40909</v>
      </c>
      <c r="C1343" s="5">
        <v>29</v>
      </c>
    </row>
    <row r="1344" spans="1:3" x14ac:dyDescent="0.25">
      <c r="A1344" s="4">
        <v>41365</v>
      </c>
      <c r="B1344" s="4">
        <v>40878</v>
      </c>
      <c r="C1344" s="5">
        <v>40</v>
      </c>
    </row>
    <row r="1345" spans="1:3" x14ac:dyDescent="0.25">
      <c r="A1345" s="4">
        <v>41365</v>
      </c>
      <c r="B1345" s="4">
        <v>40848</v>
      </c>
      <c r="C1345" s="5">
        <v>30</v>
      </c>
    </row>
    <row r="1346" spans="1:3" x14ac:dyDescent="0.25">
      <c r="A1346" s="4">
        <v>41365</v>
      </c>
      <c r="B1346" s="4">
        <v>40817</v>
      </c>
      <c r="C1346" s="5">
        <v>31</v>
      </c>
    </row>
    <row r="1347" spans="1:3" x14ac:dyDescent="0.25">
      <c r="A1347" s="4">
        <v>41365</v>
      </c>
      <c r="B1347" s="4">
        <v>40787</v>
      </c>
      <c r="C1347" s="5">
        <v>20</v>
      </c>
    </row>
    <row r="1348" spans="1:3" x14ac:dyDescent="0.25">
      <c r="A1348" s="4">
        <v>41365</v>
      </c>
      <c r="B1348" s="4">
        <v>40756</v>
      </c>
      <c r="C1348" s="5">
        <v>25</v>
      </c>
    </row>
    <row r="1349" spans="1:3" x14ac:dyDescent="0.25">
      <c r="A1349" s="4">
        <v>41365</v>
      </c>
      <c r="B1349" s="4">
        <v>40725</v>
      </c>
      <c r="C1349" s="5">
        <v>26</v>
      </c>
    </row>
    <row r="1350" spans="1:3" x14ac:dyDescent="0.25">
      <c r="A1350" s="4">
        <v>41365</v>
      </c>
      <c r="B1350" s="4">
        <v>40695</v>
      </c>
      <c r="C1350" s="5">
        <v>17</v>
      </c>
    </row>
    <row r="1351" spans="1:3" x14ac:dyDescent="0.25">
      <c r="A1351" s="4">
        <v>41365</v>
      </c>
      <c r="B1351" s="4">
        <v>40664</v>
      </c>
      <c r="C1351" s="5">
        <v>10</v>
      </c>
    </row>
    <row r="1352" spans="1:3" x14ac:dyDescent="0.25">
      <c r="A1352" s="4">
        <v>41365</v>
      </c>
      <c r="B1352" s="4">
        <v>40634</v>
      </c>
      <c r="C1352" s="5">
        <v>9</v>
      </c>
    </row>
    <row r="1353" spans="1:3" x14ac:dyDescent="0.25">
      <c r="A1353" s="4">
        <v>41365</v>
      </c>
      <c r="B1353" s="4">
        <v>40603</v>
      </c>
      <c r="C1353" s="5">
        <v>6</v>
      </c>
    </row>
    <row r="1354" spans="1:3" x14ac:dyDescent="0.25">
      <c r="A1354" s="4">
        <v>41365</v>
      </c>
      <c r="B1354" s="4">
        <v>40575</v>
      </c>
      <c r="C1354" s="5">
        <v>4</v>
      </c>
    </row>
    <row r="1355" spans="1:3" x14ac:dyDescent="0.25">
      <c r="A1355" s="4">
        <v>41365</v>
      </c>
      <c r="B1355" s="4">
        <v>40544</v>
      </c>
      <c r="C1355" s="5">
        <v>6</v>
      </c>
    </row>
    <row r="1356" spans="1:3" x14ac:dyDescent="0.25">
      <c r="A1356" s="4">
        <v>41365</v>
      </c>
      <c r="B1356" s="4">
        <v>40513</v>
      </c>
      <c r="C1356" s="5">
        <v>6</v>
      </c>
    </row>
    <row r="1357" spans="1:3" x14ac:dyDescent="0.25">
      <c r="A1357" s="4">
        <v>41365</v>
      </c>
      <c r="B1357" s="4">
        <v>40483</v>
      </c>
      <c r="C1357" s="5">
        <v>7</v>
      </c>
    </row>
    <row r="1358" spans="1:3" x14ac:dyDescent="0.25">
      <c r="A1358" s="4">
        <v>41365</v>
      </c>
      <c r="B1358" s="4">
        <v>40452</v>
      </c>
      <c r="C1358" s="5">
        <v>5</v>
      </c>
    </row>
    <row r="1359" spans="1:3" x14ac:dyDescent="0.25">
      <c r="A1359" s="4">
        <v>41365</v>
      </c>
      <c r="B1359" s="4">
        <v>40422</v>
      </c>
      <c r="C1359" s="5">
        <v>3</v>
      </c>
    </row>
    <row r="1360" spans="1:3" x14ac:dyDescent="0.25">
      <c r="A1360" s="4">
        <v>41365</v>
      </c>
      <c r="B1360" s="4">
        <v>40391</v>
      </c>
      <c r="C1360" s="5">
        <v>1</v>
      </c>
    </row>
    <row r="1361" spans="1:3" x14ac:dyDescent="0.25">
      <c r="A1361" s="4">
        <v>41365</v>
      </c>
      <c r="B1361" s="4">
        <v>40360</v>
      </c>
      <c r="C1361" s="5">
        <v>2</v>
      </c>
    </row>
    <row r="1362" spans="1:3" x14ac:dyDescent="0.25">
      <c r="A1362" s="4">
        <v>41365</v>
      </c>
      <c r="B1362" s="4">
        <v>40330</v>
      </c>
      <c r="C1362" s="5">
        <v>2</v>
      </c>
    </row>
    <row r="1363" spans="1:3" x14ac:dyDescent="0.25">
      <c r="A1363" s="4">
        <v>41365</v>
      </c>
      <c r="B1363" s="4">
        <v>40299</v>
      </c>
      <c r="C1363" s="5">
        <v>1</v>
      </c>
    </row>
    <row r="1364" spans="1:3" x14ac:dyDescent="0.25">
      <c r="A1364" s="4">
        <v>41365</v>
      </c>
      <c r="B1364" s="4">
        <v>40269</v>
      </c>
      <c r="C1364" s="5">
        <v>3</v>
      </c>
    </row>
    <row r="1365" spans="1:3" x14ac:dyDescent="0.25">
      <c r="A1365" s="4">
        <v>41365</v>
      </c>
      <c r="B1365" s="4">
        <v>40238</v>
      </c>
      <c r="C1365" s="5">
        <v>3</v>
      </c>
    </row>
    <row r="1366" spans="1:3" x14ac:dyDescent="0.25">
      <c r="A1366" s="4">
        <v>41365</v>
      </c>
      <c r="B1366" s="4">
        <v>40210</v>
      </c>
      <c r="C1366" s="5">
        <v>0</v>
      </c>
    </row>
    <row r="1367" spans="1:3" x14ac:dyDescent="0.25">
      <c r="A1367" s="4">
        <v>41365</v>
      </c>
      <c r="B1367" s="4">
        <v>40179</v>
      </c>
      <c r="C1367" s="5">
        <v>3</v>
      </c>
    </row>
    <row r="1368" spans="1:3" x14ac:dyDescent="0.25">
      <c r="A1368" s="4">
        <v>41365</v>
      </c>
      <c r="B1368" s="4">
        <v>40148</v>
      </c>
      <c r="C1368" s="5">
        <v>2</v>
      </c>
    </row>
    <row r="1369" spans="1:3" x14ac:dyDescent="0.25">
      <c r="A1369" s="4">
        <v>41365</v>
      </c>
      <c r="B1369" s="4">
        <v>40118</v>
      </c>
      <c r="C1369" s="5">
        <v>2</v>
      </c>
    </row>
    <row r="1370" spans="1:3" x14ac:dyDescent="0.25">
      <c r="A1370" s="4">
        <v>41365</v>
      </c>
      <c r="B1370" s="4">
        <v>40087</v>
      </c>
      <c r="C1370" s="5">
        <v>4</v>
      </c>
    </row>
    <row r="1371" spans="1:3" x14ac:dyDescent="0.25">
      <c r="A1371" s="4">
        <v>41365</v>
      </c>
      <c r="B1371" s="4">
        <v>40057</v>
      </c>
      <c r="C1371" s="5">
        <v>2</v>
      </c>
    </row>
    <row r="1372" spans="1:3" x14ac:dyDescent="0.25">
      <c r="A1372" s="4">
        <v>41365</v>
      </c>
      <c r="B1372" s="4">
        <v>40026</v>
      </c>
      <c r="C1372" s="5">
        <v>0</v>
      </c>
    </row>
    <row r="1373" spans="1:3" x14ac:dyDescent="0.25">
      <c r="A1373" s="4">
        <v>41365</v>
      </c>
      <c r="B1373" s="4">
        <v>39995</v>
      </c>
      <c r="C1373" s="5">
        <v>2</v>
      </c>
    </row>
    <row r="1374" spans="1:3" x14ac:dyDescent="0.25">
      <c r="A1374" s="4">
        <v>41365</v>
      </c>
      <c r="B1374" s="4">
        <v>39965</v>
      </c>
      <c r="C1374" s="5">
        <v>1</v>
      </c>
    </row>
    <row r="1375" spans="1:3" x14ac:dyDescent="0.25">
      <c r="A1375" s="4">
        <v>41365</v>
      </c>
      <c r="B1375" s="4">
        <v>39934</v>
      </c>
      <c r="C1375" s="5">
        <v>0</v>
      </c>
    </row>
    <row r="1376" spans="1:3" x14ac:dyDescent="0.25">
      <c r="A1376" s="4">
        <v>41365</v>
      </c>
      <c r="B1376" s="4">
        <v>39904</v>
      </c>
      <c r="C1376" s="5">
        <v>2</v>
      </c>
    </row>
    <row r="1377" spans="1:3" x14ac:dyDescent="0.25">
      <c r="A1377" s="4">
        <v>41365</v>
      </c>
      <c r="B1377" s="4">
        <v>39873</v>
      </c>
      <c r="C1377" s="5">
        <v>3</v>
      </c>
    </row>
    <row r="1378" spans="1:3" x14ac:dyDescent="0.25">
      <c r="A1378" s="4">
        <v>41365</v>
      </c>
      <c r="B1378" s="4">
        <v>39845</v>
      </c>
      <c r="C1378" s="5">
        <v>3</v>
      </c>
    </row>
    <row r="1379" spans="1:3" x14ac:dyDescent="0.25">
      <c r="A1379" s="4">
        <v>41365</v>
      </c>
      <c r="B1379" s="4">
        <v>39814</v>
      </c>
      <c r="C1379" s="5">
        <v>0</v>
      </c>
    </row>
    <row r="1380" spans="1:3" x14ac:dyDescent="0.25">
      <c r="A1380" s="4">
        <v>41395</v>
      </c>
      <c r="B1380" s="4">
        <v>41395</v>
      </c>
      <c r="C1380" s="5">
        <v>118</v>
      </c>
    </row>
    <row r="1381" spans="1:3" x14ac:dyDescent="0.25">
      <c r="A1381" s="4">
        <v>41395</v>
      </c>
      <c r="B1381" s="4">
        <v>41365</v>
      </c>
      <c r="C1381" s="5">
        <v>283</v>
      </c>
    </row>
    <row r="1382" spans="1:3" x14ac:dyDescent="0.25">
      <c r="A1382" s="4">
        <v>41395</v>
      </c>
      <c r="B1382" s="4">
        <v>41334</v>
      </c>
      <c r="C1382" s="5">
        <v>194</v>
      </c>
    </row>
    <row r="1383" spans="1:3" x14ac:dyDescent="0.25">
      <c r="A1383" s="4">
        <v>41395</v>
      </c>
      <c r="B1383" s="4">
        <v>41306</v>
      </c>
      <c r="C1383" s="5">
        <v>181</v>
      </c>
    </row>
    <row r="1384" spans="1:3" x14ac:dyDescent="0.25">
      <c r="A1384" s="4">
        <v>41395</v>
      </c>
      <c r="B1384" s="4">
        <v>41275</v>
      </c>
      <c r="C1384" s="5">
        <v>125</v>
      </c>
    </row>
    <row r="1385" spans="1:3" x14ac:dyDescent="0.25">
      <c r="A1385" s="4">
        <v>41395</v>
      </c>
      <c r="B1385" s="4">
        <v>41244</v>
      </c>
      <c r="C1385" s="5">
        <v>241</v>
      </c>
    </row>
    <row r="1386" spans="1:3" x14ac:dyDescent="0.25">
      <c r="A1386" s="4">
        <v>41395</v>
      </c>
      <c r="B1386" s="4">
        <v>41214</v>
      </c>
      <c r="C1386" s="5">
        <v>174</v>
      </c>
    </row>
    <row r="1387" spans="1:3" x14ac:dyDescent="0.25">
      <c r="A1387" s="4">
        <v>41395</v>
      </c>
      <c r="B1387" s="4">
        <v>41183</v>
      </c>
      <c r="C1387" s="5">
        <v>128</v>
      </c>
    </row>
    <row r="1388" spans="1:3" x14ac:dyDescent="0.25">
      <c r="A1388" s="4">
        <v>41395</v>
      </c>
      <c r="B1388" s="4">
        <v>41153</v>
      </c>
      <c r="C1388" s="5">
        <v>82</v>
      </c>
    </row>
    <row r="1389" spans="1:3" x14ac:dyDescent="0.25">
      <c r="A1389" s="4">
        <v>41395</v>
      </c>
      <c r="B1389" s="4">
        <v>41122</v>
      </c>
      <c r="C1389" s="5">
        <v>68</v>
      </c>
    </row>
    <row r="1390" spans="1:3" x14ac:dyDescent="0.25">
      <c r="A1390" s="4">
        <v>41395</v>
      </c>
      <c r="B1390" s="4">
        <v>41091</v>
      </c>
      <c r="C1390" s="5">
        <v>89</v>
      </c>
    </row>
    <row r="1391" spans="1:3" x14ac:dyDescent="0.25">
      <c r="A1391" s="4">
        <v>41395</v>
      </c>
      <c r="B1391" s="4">
        <v>41061</v>
      </c>
      <c r="C1391" s="5">
        <v>58</v>
      </c>
    </row>
    <row r="1392" spans="1:3" x14ac:dyDescent="0.25">
      <c r="A1392" s="4">
        <v>41395</v>
      </c>
      <c r="B1392" s="4">
        <v>41030</v>
      </c>
      <c r="C1392" s="5">
        <v>41</v>
      </c>
    </row>
    <row r="1393" spans="1:3" x14ac:dyDescent="0.25">
      <c r="A1393" s="4">
        <v>41395</v>
      </c>
      <c r="B1393" s="4">
        <v>41000</v>
      </c>
      <c r="C1393" s="5">
        <v>51</v>
      </c>
    </row>
    <row r="1394" spans="1:3" x14ac:dyDescent="0.25">
      <c r="A1394" s="4">
        <v>41395</v>
      </c>
      <c r="B1394" s="4">
        <v>40969</v>
      </c>
      <c r="C1394" s="5">
        <v>45</v>
      </c>
    </row>
    <row r="1395" spans="1:3" x14ac:dyDescent="0.25">
      <c r="A1395" s="4">
        <v>41395</v>
      </c>
      <c r="B1395" s="4">
        <v>40940</v>
      </c>
      <c r="C1395" s="5">
        <v>42</v>
      </c>
    </row>
    <row r="1396" spans="1:3" x14ac:dyDescent="0.25">
      <c r="A1396" s="4">
        <v>41395</v>
      </c>
      <c r="B1396" s="4">
        <v>40909</v>
      </c>
      <c r="C1396" s="5">
        <v>39</v>
      </c>
    </row>
    <row r="1397" spans="1:3" x14ac:dyDescent="0.25">
      <c r="A1397" s="4">
        <v>41395</v>
      </c>
      <c r="B1397" s="4">
        <v>40878</v>
      </c>
      <c r="C1397" s="5">
        <v>62</v>
      </c>
    </row>
    <row r="1398" spans="1:3" x14ac:dyDescent="0.25">
      <c r="A1398" s="4">
        <v>41395</v>
      </c>
      <c r="B1398" s="4">
        <v>40848</v>
      </c>
      <c r="C1398" s="5">
        <v>44</v>
      </c>
    </row>
    <row r="1399" spans="1:3" x14ac:dyDescent="0.25">
      <c r="A1399" s="4">
        <v>41395</v>
      </c>
      <c r="B1399" s="4">
        <v>40817</v>
      </c>
      <c r="C1399" s="5">
        <v>35</v>
      </c>
    </row>
    <row r="1400" spans="1:3" x14ac:dyDescent="0.25">
      <c r="A1400" s="4">
        <v>41395</v>
      </c>
      <c r="B1400" s="4">
        <v>40787</v>
      </c>
      <c r="C1400" s="5">
        <v>30</v>
      </c>
    </row>
    <row r="1401" spans="1:3" x14ac:dyDescent="0.25">
      <c r="A1401" s="4">
        <v>41395</v>
      </c>
      <c r="B1401" s="4">
        <v>40756</v>
      </c>
      <c r="C1401" s="5">
        <v>31</v>
      </c>
    </row>
    <row r="1402" spans="1:3" x14ac:dyDescent="0.25">
      <c r="A1402" s="4">
        <v>41395</v>
      </c>
      <c r="B1402" s="4">
        <v>40725</v>
      </c>
      <c r="C1402" s="5">
        <v>25</v>
      </c>
    </row>
    <row r="1403" spans="1:3" x14ac:dyDescent="0.25">
      <c r="A1403" s="4">
        <v>41395</v>
      </c>
      <c r="B1403" s="4">
        <v>40695</v>
      </c>
      <c r="C1403" s="5">
        <v>18</v>
      </c>
    </row>
    <row r="1404" spans="1:3" x14ac:dyDescent="0.25">
      <c r="A1404" s="4">
        <v>41395</v>
      </c>
      <c r="B1404" s="4">
        <v>40664</v>
      </c>
      <c r="C1404" s="5">
        <v>8</v>
      </c>
    </row>
    <row r="1405" spans="1:3" x14ac:dyDescent="0.25">
      <c r="A1405" s="4">
        <v>41395</v>
      </c>
      <c r="B1405" s="4">
        <v>40634</v>
      </c>
      <c r="C1405" s="5">
        <v>8</v>
      </c>
    </row>
    <row r="1406" spans="1:3" x14ac:dyDescent="0.25">
      <c r="A1406" s="4">
        <v>41395</v>
      </c>
      <c r="B1406" s="4">
        <v>40603</v>
      </c>
      <c r="C1406" s="5">
        <v>5</v>
      </c>
    </row>
    <row r="1407" spans="1:3" x14ac:dyDescent="0.25">
      <c r="A1407" s="4">
        <v>41395</v>
      </c>
      <c r="B1407" s="4">
        <v>40575</v>
      </c>
      <c r="C1407" s="5">
        <v>4</v>
      </c>
    </row>
    <row r="1408" spans="1:3" x14ac:dyDescent="0.25">
      <c r="A1408" s="4">
        <v>41395</v>
      </c>
      <c r="B1408" s="4">
        <v>40544</v>
      </c>
      <c r="C1408" s="5">
        <v>6</v>
      </c>
    </row>
    <row r="1409" spans="1:3" x14ac:dyDescent="0.25">
      <c r="A1409" s="4">
        <v>41395</v>
      </c>
      <c r="B1409" s="4">
        <v>40513</v>
      </c>
      <c r="C1409" s="5">
        <v>9</v>
      </c>
    </row>
    <row r="1410" spans="1:3" x14ac:dyDescent="0.25">
      <c r="A1410" s="4">
        <v>41395</v>
      </c>
      <c r="B1410" s="4">
        <v>40483</v>
      </c>
      <c r="C1410" s="5">
        <v>5</v>
      </c>
    </row>
    <row r="1411" spans="1:3" x14ac:dyDescent="0.25">
      <c r="A1411" s="4">
        <v>41395</v>
      </c>
      <c r="B1411" s="4">
        <v>40452</v>
      </c>
      <c r="C1411" s="5">
        <v>5</v>
      </c>
    </row>
    <row r="1412" spans="1:3" x14ac:dyDescent="0.25">
      <c r="A1412" s="4">
        <v>41395</v>
      </c>
      <c r="B1412" s="4">
        <v>40422</v>
      </c>
      <c r="C1412" s="5">
        <v>5</v>
      </c>
    </row>
    <row r="1413" spans="1:3" x14ac:dyDescent="0.25">
      <c r="A1413" s="4">
        <v>41395</v>
      </c>
      <c r="B1413" s="4">
        <v>40391</v>
      </c>
      <c r="C1413" s="5">
        <v>3</v>
      </c>
    </row>
    <row r="1414" spans="1:3" x14ac:dyDescent="0.25">
      <c r="A1414" s="4">
        <v>41395</v>
      </c>
      <c r="B1414" s="4">
        <v>40360</v>
      </c>
      <c r="C1414" s="5">
        <v>5</v>
      </c>
    </row>
    <row r="1415" spans="1:3" x14ac:dyDescent="0.25">
      <c r="A1415" s="4">
        <v>41395</v>
      </c>
      <c r="B1415" s="4">
        <v>40330</v>
      </c>
      <c r="C1415" s="5">
        <v>3</v>
      </c>
    </row>
    <row r="1416" spans="1:3" x14ac:dyDescent="0.25">
      <c r="A1416" s="4">
        <v>41395</v>
      </c>
      <c r="B1416" s="4">
        <v>40299</v>
      </c>
      <c r="C1416" s="5">
        <v>2</v>
      </c>
    </row>
    <row r="1417" spans="1:3" x14ac:dyDescent="0.25">
      <c r="A1417" s="4">
        <v>41395</v>
      </c>
      <c r="B1417" s="4">
        <v>40269</v>
      </c>
      <c r="C1417" s="5">
        <v>2</v>
      </c>
    </row>
    <row r="1418" spans="1:3" x14ac:dyDescent="0.25">
      <c r="A1418" s="4">
        <v>41395</v>
      </c>
      <c r="B1418" s="4">
        <v>40238</v>
      </c>
      <c r="C1418" s="5">
        <v>3</v>
      </c>
    </row>
    <row r="1419" spans="1:3" x14ac:dyDescent="0.25">
      <c r="A1419" s="4">
        <v>41395</v>
      </c>
      <c r="B1419" s="4">
        <v>40210</v>
      </c>
      <c r="C1419" s="5">
        <v>3</v>
      </c>
    </row>
    <row r="1420" spans="1:3" x14ac:dyDescent="0.25">
      <c r="A1420" s="4">
        <v>41395</v>
      </c>
      <c r="B1420" s="4">
        <v>40179</v>
      </c>
      <c r="C1420" s="5">
        <v>2</v>
      </c>
    </row>
    <row r="1421" spans="1:3" x14ac:dyDescent="0.25">
      <c r="A1421" s="4">
        <v>41395</v>
      </c>
      <c r="B1421" s="4">
        <v>40148</v>
      </c>
      <c r="C1421" s="5">
        <v>5</v>
      </c>
    </row>
    <row r="1422" spans="1:3" x14ac:dyDescent="0.25">
      <c r="A1422" s="4">
        <v>41395</v>
      </c>
      <c r="B1422" s="4">
        <v>40118</v>
      </c>
      <c r="C1422" s="5">
        <v>4</v>
      </c>
    </row>
    <row r="1423" spans="1:3" x14ac:dyDescent="0.25">
      <c r="A1423" s="4">
        <v>41395</v>
      </c>
      <c r="B1423" s="4">
        <v>40087</v>
      </c>
      <c r="C1423" s="5">
        <v>2</v>
      </c>
    </row>
    <row r="1424" spans="1:3" x14ac:dyDescent="0.25">
      <c r="A1424" s="4">
        <v>41395</v>
      </c>
      <c r="B1424" s="4">
        <v>40057</v>
      </c>
      <c r="C1424" s="5">
        <v>0</v>
      </c>
    </row>
    <row r="1425" spans="1:3" x14ac:dyDescent="0.25">
      <c r="A1425" s="4">
        <v>41395</v>
      </c>
      <c r="B1425" s="4">
        <v>40026</v>
      </c>
      <c r="C1425" s="5">
        <v>3</v>
      </c>
    </row>
    <row r="1426" spans="1:3" x14ac:dyDescent="0.25">
      <c r="A1426" s="4">
        <v>41395</v>
      </c>
      <c r="B1426" s="4">
        <v>39995</v>
      </c>
      <c r="C1426" s="5">
        <v>2</v>
      </c>
    </row>
    <row r="1427" spans="1:3" x14ac:dyDescent="0.25">
      <c r="A1427" s="4">
        <v>41395</v>
      </c>
      <c r="B1427" s="4">
        <v>39965</v>
      </c>
      <c r="C1427" s="5">
        <v>0</v>
      </c>
    </row>
    <row r="1428" spans="1:3" x14ac:dyDescent="0.25">
      <c r="A1428" s="4">
        <v>41395</v>
      </c>
      <c r="B1428" s="4">
        <v>39934</v>
      </c>
      <c r="C1428" s="5">
        <v>1</v>
      </c>
    </row>
    <row r="1429" spans="1:3" x14ac:dyDescent="0.25">
      <c r="A1429" s="4">
        <v>41395</v>
      </c>
      <c r="B1429" s="4">
        <v>39904</v>
      </c>
      <c r="C1429" s="5">
        <v>3</v>
      </c>
    </row>
    <row r="1430" spans="1:3" x14ac:dyDescent="0.25">
      <c r="A1430" s="4">
        <v>41395</v>
      </c>
      <c r="B1430" s="4">
        <v>39873</v>
      </c>
      <c r="C1430" s="5">
        <v>0</v>
      </c>
    </row>
    <row r="1431" spans="1:3" x14ac:dyDescent="0.25">
      <c r="A1431" s="4">
        <v>41395</v>
      </c>
      <c r="B1431" s="4">
        <v>39845</v>
      </c>
      <c r="C1431" s="5">
        <v>0</v>
      </c>
    </row>
    <row r="1432" spans="1:3" x14ac:dyDescent="0.25">
      <c r="A1432" s="4">
        <v>41395</v>
      </c>
      <c r="B1432" s="4">
        <v>39814</v>
      </c>
      <c r="C1432" s="5">
        <v>2</v>
      </c>
    </row>
    <row r="1433" spans="1:3" x14ac:dyDescent="0.25">
      <c r="A1433" s="4">
        <v>41426</v>
      </c>
      <c r="B1433" s="4">
        <v>41426</v>
      </c>
      <c r="C1433" s="5">
        <v>122</v>
      </c>
    </row>
    <row r="1434" spans="1:3" x14ac:dyDescent="0.25">
      <c r="A1434" s="4">
        <v>41426</v>
      </c>
      <c r="B1434" s="4">
        <v>41395</v>
      </c>
      <c r="C1434" s="5">
        <v>223</v>
      </c>
    </row>
    <row r="1435" spans="1:3" x14ac:dyDescent="0.25">
      <c r="A1435" s="4">
        <v>41426</v>
      </c>
      <c r="B1435" s="4">
        <v>41365</v>
      </c>
      <c r="C1435" s="5">
        <v>233</v>
      </c>
    </row>
    <row r="1436" spans="1:3" x14ac:dyDescent="0.25">
      <c r="A1436" s="4">
        <v>41426</v>
      </c>
      <c r="B1436" s="4">
        <v>41334</v>
      </c>
      <c r="C1436" s="5">
        <v>122</v>
      </c>
    </row>
    <row r="1437" spans="1:3" x14ac:dyDescent="0.25">
      <c r="A1437" s="4">
        <v>41426</v>
      </c>
      <c r="B1437" s="4">
        <v>41306</v>
      </c>
      <c r="C1437" s="5">
        <v>135</v>
      </c>
    </row>
    <row r="1438" spans="1:3" x14ac:dyDescent="0.25">
      <c r="A1438" s="4">
        <v>41426</v>
      </c>
      <c r="B1438" s="4">
        <v>41275</v>
      </c>
      <c r="C1438" s="5">
        <v>101</v>
      </c>
    </row>
    <row r="1439" spans="1:3" x14ac:dyDescent="0.25">
      <c r="A1439" s="4">
        <v>41426</v>
      </c>
      <c r="B1439" s="4">
        <v>41244</v>
      </c>
      <c r="C1439" s="5">
        <v>190</v>
      </c>
    </row>
    <row r="1440" spans="1:3" x14ac:dyDescent="0.25">
      <c r="A1440" s="4">
        <v>41426</v>
      </c>
      <c r="B1440" s="4">
        <v>41214</v>
      </c>
      <c r="C1440" s="5">
        <v>149</v>
      </c>
    </row>
    <row r="1441" spans="1:3" x14ac:dyDescent="0.25">
      <c r="A1441" s="4">
        <v>41426</v>
      </c>
      <c r="B1441" s="4">
        <v>41183</v>
      </c>
      <c r="C1441" s="5">
        <v>98</v>
      </c>
    </row>
    <row r="1442" spans="1:3" x14ac:dyDescent="0.25">
      <c r="A1442" s="4">
        <v>41426</v>
      </c>
      <c r="B1442" s="4">
        <v>41153</v>
      </c>
      <c r="C1442" s="5">
        <v>67</v>
      </c>
    </row>
    <row r="1443" spans="1:3" x14ac:dyDescent="0.25">
      <c r="A1443" s="4">
        <v>41426</v>
      </c>
      <c r="B1443" s="4">
        <v>41122</v>
      </c>
      <c r="C1443" s="5">
        <v>62</v>
      </c>
    </row>
    <row r="1444" spans="1:3" x14ac:dyDescent="0.25">
      <c r="A1444" s="4">
        <v>41426</v>
      </c>
      <c r="B1444" s="4">
        <v>41091</v>
      </c>
      <c r="C1444" s="5">
        <v>66</v>
      </c>
    </row>
    <row r="1445" spans="1:3" x14ac:dyDescent="0.25">
      <c r="A1445" s="4">
        <v>41426</v>
      </c>
      <c r="B1445" s="4">
        <v>41061</v>
      </c>
      <c r="C1445" s="5">
        <v>63</v>
      </c>
    </row>
    <row r="1446" spans="1:3" x14ac:dyDescent="0.25">
      <c r="A1446" s="4">
        <v>41426</v>
      </c>
      <c r="B1446" s="4">
        <v>41030</v>
      </c>
      <c r="C1446" s="5">
        <v>35</v>
      </c>
    </row>
    <row r="1447" spans="1:3" x14ac:dyDescent="0.25">
      <c r="A1447" s="4">
        <v>41426</v>
      </c>
      <c r="B1447" s="4">
        <v>41000</v>
      </c>
      <c r="C1447" s="5">
        <v>41</v>
      </c>
    </row>
    <row r="1448" spans="1:3" x14ac:dyDescent="0.25">
      <c r="A1448" s="4">
        <v>41426</v>
      </c>
      <c r="B1448" s="4">
        <v>40969</v>
      </c>
      <c r="C1448" s="5">
        <v>36</v>
      </c>
    </row>
    <row r="1449" spans="1:3" x14ac:dyDescent="0.25">
      <c r="A1449" s="4">
        <v>41426</v>
      </c>
      <c r="B1449" s="4">
        <v>40940</v>
      </c>
      <c r="C1449" s="5">
        <v>34</v>
      </c>
    </row>
    <row r="1450" spans="1:3" x14ac:dyDescent="0.25">
      <c r="A1450" s="4">
        <v>41426</v>
      </c>
      <c r="B1450" s="4">
        <v>40909</v>
      </c>
      <c r="C1450" s="5">
        <v>31</v>
      </c>
    </row>
    <row r="1451" spans="1:3" x14ac:dyDescent="0.25">
      <c r="A1451" s="4">
        <v>41426</v>
      </c>
      <c r="B1451" s="4">
        <v>40878</v>
      </c>
      <c r="C1451" s="5">
        <v>60</v>
      </c>
    </row>
    <row r="1452" spans="1:3" x14ac:dyDescent="0.25">
      <c r="A1452" s="4">
        <v>41426</v>
      </c>
      <c r="B1452" s="4">
        <v>40848</v>
      </c>
      <c r="C1452" s="5">
        <v>39</v>
      </c>
    </row>
    <row r="1453" spans="1:3" x14ac:dyDescent="0.25">
      <c r="A1453" s="4">
        <v>41426</v>
      </c>
      <c r="B1453" s="4">
        <v>40817</v>
      </c>
      <c r="C1453" s="5">
        <v>35</v>
      </c>
    </row>
    <row r="1454" spans="1:3" x14ac:dyDescent="0.25">
      <c r="A1454" s="4">
        <v>41426</v>
      </c>
      <c r="B1454" s="4">
        <v>40787</v>
      </c>
      <c r="C1454" s="5">
        <v>25</v>
      </c>
    </row>
    <row r="1455" spans="1:3" x14ac:dyDescent="0.25">
      <c r="A1455" s="4">
        <v>41426</v>
      </c>
      <c r="B1455" s="4">
        <v>40756</v>
      </c>
      <c r="C1455" s="5">
        <v>20</v>
      </c>
    </row>
    <row r="1456" spans="1:3" x14ac:dyDescent="0.25">
      <c r="A1456" s="4">
        <v>41426</v>
      </c>
      <c r="B1456" s="4">
        <v>40725</v>
      </c>
      <c r="C1456" s="5">
        <v>17</v>
      </c>
    </row>
    <row r="1457" spans="1:3" x14ac:dyDescent="0.25">
      <c r="A1457" s="4">
        <v>41426</v>
      </c>
      <c r="B1457" s="4">
        <v>40695</v>
      </c>
      <c r="C1457" s="5">
        <v>13</v>
      </c>
    </row>
    <row r="1458" spans="1:3" x14ac:dyDescent="0.25">
      <c r="A1458" s="4">
        <v>41426</v>
      </c>
      <c r="B1458" s="4">
        <v>40664</v>
      </c>
      <c r="C1458" s="5">
        <v>5</v>
      </c>
    </row>
    <row r="1459" spans="1:3" x14ac:dyDescent="0.25">
      <c r="A1459" s="4">
        <v>41426</v>
      </c>
      <c r="B1459" s="4">
        <v>40634</v>
      </c>
      <c r="C1459" s="5">
        <v>4</v>
      </c>
    </row>
    <row r="1460" spans="1:3" x14ac:dyDescent="0.25">
      <c r="A1460" s="4">
        <v>41426</v>
      </c>
      <c r="B1460" s="4">
        <v>40603</v>
      </c>
      <c r="C1460" s="5">
        <v>5</v>
      </c>
    </row>
    <row r="1461" spans="1:3" x14ac:dyDescent="0.25">
      <c r="A1461" s="4">
        <v>41426</v>
      </c>
      <c r="B1461" s="4">
        <v>40575</v>
      </c>
      <c r="C1461" s="5">
        <v>3</v>
      </c>
    </row>
    <row r="1462" spans="1:3" x14ac:dyDescent="0.25">
      <c r="A1462" s="4">
        <v>41426</v>
      </c>
      <c r="B1462" s="4">
        <v>40544</v>
      </c>
      <c r="C1462" s="5">
        <v>2</v>
      </c>
    </row>
    <row r="1463" spans="1:3" x14ac:dyDescent="0.25">
      <c r="A1463" s="4">
        <v>41426</v>
      </c>
      <c r="B1463" s="4">
        <v>40513</v>
      </c>
      <c r="C1463" s="5">
        <v>9</v>
      </c>
    </row>
    <row r="1464" spans="1:3" x14ac:dyDescent="0.25">
      <c r="A1464" s="4">
        <v>41426</v>
      </c>
      <c r="B1464" s="4">
        <v>40483</v>
      </c>
      <c r="C1464" s="5">
        <v>5</v>
      </c>
    </row>
    <row r="1465" spans="1:3" x14ac:dyDescent="0.25">
      <c r="A1465" s="4">
        <v>41426</v>
      </c>
      <c r="B1465" s="4">
        <v>40452</v>
      </c>
      <c r="C1465" s="5">
        <v>4</v>
      </c>
    </row>
    <row r="1466" spans="1:3" x14ac:dyDescent="0.25">
      <c r="A1466" s="4">
        <v>41426</v>
      </c>
      <c r="B1466" s="4">
        <v>40422</v>
      </c>
      <c r="C1466" s="5">
        <v>4</v>
      </c>
    </row>
    <row r="1467" spans="1:3" x14ac:dyDescent="0.25">
      <c r="A1467" s="4">
        <v>41426</v>
      </c>
      <c r="B1467" s="4">
        <v>40391</v>
      </c>
      <c r="C1467" s="5">
        <v>4</v>
      </c>
    </row>
    <row r="1468" spans="1:3" x14ac:dyDescent="0.25">
      <c r="A1468" s="4">
        <v>41426</v>
      </c>
      <c r="B1468" s="4">
        <v>40360</v>
      </c>
      <c r="C1468" s="5">
        <v>4</v>
      </c>
    </row>
    <row r="1469" spans="1:3" x14ac:dyDescent="0.25">
      <c r="A1469" s="4">
        <v>41426</v>
      </c>
      <c r="B1469" s="4">
        <v>40330</v>
      </c>
      <c r="C1469" s="5">
        <v>4</v>
      </c>
    </row>
    <row r="1470" spans="1:3" x14ac:dyDescent="0.25">
      <c r="A1470" s="4">
        <v>41426</v>
      </c>
      <c r="B1470" s="4">
        <v>40299</v>
      </c>
      <c r="C1470" s="5">
        <v>0</v>
      </c>
    </row>
    <row r="1471" spans="1:3" x14ac:dyDescent="0.25">
      <c r="A1471" s="4">
        <v>41426</v>
      </c>
      <c r="B1471" s="4">
        <v>40269</v>
      </c>
      <c r="C1471" s="5">
        <v>3</v>
      </c>
    </row>
    <row r="1472" spans="1:3" x14ac:dyDescent="0.25">
      <c r="A1472" s="4">
        <v>41426</v>
      </c>
      <c r="B1472" s="4">
        <v>40238</v>
      </c>
      <c r="C1472" s="5">
        <v>1</v>
      </c>
    </row>
    <row r="1473" spans="1:3" x14ac:dyDescent="0.25">
      <c r="A1473" s="4">
        <v>41426</v>
      </c>
      <c r="B1473" s="4">
        <v>40210</v>
      </c>
      <c r="C1473" s="5">
        <v>2</v>
      </c>
    </row>
    <row r="1474" spans="1:3" x14ac:dyDescent="0.25">
      <c r="A1474" s="4">
        <v>41426</v>
      </c>
      <c r="B1474" s="4">
        <v>40179</v>
      </c>
      <c r="C1474" s="5">
        <v>2</v>
      </c>
    </row>
    <row r="1475" spans="1:3" x14ac:dyDescent="0.25">
      <c r="A1475" s="4">
        <v>41426</v>
      </c>
      <c r="B1475" s="4">
        <v>40148</v>
      </c>
      <c r="C1475" s="5">
        <v>3</v>
      </c>
    </row>
    <row r="1476" spans="1:3" x14ac:dyDescent="0.25">
      <c r="A1476" s="4">
        <v>41426</v>
      </c>
      <c r="B1476" s="4">
        <v>40118</v>
      </c>
      <c r="C1476" s="5">
        <v>4</v>
      </c>
    </row>
    <row r="1477" spans="1:3" x14ac:dyDescent="0.25">
      <c r="A1477" s="4">
        <v>41426</v>
      </c>
      <c r="B1477" s="4">
        <v>40087</v>
      </c>
      <c r="C1477" s="5">
        <v>2</v>
      </c>
    </row>
    <row r="1478" spans="1:3" x14ac:dyDescent="0.25">
      <c r="A1478" s="4">
        <v>41426</v>
      </c>
      <c r="B1478" s="4">
        <v>40057</v>
      </c>
      <c r="C1478" s="5">
        <v>1</v>
      </c>
    </row>
    <row r="1479" spans="1:3" x14ac:dyDescent="0.25">
      <c r="A1479" s="4">
        <v>41426</v>
      </c>
      <c r="B1479" s="4">
        <v>40026</v>
      </c>
      <c r="C1479" s="5">
        <v>1</v>
      </c>
    </row>
    <row r="1480" spans="1:3" x14ac:dyDescent="0.25">
      <c r="A1480" s="4">
        <v>41426</v>
      </c>
      <c r="B1480" s="4">
        <v>39995</v>
      </c>
      <c r="C1480" s="5">
        <v>1</v>
      </c>
    </row>
    <row r="1481" spans="1:3" x14ac:dyDescent="0.25">
      <c r="A1481" s="4">
        <v>41426</v>
      </c>
      <c r="B1481" s="4">
        <v>39965</v>
      </c>
      <c r="C1481" s="5">
        <v>0</v>
      </c>
    </row>
    <row r="1482" spans="1:3" x14ac:dyDescent="0.25">
      <c r="A1482" s="4">
        <v>41426</v>
      </c>
      <c r="B1482" s="4">
        <v>39934</v>
      </c>
      <c r="C1482" s="5">
        <v>3</v>
      </c>
    </row>
    <row r="1483" spans="1:3" x14ac:dyDescent="0.25">
      <c r="A1483" s="4">
        <v>41426</v>
      </c>
      <c r="B1483" s="4">
        <v>39904</v>
      </c>
      <c r="C1483" s="5">
        <v>2</v>
      </c>
    </row>
    <row r="1484" spans="1:3" x14ac:dyDescent="0.25">
      <c r="A1484" s="4">
        <v>41426</v>
      </c>
      <c r="B1484" s="4">
        <v>39873</v>
      </c>
      <c r="C1484" s="5">
        <v>3</v>
      </c>
    </row>
    <row r="1485" spans="1:3" x14ac:dyDescent="0.25">
      <c r="A1485" s="4">
        <v>41426</v>
      </c>
      <c r="B1485" s="4">
        <v>39845</v>
      </c>
      <c r="C1485" s="5">
        <v>1</v>
      </c>
    </row>
    <row r="1486" spans="1:3" x14ac:dyDescent="0.25">
      <c r="A1486" s="4">
        <v>41426</v>
      </c>
      <c r="B1486" s="4">
        <v>39814</v>
      </c>
      <c r="C1486" s="5">
        <v>1</v>
      </c>
    </row>
    <row r="1487" spans="1:3" x14ac:dyDescent="0.25">
      <c r="A1487" s="4">
        <v>41456</v>
      </c>
      <c r="B1487" s="4">
        <v>41456</v>
      </c>
      <c r="C1487" s="5">
        <v>179</v>
      </c>
    </row>
    <row r="1488" spans="1:3" x14ac:dyDescent="0.25">
      <c r="A1488" s="4">
        <v>41456</v>
      </c>
      <c r="B1488" s="4">
        <v>41426</v>
      </c>
      <c r="C1488" s="5">
        <v>291</v>
      </c>
    </row>
    <row r="1489" spans="1:3" x14ac:dyDescent="0.25">
      <c r="A1489" s="4">
        <v>41456</v>
      </c>
      <c r="B1489" s="4">
        <v>41395</v>
      </c>
      <c r="C1489" s="5">
        <v>230</v>
      </c>
    </row>
    <row r="1490" spans="1:3" x14ac:dyDescent="0.25">
      <c r="A1490" s="4">
        <v>41456</v>
      </c>
      <c r="B1490" s="4">
        <v>41365</v>
      </c>
      <c r="C1490" s="5">
        <v>181</v>
      </c>
    </row>
    <row r="1491" spans="1:3" x14ac:dyDescent="0.25">
      <c r="A1491" s="4">
        <v>41456</v>
      </c>
      <c r="B1491" s="4">
        <v>41334</v>
      </c>
      <c r="C1491" s="5">
        <v>113</v>
      </c>
    </row>
    <row r="1492" spans="1:3" x14ac:dyDescent="0.25">
      <c r="A1492" s="4">
        <v>41456</v>
      </c>
      <c r="B1492" s="4">
        <v>41306</v>
      </c>
      <c r="C1492" s="5">
        <v>137</v>
      </c>
    </row>
    <row r="1493" spans="1:3" x14ac:dyDescent="0.25">
      <c r="A1493" s="4">
        <v>41456</v>
      </c>
      <c r="B1493" s="4">
        <v>41275</v>
      </c>
      <c r="C1493" s="5">
        <v>102</v>
      </c>
    </row>
    <row r="1494" spans="1:3" x14ac:dyDescent="0.25">
      <c r="A1494" s="4">
        <v>41456</v>
      </c>
      <c r="B1494" s="4">
        <v>41244</v>
      </c>
      <c r="C1494" s="5">
        <v>200</v>
      </c>
    </row>
    <row r="1495" spans="1:3" x14ac:dyDescent="0.25">
      <c r="A1495" s="4">
        <v>41456</v>
      </c>
      <c r="B1495" s="4">
        <v>41214</v>
      </c>
      <c r="C1495" s="5">
        <v>138</v>
      </c>
    </row>
    <row r="1496" spans="1:3" x14ac:dyDescent="0.25">
      <c r="A1496" s="4">
        <v>41456</v>
      </c>
      <c r="B1496" s="4">
        <v>41183</v>
      </c>
      <c r="C1496" s="5">
        <v>97</v>
      </c>
    </row>
    <row r="1497" spans="1:3" x14ac:dyDescent="0.25">
      <c r="A1497" s="4">
        <v>41456</v>
      </c>
      <c r="B1497" s="4">
        <v>41153</v>
      </c>
      <c r="C1497" s="5">
        <v>77</v>
      </c>
    </row>
    <row r="1498" spans="1:3" x14ac:dyDescent="0.25">
      <c r="A1498" s="4">
        <v>41456</v>
      </c>
      <c r="B1498" s="4">
        <v>41122</v>
      </c>
      <c r="C1498" s="5">
        <v>59</v>
      </c>
    </row>
    <row r="1499" spans="1:3" x14ac:dyDescent="0.25">
      <c r="A1499" s="4">
        <v>41456</v>
      </c>
      <c r="B1499" s="4">
        <v>41091</v>
      </c>
      <c r="C1499" s="5">
        <v>86</v>
      </c>
    </row>
    <row r="1500" spans="1:3" x14ac:dyDescent="0.25">
      <c r="A1500" s="4">
        <v>41456</v>
      </c>
      <c r="B1500" s="4">
        <v>41061</v>
      </c>
      <c r="C1500" s="5">
        <v>69</v>
      </c>
    </row>
    <row r="1501" spans="1:3" x14ac:dyDescent="0.25">
      <c r="A1501" s="4">
        <v>41456</v>
      </c>
      <c r="B1501" s="4">
        <v>41030</v>
      </c>
      <c r="C1501" s="5">
        <v>38</v>
      </c>
    </row>
    <row r="1502" spans="1:3" x14ac:dyDescent="0.25">
      <c r="A1502" s="4">
        <v>41456</v>
      </c>
      <c r="B1502" s="4">
        <v>41000</v>
      </c>
      <c r="C1502" s="5">
        <v>43</v>
      </c>
    </row>
    <row r="1503" spans="1:3" x14ac:dyDescent="0.25">
      <c r="A1503" s="4">
        <v>41456</v>
      </c>
      <c r="B1503" s="4">
        <v>40969</v>
      </c>
      <c r="C1503" s="5">
        <v>40</v>
      </c>
    </row>
    <row r="1504" spans="1:3" x14ac:dyDescent="0.25">
      <c r="A1504" s="4">
        <v>41456</v>
      </c>
      <c r="B1504" s="4">
        <v>40940</v>
      </c>
      <c r="C1504" s="5">
        <v>32</v>
      </c>
    </row>
    <row r="1505" spans="1:3" x14ac:dyDescent="0.25">
      <c r="A1505" s="4">
        <v>41456</v>
      </c>
      <c r="B1505" s="4">
        <v>40909</v>
      </c>
      <c r="C1505" s="5">
        <v>38</v>
      </c>
    </row>
    <row r="1506" spans="1:3" x14ac:dyDescent="0.25">
      <c r="A1506" s="4">
        <v>41456</v>
      </c>
      <c r="B1506" s="4">
        <v>40878</v>
      </c>
      <c r="C1506" s="5">
        <v>60</v>
      </c>
    </row>
    <row r="1507" spans="1:3" x14ac:dyDescent="0.25">
      <c r="A1507" s="4">
        <v>41456</v>
      </c>
      <c r="B1507" s="4">
        <v>40848</v>
      </c>
      <c r="C1507" s="5">
        <v>45</v>
      </c>
    </row>
    <row r="1508" spans="1:3" x14ac:dyDescent="0.25">
      <c r="A1508" s="4">
        <v>41456</v>
      </c>
      <c r="B1508" s="4">
        <v>40817</v>
      </c>
      <c r="C1508" s="5">
        <v>36</v>
      </c>
    </row>
    <row r="1509" spans="1:3" x14ac:dyDescent="0.25">
      <c r="A1509" s="4">
        <v>41456</v>
      </c>
      <c r="B1509" s="4">
        <v>40787</v>
      </c>
      <c r="C1509" s="5">
        <v>22</v>
      </c>
    </row>
    <row r="1510" spans="1:3" x14ac:dyDescent="0.25">
      <c r="A1510" s="4">
        <v>41456</v>
      </c>
      <c r="B1510" s="4">
        <v>40756</v>
      </c>
      <c r="C1510" s="5">
        <v>19</v>
      </c>
    </row>
    <row r="1511" spans="1:3" x14ac:dyDescent="0.25">
      <c r="A1511" s="4">
        <v>41456</v>
      </c>
      <c r="B1511" s="4">
        <v>40725</v>
      </c>
      <c r="C1511" s="5">
        <v>15</v>
      </c>
    </row>
    <row r="1512" spans="1:3" x14ac:dyDescent="0.25">
      <c r="A1512" s="4">
        <v>41456</v>
      </c>
      <c r="B1512" s="4">
        <v>40695</v>
      </c>
      <c r="C1512" s="5">
        <v>10</v>
      </c>
    </row>
    <row r="1513" spans="1:3" x14ac:dyDescent="0.25">
      <c r="A1513" s="4">
        <v>41456</v>
      </c>
      <c r="B1513" s="4">
        <v>40664</v>
      </c>
      <c r="C1513" s="5">
        <v>4</v>
      </c>
    </row>
    <row r="1514" spans="1:3" x14ac:dyDescent="0.25">
      <c r="A1514" s="4">
        <v>41456</v>
      </c>
      <c r="B1514" s="4">
        <v>40634</v>
      </c>
      <c r="C1514" s="5">
        <v>4</v>
      </c>
    </row>
    <row r="1515" spans="1:3" x14ac:dyDescent="0.25">
      <c r="A1515" s="4">
        <v>41456</v>
      </c>
      <c r="B1515" s="4">
        <v>40603</v>
      </c>
      <c r="C1515" s="5">
        <v>5</v>
      </c>
    </row>
    <row r="1516" spans="1:3" x14ac:dyDescent="0.25">
      <c r="A1516" s="4">
        <v>41456</v>
      </c>
      <c r="B1516" s="4">
        <v>40575</v>
      </c>
      <c r="C1516" s="5">
        <v>5</v>
      </c>
    </row>
    <row r="1517" spans="1:3" x14ac:dyDescent="0.25">
      <c r="A1517" s="4">
        <v>41456</v>
      </c>
      <c r="B1517" s="4">
        <v>40544</v>
      </c>
      <c r="C1517" s="5">
        <v>4</v>
      </c>
    </row>
    <row r="1518" spans="1:3" x14ac:dyDescent="0.25">
      <c r="A1518" s="4">
        <v>41456</v>
      </c>
      <c r="B1518" s="4">
        <v>40513</v>
      </c>
      <c r="C1518" s="5">
        <v>7</v>
      </c>
    </row>
    <row r="1519" spans="1:3" x14ac:dyDescent="0.25">
      <c r="A1519" s="4">
        <v>41456</v>
      </c>
      <c r="B1519" s="4">
        <v>40483</v>
      </c>
      <c r="C1519" s="5">
        <v>5</v>
      </c>
    </row>
    <row r="1520" spans="1:3" x14ac:dyDescent="0.25">
      <c r="A1520" s="4">
        <v>41456</v>
      </c>
      <c r="B1520" s="4">
        <v>40452</v>
      </c>
      <c r="C1520" s="5">
        <v>5</v>
      </c>
    </row>
    <row r="1521" spans="1:3" x14ac:dyDescent="0.25">
      <c r="A1521" s="4">
        <v>41456</v>
      </c>
      <c r="B1521" s="4">
        <v>40422</v>
      </c>
      <c r="C1521" s="5">
        <v>4</v>
      </c>
    </row>
    <row r="1522" spans="1:3" x14ac:dyDescent="0.25">
      <c r="A1522" s="4">
        <v>41456</v>
      </c>
      <c r="B1522" s="4">
        <v>40391</v>
      </c>
      <c r="C1522" s="5">
        <v>3</v>
      </c>
    </row>
    <row r="1523" spans="1:3" x14ac:dyDescent="0.25">
      <c r="A1523" s="4">
        <v>41456</v>
      </c>
      <c r="B1523" s="4">
        <v>40360</v>
      </c>
      <c r="C1523" s="5">
        <v>4</v>
      </c>
    </row>
    <row r="1524" spans="1:3" x14ac:dyDescent="0.25">
      <c r="A1524" s="4">
        <v>41456</v>
      </c>
      <c r="B1524" s="4">
        <v>40330</v>
      </c>
      <c r="C1524" s="5">
        <v>4</v>
      </c>
    </row>
    <row r="1525" spans="1:3" x14ac:dyDescent="0.25">
      <c r="A1525" s="4">
        <v>41456</v>
      </c>
      <c r="B1525" s="4">
        <v>40299</v>
      </c>
      <c r="C1525" s="5">
        <v>3</v>
      </c>
    </row>
    <row r="1526" spans="1:3" x14ac:dyDescent="0.25">
      <c r="A1526" s="4">
        <v>41456</v>
      </c>
      <c r="B1526" s="4">
        <v>40269</v>
      </c>
      <c r="C1526" s="5">
        <v>3</v>
      </c>
    </row>
    <row r="1527" spans="1:3" x14ac:dyDescent="0.25">
      <c r="A1527" s="4">
        <v>41456</v>
      </c>
      <c r="B1527" s="4">
        <v>40238</v>
      </c>
      <c r="C1527" s="5">
        <v>3</v>
      </c>
    </row>
    <row r="1528" spans="1:3" x14ac:dyDescent="0.25">
      <c r="A1528" s="4">
        <v>41456</v>
      </c>
      <c r="B1528" s="4">
        <v>40210</v>
      </c>
      <c r="C1528" s="5">
        <v>3</v>
      </c>
    </row>
    <row r="1529" spans="1:3" x14ac:dyDescent="0.25">
      <c r="A1529" s="4">
        <v>41456</v>
      </c>
      <c r="B1529" s="4">
        <v>40179</v>
      </c>
      <c r="C1529" s="5">
        <v>2</v>
      </c>
    </row>
    <row r="1530" spans="1:3" x14ac:dyDescent="0.25">
      <c r="A1530" s="4">
        <v>41456</v>
      </c>
      <c r="B1530" s="4">
        <v>40148</v>
      </c>
      <c r="C1530" s="5">
        <v>1</v>
      </c>
    </row>
    <row r="1531" spans="1:3" x14ac:dyDescent="0.25">
      <c r="A1531" s="4">
        <v>41456</v>
      </c>
      <c r="B1531" s="4">
        <v>40118</v>
      </c>
      <c r="C1531" s="5">
        <v>4</v>
      </c>
    </row>
    <row r="1532" spans="1:3" x14ac:dyDescent="0.25">
      <c r="A1532" s="4">
        <v>41456</v>
      </c>
      <c r="B1532" s="4">
        <v>40087</v>
      </c>
      <c r="C1532" s="5">
        <v>3</v>
      </c>
    </row>
    <row r="1533" spans="1:3" x14ac:dyDescent="0.25">
      <c r="A1533" s="4">
        <v>41456</v>
      </c>
      <c r="B1533" s="4">
        <v>40057</v>
      </c>
      <c r="C1533" s="5">
        <v>3</v>
      </c>
    </row>
    <row r="1534" spans="1:3" x14ac:dyDescent="0.25">
      <c r="A1534" s="4">
        <v>41456</v>
      </c>
      <c r="B1534" s="4">
        <v>40026</v>
      </c>
      <c r="C1534" s="5">
        <v>1</v>
      </c>
    </row>
    <row r="1535" spans="1:3" x14ac:dyDescent="0.25">
      <c r="A1535" s="4">
        <v>41456</v>
      </c>
      <c r="B1535" s="4">
        <v>39995</v>
      </c>
      <c r="C1535" s="5">
        <v>0</v>
      </c>
    </row>
    <row r="1536" spans="1:3" x14ac:dyDescent="0.25">
      <c r="A1536" s="4">
        <v>41456</v>
      </c>
      <c r="B1536" s="4">
        <v>39965</v>
      </c>
      <c r="C1536" s="5">
        <v>0</v>
      </c>
    </row>
    <row r="1537" spans="1:3" x14ac:dyDescent="0.25">
      <c r="A1537" s="4">
        <v>41456</v>
      </c>
      <c r="B1537" s="4">
        <v>39934</v>
      </c>
      <c r="C1537" s="5">
        <v>2</v>
      </c>
    </row>
    <row r="1538" spans="1:3" x14ac:dyDescent="0.25">
      <c r="A1538" s="4">
        <v>41456</v>
      </c>
      <c r="B1538" s="4">
        <v>39904</v>
      </c>
      <c r="C1538" s="5">
        <v>3</v>
      </c>
    </row>
    <row r="1539" spans="1:3" x14ac:dyDescent="0.25">
      <c r="A1539" s="4">
        <v>41456</v>
      </c>
      <c r="B1539" s="4">
        <v>39873</v>
      </c>
      <c r="C1539" s="5">
        <v>2</v>
      </c>
    </row>
    <row r="1540" spans="1:3" x14ac:dyDescent="0.25">
      <c r="A1540" s="4">
        <v>41456</v>
      </c>
      <c r="B1540" s="4">
        <v>39845</v>
      </c>
      <c r="C1540" s="5">
        <v>2</v>
      </c>
    </row>
    <row r="1541" spans="1:3" x14ac:dyDescent="0.25">
      <c r="A1541" s="4">
        <v>41456</v>
      </c>
      <c r="B1541" s="4">
        <v>39814</v>
      </c>
      <c r="C1541" s="5">
        <v>0</v>
      </c>
    </row>
    <row r="1542" spans="1:3" x14ac:dyDescent="0.25">
      <c r="A1542" s="4">
        <v>41487</v>
      </c>
      <c r="B1542" s="4">
        <v>41487</v>
      </c>
      <c r="C1542" s="5">
        <v>144</v>
      </c>
    </row>
    <row r="1543" spans="1:3" x14ac:dyDescent="0.25">
      <c r="A1543" s="4">
        <v>41487</v>
      </c>
      <c r="B1543" s="4">
        <v>41456</v>
      </c>
      <c r="C1543" s="5">
        <v>360</v>
      </c>
    </row>
    <row r="1544" spans="1:3" x14ac:dyDescent="0.25">
      <c r="A1544" s="4">
        <v>41487</v>
      </c>
      <c r="B1544" s="4">
        <v>41426</v>
      </c>
      <c r="C1544" s="5">
        <v>256</v>
      </c>
    </row>
    <row r="1545" spans="1:3" x14ac:dyDescent="0.25">
      <c r="A1545" s="4">
        <v>41487</v>
      </c>
      <c r="B1545" s="4">
        <v>41395</v>
      </c>
      <c r="C1545" s="5">
        <v>151</v>
      </c>
    </row>
    <row r="1546" spans="1:3" x14ac:dyDescent="0.25">
      <c r="A1546" s="4">
        <v>41487</v>
      </c>
      <c r="B1546" s="4">
        <v>41365</v>
      </c>
      <c r="C1546" s="5">
        <v>141</v>
      </c>
    </row>
    <row r="1547" spans="1:3" x14ac:dyDescent="0.25">
      <c r="A1547" s="4">
        <v>41487</v>
      </c>
      <c r="B1547" s="4">
        <v>41334</v>
      </c>
      <c r="C1547" s="5">
        <v>97</v>
      </c>
    </row>
    <row r="1548" spans="1:3" x14ac:dyDescent="0.25">
      <c r="A1548" s="4">
        <v>41487</v>
      </c>
      <c r="B1548" s="4">
        <v>41306</v>
      </c>
      <c r="C1548" s="5">
        <v>117</v>
      </c>
    </row>
    <row r="1549" spans="1:3" x14ac:dyDescent="0.25">
      <c r="A1549" s="4">
        <v>41487</v>
      </c>
      <c r="B1549" s="4">
        <v>41275</v>
      </c>
      <c r="C1549" s="5">
        <v>88</v>
      </c>
    </row>
    <row r="1550" spans="1:3" x14ac:dyDescent="0.25">
      <c r="A1550" s="4">
        <v>41487</v>
      </c>
      <c r="B1550" s="4">
        <v>41244</v>
      </c>
      <c r="C1550" s="5">
        <v>159</v>
      </c>
    </row>
    <row r="1551" spans="1:3" x14ac:dyDescent="0.25">
      <c r="A1551" s="4">
        <v>41487</v>
      </c>
      <c r="B1551" s="4">
        <v>41214</v>
      </c>
      <c r="C1551" s="5">
        <v>121</v>
      </c>
    </row>
    <row r="1552" spans="1:3" x14ac:dyDescent="0.25">
      <c r="A1552" s="4">
        <v>41487</v>
      </c>
      <c r="B1552" s="4">
        <v>41183</v>
      </c>
      <c r="C1552" s="5">
        <v>99</v>
      </c>
    </row>
    <row r="1553" spans="1:3" x14ac:dyDescent="0.25">
      <c r="A1553" s="4">
        <v>41487</v>
      </c>
      <c r="B1553" s="4">
        <v>41153</v>
      </c>
      <c r="C1553" s="5">
        <v>61</v>
      </c>
    </row>
    <row r="1554" spans="1:3" x14ac:dyDescent="0.25">
      <c r="A1554" s="4">
        <v>41487</v>
      </c>
      <c r="B1554" s="4">
        <v>41122</v>
      </c>
      <c r="C1554" s="5">
        <v>67</v>
      </c>
    </row>
    <row r="1555" spans="1:3" x14ac:dyDescent="0.25">
      <c r="A1555" s="4">
        <v>41487</v>
      </c>
      <c r="B1555" s="4">
        <v>41091</v>
      </c>
      <c r="C1555" s="5">
        <v>78</v>
      </c>
    </row>
    <row r="1556" spans="1:3" x14ac:dyDescent="0.25">
      <c r="A1556" s="4">
        <v>41487</v>
      </c>
      <c r="B1556" s="4">
        <v>41061</v>
      </c>
      <c r="C1556" s="5">
        <v>61</v>
      </c>
    </row>
    <row r="1557" spans="1:3" x14ac:dyDescent="0.25">
      <c r="A1557" s="4">
        <v>41487</v>
      </c>
      <c r="B1557" s="4">
        <v>41030</v>
      </c>
      <c r="C1557" s="5">
        <v>31</v>
      </c>
    </row>
    <row r="1558" spans="1:3" x14ac:dyDescent="0.25">
      <c r="A1558" s="4">
        <v>41487</v>
      </c>
      <c r="B1558" s="4">
        <v>41000</v>
      </c>
      <c r="C1558" s="5">
        <v>39</v>
      </c>
    </row>
    <row r="1559" spans="1:3" x14ac:dyDescent="0.25">
      <c r="A1559" s="4">
        <v>41487</v>
      </c>
      <c r="B1559" s="4">
        <v>40969</v>
      </c>
      <c r="C1559" s="5">
        <v>33</v>
      </c>
    </row>
    <row r="1560" spans="1:3" x14ac:dyDescent="0.25">
      <c r="A1560" s="4">
        <v>41487</v>
      </c>
      <c r="B1560" s="4">
        <v>40940</v>
      </c>
      <c r="C1560" s="5">
        <v>36</v>
      </c>
    </row>
    <row r="1561" spans="1:3" x14ac:dyDescent="0.25">
      <c r="A1561" s="4">
        <v>41487</v>
      </c>
      <c r="B1561" s="4">
        <v>40909</v>
      </c>
      <c r="C1561" s="5">
        <v>29</v>
      </c>
    </row>
    <row r="1562" spans="1:3" x14ac:dyDescent="0.25">
      <c r="A1562" s="4">
        <v>41487</v>
      </c>
      <c r="B1562" s="4">
        <v>40878</v>
      </c>
      <c r="C1562" s="5">
        <v>58</v>
      </c>
    </row>
    <row r="1563" spans="1:3" x14ac:dyDescent="0.25">
      <c r="A1563" s="4">
        <v>41487</v>
      </c>
      <c r="B1563" s="4">
        <v>40848</v>
      </c>
      <c r="C1563" s="5">
        <v>40</v>
      </c>
    </row>
    <row r="1564" spans="1:3" x14ac:dyDescent="0.25">
      <c r="A1564" s="4">
        <v>41487</v>
      </c>
      <c r="B1564" s="4">
        <v>40817</v>
      </c>
      <c r="C1564" s="5">
        <v>26</v>
      </c>
    </row>
    <row r="1565" spans="1:3" x14ac:dyDescent="0.25">
      <c r="A1565" s="4">
        <v>41487</v>
      </c>
      <c r="B1565" s="4">
        <v>40787</v>
      </c>
      <c r="C1565" s="5">
        <v>16</v>
      </c>
    </row>
    <row r="1566" spans="1:3" x14ac:dyDescent="0.25">
      <c r="A1566" s="4">
        <v>41487</v>
      </c>
      <c r="B1566" s="4">
        <v>40756</v>
      </c>
      <c r="C1566" s="5">
        <v>16</v>
      </c>
    </row>
    <row r="1567" spans="1:3" x14ac:dyDescent="0.25">
      <c r="A1567" s="4">
        <v>41487</v>
      </c>
      <c r="B1567" s="4">
        <v>40725</v>
      </c>
      <c r="C1567" s="5">
        <v>11</v>
      </c>
    </row>
    <row r="1568" spans="1:3" x14ac:dyDescent="0.25">
      <c r="A1568" s="4">
        <v>41487</v>
      </c>
      <c r="B1568" s="4">
        <v>40695</v>
      </c>
      <c r="C1568" s="5">
        <v>8</v>
      </c>
    </row>
    <row r="1569" spans="1:3" x14ac:dyDescent="0.25">
      <c r="A1569" s="4">
        <v>41487</v>
      </c>
      <c r="B1569" s="4">
        <v>40664</v>
      </c>
      <c r="C1569" s="5">
        <v>5</v>
      </c>
    </row>
    <row r="1570" spans="1:3" x14ac:dyDescent="0.25">
      <c r="A1570" s="4">
        <v>41487</v>
      </c>
      <c r="B1570" s="4">
        <v>40634</v>
      </c>
      <c r="C1570" s="5">
        <v>3</v>
      </c>
    </row>
    <row r="1571" spans="1:3" x14ac:dyDescent="0.25">
      <c r="A1571" s="4">
        <v>41487</v>
      </c>
      <c r="B1571" s="4">
        <v>40603</v>
      </c>
      <c r="C1571" s="5">
        <v>3</v>
      </c>
    </row>
    <row r="1572" spans="1:3" x14ac:dyDescent="0.25">
      <c r="A1572" s="4">
        <v>41487</v>
      </c>
      <c r="B1572" s="4">
        <v>40575</v>
      </c>
      <c r="C1572" s="5">
        <v>3</v>
      </c>
    </row>
    <row r="1573" spans="1:3" x14ac:dyDescent="0.25">
      <c r="A1573" s="4">
        <v>41487</v>
      </c>
      <c r="B1573" s="4">
        <v>40544</v>
      </c>
      <c r="C1573" s="5">
        <v>2</v>
      </c>
    </row>
    <row r="1574" spans="1:3" x14ac:dyDescent="0.25">
      <c r="A1574" s="4">
        <v>41487</v>
      </c>
      <c r="B1574" s="4">
        <v>40513</v>
      </c>
      <c r="C1574" s="5">
        <v>8</v>
      </c>
    </row>
    <row r="1575" spans="1:3" x14ac:dyDescent="0.25">
      <c r="A1575" s="4">
        <v>41487</v>
      </c>
      <c r="B1575" s="4">
        <v>40483</v>
      </c>
      <c r="C1575" s="5">
        <v>7</v>
      </c>
    </row>
    <row r="1576" spans="1:3" x14ac:dyDescent="0.25">
      <c r="A1576" s="4">
        <v>41487</v>
      </c>
      <c r="B1576" s="4">
        <v>40452</v>
      </c>
      <c r="C1576" s="5">
        <v>6</v>
      </c>
    </row>
    <row r="1577" spans="1:3" x14ac:dyDescent="0.25">
      <c r="A1577" s="4">
        <v>41487</v>
      </c>
      <c r="B1577" s="4">
        <v>40422</v>
      </c>
      <c r="C1577" s="5">
        <v>5</v>
      </c>
    </row>
    <row r="1578" spans="1:3" x14ac:dyDescent="0.25">
      <c r="A1578" s="4">
        <v>41487</v>
      </c>
      <c r="B1578" s="4">
        <v>40391</v>
      </c>
      <c r="C1578" s="5">
        <v>4</v>
      </c>
    </row>
    <row r="1579" spans="1:3" x14ac:dyDescent="0.25">
      <c r="A1579" s="4">
        <v>41487</v>
      </c>
      <c r="B1579" s="4">
        <v>40360</v>
      </c>
      <c r="C1579" s="5">
        <v>2</v>
      </c>
    </row>
    <row r="1580" spans="1:3" x14ac:dyDescent="0.25">
      <c r="A1580" s="4">
        <v>41487</v>
      </c>
      <c r="B1580" s="4">
        <v>40330</v>
      </c>
      <c r="C1580" s="5">
        <v>1</v>
      </c>
    </row>
    <row r="1581" spans="1:3" x14ac:dyDescent="0.25">
      <c r="A1581" s="4">
        <v>41487</v>
      </c>
      <c r="B1581" s="4">
        <v>40299</v>
      </c>
      <c r="C1581" s="5">
        <v>3</v>
      </c>
    </row>
    <row r="1582" spans="1:3" x14ac:dyDescent="0.25">
      <c r="A1582" s="4">
        <v>41487</v>
      </c>
      <c r="B1582" s="4">
        <v>40269</v>
      </c>
      <c r="C1582" s="5">
        <v>0</v>
      </c>
    </row>
    <row r="1583" spans="1:3" x14ac:dyDescent="0.25">
      <c r="A1583" s="4">
        <v>41487</v>
      </c>
      <c r="B1583" s="4">
        <v>40238</v>
      </c>
      <c r="C1583" s="5">
        <v>3</v>
      </c>
    </row>
    <row r="1584" spans="1:3" x14ac:dyDescent="0.25">
      <c r="A1584" s="4">
        <v>41487</v>
      </c>
      <c r="B1584" s="4">
        <v>40210</v>
      </c>
      <c r="C1584" s="5">
        <v>1</v>
      </c>
    </row>
    <row r="1585" spans="1:3" x14ac:dyDescent="0.25">
      <c r="A1585" s="4">
        <v>41487</v>
      </c>
      <c r="B1585" s="4">
        <v>40179</v>
      </c>
      <c r="C1585" s="5">
        <v>1</v>
      </c>
    </row>
    <row r="1586" spans="1:3" x14ac:dyDescent="0.25">
      <c r="A1586" s="4">
        <v>41487</v>
      </c>
      <c r="B1586" s="4">
        <v>40148</v>
      </c>
      <c r="C1586" s="5">
        <v>3</v>
      </c>
    </row>
    <row r="1587" spans="1:3" x14ac:dyDescent="0.25">
      <c r="A1587" s="4">
        <v>41487</v>
      </c>
      <c r="B1587" s="4">
        <v>40118</v>
      </c>
      <c r="C1587" s="5">
        <v>2</v>
      </c>
    </row>
    <row r="1588" spans="1:3" x14ac:dyDescent="0.25">
      <c r="A1588" s="4">
        <v>41487</v>
      </c>
      <c r="B1588" s="4">
        <v>40087</v>
      </c>
      <c r="C1588" s="5">
        <v>1</v>
      </c>
    </row>
    <row r="1589" spans="1:3" x14ac:dyDescent="0.25">
      <c r="A1589" s="4">
        <v>41487</v>
      </c>
      <c r="B1589" s="4">
        <v>40057</v>
      </c>
      <c r="C1589" s="5">
        <v>1</v>
      </c>
    </row>
    <row r="1590" spans="1:3" x14ac:dyDescent="0.25">
      <c r="A1590" s="4">
        <v>41487</v>
      </c>
      <c r="B1590" s="4">
        <v>40026</v>
      </c>
      <c r="C1590" s="5">
        <v>0</v>
      </c>
    </row>
    <row r="1591" spans="1:3" x14ac:dyDescent="0.25">
      <c r="A1591" s="4">
        <v>41487</v>
      </c>
      <c r="B1591" s="4">
        <v>39995</v>
      </c>
      <c r="C1591" s="5">
        <v>3</v>
      </c>
    </row>
    <row r="1592" spans="1:3" x14ac:dyDescent="0.25">
      <c r="A1592" s="4">
        <v>41487</v>
      </c>
      <c r="B1592" s="4">
        <v>39965</v>
      </c>
      <c r="C1592" s="5">
        <v>2</v>
      </c>
    </row>
    <row r="1593" spans="1:3" x14ac:dyDescent="0.25">
      <c r="A1593" s="4">
        <v>41487</v>
      </c>
      <c r="B1593" s="4">
        <v>39934</v>
      </c>
      <c r="C1593" s="5">
        <v>0</v>
      </c>
    </row>
    <row r="1594" spans="1:3" x14ac:dyDescent="0.25">
      <c r="A1594" s="4">
        <v>41487</v>
      </c>
      <c r="B1594" s="4">
        <v>39904</v>
      </c>
      <c r="C1594" s="5">
        <v>2</v>
      </c>
    </row>
    <row r="1595" spans="1:3" x14ac:dyDescent="0.25">
      <c r="A1595" s="4">
        <v>41487</v>
      </c>
      <c r="B1595" s="4">
        <v>39873</v>
      </c>
      <c r="C1595" s="5">
        <v>3</v>
      </c>
    </row>
    <row r="1596" spans="1:3" x14ac:dyDescent="0.25">
      <c r="A1596" s="4">
        <v>41487</v>
      </c>
      <c r="B1596" s="4">
        <v>39845</v>
      </c>
      <c r="C1596" s="5">
        <v>0</v>
      </c>
    </row>
    <row r="1597" spans="1:3" x14ac:dyDescent="0.25">
      <c r="A1597" s="4">
        <v>41487</v>
      </c>
      <c r="B1597" s="4">
        <v>39814</v>
      </c>
      <c r="C1597" s="5">
        <v>2</v>
      </c>
    </row>
    <row r="1598" spans="1:3" x14ac:dyDescent="0.25">
      <c r="A1598" s="4">
        <v>41518</v>
      </c>
      <c r="B1598" s="4">
        <v>41518</v>
      </c>
      <c r="C1598" s="5">
        <v>109</v>
      </c>
    </row>
    <row r="1599" spans="1:3" x14ac:dyDescent="0.25">
      <c r="A1599" s="4">
        <v>41518</v>
      </c>
      <c r="B1599" s="4">
        <v>41487</v>
      </c>
      <c r="C1599" s="5">
        <v>198</v>
      </c>
    </row>
    <row r="1600" spans="1:3" x14ac:dyDescent="0.25">
      <c r="A1600" s="4">
        <v>41518</v>
      </c>
      <c r="B1600" s="4">
        <v>41456</v>
      </c>
      <c r="C1600" s="5">
        <v>218</v>
      </c>
    </row>
    <row r="1601" spans="1:3" x14ac:dyDescent="0.25">
      <c r="A1601" s="4">
        <v>41518</v>
      </c>
      <c r="B1601" s="4">
        <v>41426</v>
      </c>
      <c r="C1601" s="5">
        <v>114</v>
      </c>
    </row>
    <row r="1602" spans="1:3" x14ac:dyDescent="0.25">
      <c r="A1602" s="4">
        <v>41518</v>
      </c>
      <c r="B1602" s="4">
        <v>41395</v>
      </c>
      <c r="C1602" s="5">
        <v>82</v>
      </c>
    </row>
    <row r="1603" spans="1:3" x14ac:dyDescent="0.25">
      <c r="A1603" s="4">
        <v>41518</v>
      </c>
      <c r="B1603" s="4">
        <v>41365</v>
      </c>
      <c r="C1603" s="5">
        <v>86</v>
      </c>
    </row>
    <row r="1604" spans="1:3" x14ac:dyDescent="0.25">
      <c r="A1604" s="4">
        <v>41518</v>
      </c>
      <c r="B1604" s="4">
        <v>41334</v>
      </c>
      <c r="C1604" s="5">
        <v>56</v>
      </c>
    </row>
    <row r="1605" spans="1:3" x14ac:dyDescent="0.25">
      <c r="A1605" s="4">
        <v>41518</v>
      </c>
      <c r="B1605" s="4">
        <v>41306</v>
      </c>
      <c r="C1605" s="5">
        <v>68</v>
      </c>
    </row>
    <row r="1606" spans="1:3" x14ac:dyDescent="0.25">
      <c r="A1606" s="4">
        <v>41518</v>
      </c>
      <c r="B1606" s="4">
        <v>41275</v>
      </c>
      <c r="C1606" s="5">
        <v>53</v>
      </c>
    </row>
    <row r="1607" spans="1:3" x14ac:dyDescent="0.25">
      <c r="A1607" s="4">
        <v>41518</v>
      </c>
      <c r="B1607" s="4">
        <v>41244</v>
      </c>
      <c r="C1607" s="5">
        <v>95</v>
      </c>
    </row>
    <row r="1608" spans="1:3" x14ac:dyDescent="0.25">
      <c r="A1608" s="4">
        <v>41518</v>
      </c>
      <c r="B1608" s="4">
        <v>41214</v>
      </c>
      <c r="C1608" s="5">
        <v>81</v>
      </c>
    </row>
    <row r="1609" spans="1:3" x14ac:dyDescent="0.25">
      <c r="A1609" s="4">
        <v>41518</v>
      </c>
      <c r="B1609" s="4">
        <v>41183</v>
      </c>
      <c r="C1609" s="5">
        <v>54</v>
      </c>
    </row>
    <row r="1610" spans="1:3" x14ac:dyDescent="0.25">
      <c r="A1610" s="4">
        <v>41518</v>
      </c>
      <c r="B1610" s="4">
        <v>41153</v>
      </c>
      <c r="C1610" s="5">
        <v>48</v>
      </c>
    </row>
    <row r="1611" spans="1:3" x14ac:dyDescent="0.25">
      <c r="A1611" s="4">
        <v>41518</v>
      </c>
      <c r="B1611" s="4">
        <v>41122</v>
      </c>
      <c r="C1611" s="5">
        <v>43</v>
      </c>
    </row>
    <row r="1612" spans="1:3" x14ac:dyDescent="0.25">
      <c r="A1612" s="4">
        <v>41518</v>
      </c>
      <c r="B1612" s="4">
        <v>41091</v>
      </c>
      <c r="C1612" s="5">
        <v>50</v>
      </c>
    </row>
    <row r="1613" spans="1:3" x14ac:dyDescent="0.25">
      <c r="A1613" s="4">
        <v>41518</v>
      </c>
      <c r="B1613" s="4">
        <v>41061</v>
      </c>
      <c r="C1613" s="5">
        <v>36</v>
      </c>
    </row>
    <row r="1614" spans="1:3" x14ac:dyDescent="0.25">
      <c r="A1614" s="4">
        <v>41518</v>
      </c>
      <c r="B1614" s="4">
        <v>41030</v>
      </c>
      <c r="C1614" s="5">
        <v>19</v>
      </c>
    </row>
    <row r="1615" spans="1:3" x14ac:dyDescent="0.25">
      <c r="A1615" s="4">
        <v>41518</v>
      </c>
      <c r="B1615" s="4">
        <v>41000</v>
      </c>
      <c r="C1615" s="5">
        <v>20</v>
      </c>
    </row>
    <row r="1616" spans="1:3" x14ac:dyDescent="0.25">
      <c r="A1616" s="4">
        <v>41518</v>
      </c>
      <c r="B1616" s="4">
        <v>40969</v>
      </c>
      <c r="C1616" s="5">
        <v>23</v>
      </c>
    </row>
    <row r="1617" spans="1:3" x14ac:dyDescent="0.25">
      <c r="A1617" s="4">
        <v>41518</v>
      </c>
      <c r="B1617" s="4">
        <v>40940</v>
      </c>
      <c r="C1617" s="5">
        <v>19</v>
      </c>
    </row>
    <row r="1618" spans="1:3" x14ac:dyDescent="0.25">
      <c r="A1618" s="4">
        <v>41518</v>
      </c>
      <c r="B1618" s="4">
        <v>40909</v>
      </c>
      <c r="C1618" s="5">
        <v>29</v>
      </c>
    </row>
    <row r="1619" spans="1:3" x14ac:dyDescent="0.25">
      <c r="A1619" s="4">
        <v>41518</v>
      </c>
      <c r="B1619" s="4">
        <v>40878</v>
      </c>
      <c r="C1619" s="5">
        <v>37</v>
      </c>
    </row>
    <row r="1620" spans="1:3" x14ac:dyDescent="0.25">
      <c r="A1620" s="4">
        <v>41518</v>
      </c>
      <c r="B1620" s="4">
        <v>40848</v>
      </c>
      <c r="C1620" s="5">
        <v>19</v>
      </c>
    </row>
    <row r="1621" spans="1:3" x14ac:dyDescent="0.25">
      <c r="A1621" s="4">
        <v>41518</v>
      </c>
      <c r="B1621" s="4">
        <v>40817</v>
      </c>
      <c r="C1621" s="5">
        <v>13</v>
      </c>
    </row>
    <row r="1622" spans="1:3" x14ac:dyDescent="0.25">
      <c r="A1622" s="4">
        <v>41518</v>
      </c>
      <c r="B1622" s="4">
        <v>40787</v>
      </c>
      <c r="C1622" s="5">
        <v>11</v>
      </c>
    </row>
    <row r="1623" spans="1:3" x14ac:dyDescent="0.25">
      <c r="A1623" s="4">
        <v>41518</v>
      </c>
      <c r="B1623" s="4">
        <v>40756</v>
      </c>
      <c r="C1623" s="5">
        <v>9</v>
      </c>
    </row>
    <row r="1624" spans="1:3" x14ac:dyDescent="0.25">
      <c r="A1624" s="4">
        <v>41518</v>
      </c>
      <c r="B1624" s="4">
        <v>40725</v>
      </c>
      <c r="C1624" s="5">
        <v>7</v>
      </c>
    </row>
    <row r="1625" spans="1:3" x14ac:dyDescent="0.25">
      <c r="A1625" s="4">
        <v>41518</v>
      </c>
      <c r="B1625" s="4">
        <v>40695</v>
      </c>
      <c r="C1625" s="5">
        <v>5</v>
      </c>
    </row>
    <row r="1626" spans="1:3" x14ac:dyDescent="0.25">
      <c r="A1626" s="4">
        <v>41518</v>
      </c>
      <c r="B1626" s="4">
        <v>40664</v>
      </c>
      <c r="C1626" s="5">
        <v>2</v>
      </c>
    </row>
    <row r="1627" spans="1:3" x14ac:dyDescent="0.25">
      <c r="A1627" s="4">
        <v>41518</v>
      </c>
      <c r="B1627" s="4">
        <v>40634</v>
      </c>
      <c r="C1627" s="5">
        <v>3</v>
      </c>
    </row>
    <row r="1628" spans="1:3" x14ac:dyDescent="0.25">
      <c r="A1628" s="4">
        <v>41518</v>
      </c>
      <c r="B1628" s="4">
        <v>40603</v>
      </c>
      <c r="C1628" s="5">
        <v>4</v>
      </c>
    </row>
    <row r="1629" spans="1:3" x14ac:dyDescent="0.25">
      <c r="A1629" s="4">
        <v>41518</v>
      </c>
      <c r="B1629" s="4">
        <v>40575</v>
      </c>
      <c r="C1629" s="5">
        <v>1</v>
      </c>
    </row>
    <row r="1630" spans="1:3" x14ac:dyDescent="0.25">
      <c r="A1630" s="4">
        <v>41518</v>
      </c>
      <c r="B1630" s="4">
        <v>40544</v>
      </c>
      <c r="C1630" s="5">
        <v>2</v>
      </c>
    </row>
    <row r="1631" spans="1:3" x14ac:dyDescent="0.25">
      <c r="A1631" s="4">
        <v>41518</v>
      </c>
      <c r="B1631" s="4">
        <v>40513</v>
      </c>
      <c r="C1631" s="5">
        <v>6</v>
      </c>
    </row>
    <row r="1632" spans="1:3" x14ac:dyDescent="0.25">
      <c r="A1632" s="4">
        <v>41518</v>
      </c>
      <c r="B1632" s="4">
        <v>40483</v>
      </c>
      <c r="C1632" s="5">
        <v>2</v>
      </c>
    </row>
    <row r="1633" spans="1:3" x14ac:dyDescent="0.25">
      <c r="A1633" s="4">
        <v>41518</v>
      </c>
      <c r="B1633" s="4">
        <v>40452</v>
      </c>
      <c r="C1633" s="5">
        <v>2</v>
      </c>
    </row>
    <row r="1634" spans="1:3" x14ac:dyDescent="0.25">
      <c r="A1634" s="4">
        <v>41518</v>
      </c>
      <c r="B1634" s="4">
        <v>40422</v>
      </c>
      <c r="C1634" s="5">
        <v>2</v>
      </c>
    </row>
    <row r="1635" spans="1:3" x14ac:dyDescent="0.25">
      <c r="A1635" s="4">
        <v>41518</v>
      </c>
      <c r="B1635" s="4">
        <v>40391</v>
      </c>
      <c r="C1635" s="5">
        <v>3</v>
      </c>
    </row>
    <row r="1636" spans="1:3" x14ac:dyDescent="0.25">
      <c r="A1636" s="4">
        <v>41518</v>
      </c>
      <c r="B1636" s="4">
        <v>40360</v>
      </c>
      <c r="C1636" s="5">
        <v>2</v>
      </c>
    </row>
    <row r="1637" spans="1:3" x14ac:dyDescent="0.25">
      <c r="A1637" s="4">
        <v>41518</v>
      </c>
      <c r="B1637" s="4">
        <v>40330</v>
      </c>
      <c r="C1637" s="5">
        <v>3</v>
      </c>
    </row>
    <row r="1638" spans="1:3" x14ac:dyDescent="0.25">
      <c r="A1638" s="4">
        <v>41518</v>
      </c>
      <c r="B1638" s="4">
        <v>40299</v>
      </c>
      <c r="C1638" s="5">
        <v>0</v>
      </c>
    </row>
    <row r="1639" spans="1:3" x14ac:dyDescent="0.25">
      <c r="A1639" s="4">
        <v>41518</v>
      </c>
      <c r="B1639" s="4">
        <v>40269</v>
      </c>
      <c r="C1639" s="5">
        <v>0</v>
      </c>
    </row>
    <row r="1640" spans="1:3" x14ac:dyDescent="0.25">
      <c r="A1640" s="4">
        <v>41518</v>
      </c>
      <c r="B1640" s="4">
        <v>40238</v>
      </c>
      <c r="C1640" s="5">
        <v>1</v>
      </c>
    </row>
    <row r="1641" spans="1:3" x14ac:dyDescent="0.25">
      <c r="A1641" s="4">
        <v>41518</v>
      </c>
      <c r="B1641" s="4">
        <v>40210</v>
      </c>
      <c r="C1641" s="5">
        <v>0</v>
      </c>
    </row>
    <row r="1642" spans="1:3" x14ac:dyDescent="0.25">
      <c r="A1642" s="4">
        <v>41518</v>
      </c>
      <c r="B1642" s="4">
        <v>40179</v>
      </c>
      <c r="C1642" s="5">
        <v>3</v>
      </c>
    </row>
    <row r="1643" spans="1:3" x14ac:dyDescent="0.25">
      <c r="A1643" s="4">
        <v>41518</v>
      </c>
      <c r="B1643" s="4">
        <v>40148</v>
      </c>
      <c r="C1643" s="5">
        <v>4</v>
      </c>
    </row>
    <row r="1644" spans="1:3" x14ac:dyDescent="0.25">
      <c r="A1644" s="4">
        <v>41518</v>
      </c>
      <c r="B1644" s="4">
        <v>40118</v>
      </c>
      <c r="C1644" s="5">
        <v>0</v>
      </c>
    </row>
    <row r="1645" spans="1:3" x14ac:dyDescent="0.25">
      <c r="A1645" s="4">
        <v>41518</v>
      </c>
      <c r="B1645" s="4">
        <v>40087</v>
      </c>
      <c r="C1645" s="5">
        <v>0</v>
      </c>
    </row>
    <row r="1646" spans="1:3" x14ac:dyDescent="0.25">
      <c r="A1646" s="4">
        <v>41518</v>
      </c>
      <c r="B1646" s="4">
        <v>40057</v>
      </c>
      <c r="C1646" s="5">
        <v>3</v>
      </c>
    </row>
    <row r="1647" spans="1:3" x14ac:dyDescent="0.25">
      <c r="A1647" s="4">
        <v>41518</v>
      </c>
      <c r="B1647" s="4">
        <v>40026</v>
      </c>
      <c r="C1647" s="5">
        <v>2</v>
      </c>
    </row>
    <row r="1648" spans="1:3" x14ac:dyDescent="0.25">
      <c r="A1648" s="4">
        <v>41518</v>
      </c>
      <c r="B1648" s="4">
        <v>39995</v>
      </c>
      <c r="C1648" s="5">
        <v>3</v>
      </c>
    </row>
    <row r="1649" spans="1:3" x14ac:dyDescent="0.25">
      <c r="A1649" s="4">
        <v>41518</v>
      </c>
      <c r="B1649" s="4">
        <v>39965</v>
      </c>
      <c r="C1649" s="5">
        <v>0</v>
      </c>
    </row>
    <row r="1650" spans="1:3" x14ac:dyDescent="0.25">
      <c r="A1650" s="4">
        <v>41518</v>
      </c>
      <c r="B1650" s="4">
        <v>39934</v>
      </c>
      <c r="C1650" s="5">
        <v>1</v>
      </c>
    </row>
    <row r="1651" spans="1:3" x14ac:dyDescent="0.25">
      <c r="A1651" s="4">
        <v>41518</v>
      </c>
      <c r="B1651" s="4">
        <v>39904</v>
      </c>
      <c r="C1651" s="5">
        <v>0</v>
      </c>
    </row>
    <row r="1652" spans="1:3" x14ac:dyDescent="0.25">
      <c r="A1652" s="4">
        <v>41518</v>
      </c>
      <c r="B1652" s="4">
        <v>39873</v>
      </c>
      <c r="C1652" s="5">
        <v>1</v>
      </c>
    </row>
    <row r="1653" spans="1:3" x14ac:dyDescent="0.25">
      <c r="A1653" s="4">
        <v>41518</v>
      </c>
      <c r="B1653" s="4">
        <v>39845</v>
      </c>
      <c r="C1653" s="5">
        <v>2</v>
      </c>
    </row>
    <row r="1654" spans="1:3" x14ac:dyDescent="0.25">
      <c r="A1654" s="4">
        <v>41518</v>
      </c>
      <c r="B1654" s="4">
        <v>39814</v>
      </c>
      <c r="C1654" s="5">
        <v>0</v>
      </c>
    </row>
    <row r="1655" spans="1:3" x14ac:dyDescent="0.25">
      <c r="A1655" s="4">
        <v>41548</v>
      </c>
      <c r="B1655" s="4">
        <v>41548</v>
      </c>
      <c r="C1655" s="5">
        <v>132</v>
      </c>
    </row>
    <row r="1656" spans="1:3" x14ac:dyDescent="0.25">
      <c r="A1656" s="4">
        <v>41548</v>
      </c>
      <c r="B1656" s="4">
        <v>41518</v>
      </c>
      <c r="C1656" s="5">
        <v>231</v>
      </c>
    </row>
    <row r="1657" spans="1:3" x14ac:dyDescent="0.25">
      <c r="A1657" s="4">
        <v>41548</v>
      </c>
      <c r="B1657" s="4">
        <v>41487</v>
      </c>
      <c r="C1657" s="5">
        <v>192</v>
      </c>
    </row>
    <row r="1658" spans="1:3" x14ac:dyDescent="0.25">
      <c r="A1658" s="4">
        <v>41548</v>
      </c>
      <c r="B1658" s="4">
        <v>41456</v>
      </c>
      <c r="C1658" s="5">
        <v>158</v>
      </c>
    </row>
    <row r="1659" spans="1:3" x14ac:dyDescent="0.25">
      <c r="A1659" s="4">
        <v>41548</v>
      </c>
      <c r="B1659" s="4">
        <v>41426</v>
      </c>
      <c r="C1659" s="5">
        <v>97</v>
      </c>
    </row>
    <row r="1660" spans="1:3" x14ac:dyDescent="0.25">
      <c r="A1660" s="4">
        <v>41548</v>
      </c>
      <c r="B1660" s="4">
        <v>41395</v>
      </c>
      <c r="C1660" s="5">
        <v>76</v>
      </c>
    </row>
    <row r="1661" spans="1:3" x14ac:dyDescent="0.25">
      <c r="A1661" s="4">
        <v>41548</v>
      </c>
      <c r="B1661" s="4">
        <v>41365</v>
      </c>
      <c r="C1661" s="5">
        <v>80</v>
      </c>
    </row>
    <row r="1662" spans="1:3" x14ac:dyDescent="0.25">
      <c r="A1662" s="4">
        <v>41548</v>
      </c>
      <c r="B1662" s="4">
        <v>41334</v>
      </c>
      <c r="C1662" s="5">
        <v>54</v>
      </c>
    </row>
    <row r="1663" spans="1:3" x14ac:dyDescent="0.25">
      <c r="A1663" s="4">
        <v>41548</v>
      </c>
      <c r="B1663" s="4">
        <v>41306</v>
      </c>
      <c r="C1663" s="5">
        <v>65</v>
      </c>
    </row>
    <row r="1664" spans="1:3" x14ac:dyDescent="0.25">
      <c r="A1664" s="4">
        <v>41548</v>
      </c>
      <c r="B1664" s="4">
        <v>41275</v>
      </c>
      <c r="C1664" s="5">
        <v>50</v>
      </c>
    </row>
    <row r="1665" spans="1:3" x14ac:dyDescent="0.25">
      <c r="A1665" s="4">
        <v>41548</v>
      </c>
      <c r="B1665" s="4">
        <v>41244</v>
      </c>
      <c r="C1665" s="5">
        <v>104</v>
      </c>
    </row>
    <row r="1666" spans="1:3" x14ac:dyDescent="0.25">
      <c r="A1666" s="4">
        <v>41548</v>
      </c>
      <c r="B1666" s="4">
        <v>41214</v>
      </c>
      <c r="C1666" s="5">
        <v>68</v>
      </c>
    </row>
    <row r="1667" spans="1:3" x14ac:dyDescent="0.25">
      <c r="A1667" s="4">
        <v>41548</v>
      </c>
      <c r="B1667" s="4">
        <v>41183</v>
      </c>
      <c r="C1667" s="5">
        <v>65</v>
      </c>
    </row>
    <row r="1668" spans="1:3" x14ac:dyDescent="0.25">
      <c r="A1668" s="4">
        <v>41548</v>
      </c>
      <c r="B1668" s="4">
        <v>41153</v>
      </c>
      <c r="C1668" s="5">
        <v>45</v>
      </c>
    </row>
    <row r="1669" spans="1:3" x14ac:dyDescent="0.25">
      <c r="A1669" s="4">
        <v>41548</v>
      </c>
      <c r="B1669" s="4">
        <v>41122</v>
      </c>
      <c r="C1669" s="5">
        <v>42</v>
      </c>
    </row>
    <row r="1670" spans="1:3" x14ac:dyDescent="0.25">
      <c r="A1670" s="4">
        <v>41548</v>
      </c>
      <c r="B1670" s="4">
        <v>41091</v>
      </c>
      <c r="C1670" s="5">
        <v>44</v>
      </c>
    </row>
    <row r="1671" spans="1:3" x14ac:dyDescent="0.25">
      <c r="A1671" s="4">
        <v>41548</v>
      </c>
      <c r="B1671" s="4">
        <v>41061</v>
      </c>
      <c r="C1671" s="5">
        <v>33</v>
      </c>
    </row>
    <row r="1672" spans="1:3" x14ac:dyDescent="0.25">
      <c r="A1672" s="4">
        <v>41548</v>
      </c>
      <c r="B1672" s="4">
        <v>41030</v>
      </c>
      <c r="C1672" s="5">
        <v>20</v>
      </c>
    </row>
    <row r="1673" spans="1:3" x14ac:dyDescent="0.25">
      <c r="A1673" s="4">
        <v>41548</v>
      </c>
      <c r="B1673" s="4">
        <v>41000</v>
      </c>
      <c r="C1673" s="5">
        <v>24</v>
      </c>
    </row>
    <row r="1674" spans="1:3" x14ac:dyDescent="0.25">
      <c r="A1674" s="4">
        <v>41548</v>
      </c>
      <c r="B1674" s="4">
        <v>40969</v>
      </c>
      <c r="C1674" s="5">
        <v>21</v>
      </c>
    </row>
    <row r="1675" spans="1:3" x14ac:dyDescent="0.25">
      <c r="A1675" s="4">
        <v>41548</v>
      </c>
      <c r="B1675" s="4">
        <v>40940</v>
      </c>
      <c r="C1675" s="5">
        <v>27</v>
      </c>
    </row>
    <row r="1676" spans="1:3" x14ac:dyDescent="0.25">
      <c r="A1676" s="4">
        <v>41548</v>
      </c>
      <c r="B1676" s="4">
        <v>40909</v>
      </c>
      <c r="C1676" s="5">
        <v>32</v>
      </c>
    </row>
    <row r="1677" spans="1:3" x14ac:dyDescent="0.25">
      <c r="A1677" s="4">
        <v>41548</v>
      </c>
      <c r="B1677" s="4">
        <v>40878</v>
      </c>
      <c r="C1677" s="5">
        <v>31</v>
      </c>
    </row>
    <row r="1678" spans="1:3" x14ac:dyDescent="0.25">
      <c r="A1678" s="4">
        <v>41548</v>
      </c>
      <c r="B1678" s="4">
        <v>40848</v>
      </c>
      <c r="C1678" s="5">
        <v>18</v>
      </c>
    </row>
    <row r="1679" spans="1:3" x14ac:dyDescent="0.25">
      <c r="A1679" s="4">
        <v>41548</v>
      </c>
      <c r="B1679" s="4">
        <v>40817</v>
      </c>
      <c r="C1679" s="5">
        <v>12</v>
      </c>
    </row>
    <row r="1680" spans="1:3" x14ac:dyDescent="0.25">
      <c r="A1680" s="4">
        <v>41548</v>
      </c>
      <c r="B1680" s="4">
        <v>40787</v>
      </c>
      <c r="C1680" s="5">
        <v>7</v>
      </c>
    </row>
    <row r="1681" spans="1:3" x14ac:dyDescent="0.25">
      <c r="A1681" s="4">
        <v>41548</v>
      </c>
      <c r="B1681" s="4">
        <v>40756</v>
      </c>
      <c r="C1681" s="5">
        <v>6</v>
      </c>
    </row>
    <row r="1682" spans="1:3" x14ac:dyDescent="0.25">
      <c r="A1682" s="4">
        <v>41548</v>
      </c>
      <c r="B1682" s="4">
        <v>40725</v>
      </c>
      <c r="C1682" s="5">
        <v>6</v>
      </c>
    </row>
    <row r="1683" spans="1:3" x14ac:dyDescent="0.25">
      <c r="A1683" s="4">
        <v>41548</v>
      </c>
      <c r="B1683" s="4">
        <v>40695</v>
      </c>
      <c r="C1683" s="5">
        <v>2</v>
      </c>
    </row>
    <row r="1684" spans="1:3" x14ac:dyDescent="0.25">
      <c r="A1684" s="4">
        <v>41548</v>
      </c>
      <c r="B1684" s="4">
        <v>40664</v>
      </c>
      <c r="C1684" s="5">
        <v>2</v>
      </c>
    </row>
    <row r="1685" spans="1:3" x14ac:dyDescent="0.25">
      <c r="A1685" s="4">
        <v>41548</v>
      </c>
      <c r="B1685" s="4">
        <v>40634</v>
      </c>
      <c r="C1685" s="5">
        <v>1</v>
      </c>
    </row>
    <row r="1686" spans="1:3" x14ac:dyDescent="0.25">
      <c r="A1686" s="4">
        <v>41548</v>
      </c>
      <c r="B1686" s="4">
        <v>40603</v>
      </c>
      <c r="C1686" s="5">
        <v>3</v>
      </c>
    </row>
    <row r="1687" spans="1:3" x14ac:dyDescent="0.25">
      <c r="A1687" s="4">
        <v>41548</v>
      </c>
      <c r="B1687" s="4">
        <v>40575</v>
      </c>
      <c r="C1687" s="5">
        <v>1</v>
      </c>
    </row>
    <row r="1688" spans="1:3" x14ac:dyDescent="0.25">
      <c r="A1688" s="4">
        <v>41548</v>
      </c>
      <c r="B1688" s="4">
        <v>40544</v>
      </c>
      <c r="C1688" s="5">
        <v>3</v>
      </c>
    </row>
    <row r="1689" spans="1:3" x14ac:dyDescent="0.25">
      <c r="A1689" s="4">
        <v>41548</v>
      </c>
      <c r="B1689" s="4">
        <v>40513</v>
      </c>
      <c r="C1689" s="5">
        <v>2</v>
      </c>
    </row>
    <row r="1690" spans="1:3" x14ac:dyDescent="0.25">
      <c r="A1690" s="4">
        <v>41548</v>
      </c>
      <c r="B1690" s="4">
        <v>40483</v>
      </c>
      <c r="C1690" s="5">
        <v>5</v>
      </c>
    </row>
    <row r="1691" spans="1:3" x14ac:dyDescent="0.25">
      <c r="A1691" s="4">
        <v>41548</v>
      </c>
      <c r="B1691" s="4">
        <v>40452</v>
      </c>
      <c r="C1691" s="5">
        <v>3</v>
      </c>
    </row>
    <row r="1692" spans="1:3" x14ac:dyDescent="0.25">
      <c r="A1692" s="4">
        <v>41548</v>
      </c>
      <c r="B1692" s="4">
        <v>40422</v>
      </c>
      <c r="C1692" s="5">
        <v>3</v>
      </c>
    </row>
    <row r="1693" spans="1:3" x14ac:dyDescent="0.25">
      <c r="A1693" s="4">
        <v>41548</v>
      </c>
      <c r="B1693" s="4">
        <v>40391</v>
      </c>
      <c r="C1693" s="5">
        <v>2</v>
      </c>
    </row>
    <row r="1694" spans="1:3" x14ac:dyDescent="0.25">
      <c r="A1694" s="4">
        <v>41548</v>
      </c>
      <c r="B1694" s="4">
        <v>40360</v>
      </c>
      <c r="C1694" s="5">
        <v>1</v>
      </c>
    </row>
    <row r="1695" spans="1:3" x14ac:dyDescent="0.25">
      <c r="A1695" s="4">
        <v>41548</v>
      </c>
      <c r="B1695" s="4">
        <v>40330</v>
      </c>
      <c r="C1695" s="5">
        <v>1</v>
      </c>
    </row>
    <row r="1696" spans="1:3" x14ac:dyDescent="0.25">
      <c r="A1696" s="4">
        <v>41548</v>
      </c>
      <c r="B1696" s="4">
        <v>40299</v>
      </c>
      <c r="C1696" s="5">
        <v>2</v>
      </c>
    </row>
    <row r="1697" spans="1:3" x14ac:dyDescent="0.25">
      <c r="A1697" s="4">
        <v>41548</v>
      </c>
      <c r="B1697" s="4">
        <v>40269</v>
      </c>
      <c r="C1697" s="5">
        <v>2</v>
      </c>
    </row>
    <row r="1698" spans="1:3" x14ac:dyDescent="0.25">
      <c r="A1698" s="4">
        <v>41548</v>
      </c>
      <c r="B1698" s="4">
        <v>40238</v>
      </c>
      <c r="C1698" s="5">
        <v>1</v>
      </c>
    </row>
    <row r="1699" spans="1:3" x14ac:dyDescent="0.25">
      <c r="A1699" s="4">
        <v>41548</v>
      </c>
      <c r="B1699" s="4">
        <v>40210</v>
      </c>
      <c r="C1699" s="5">
        <v>1</v>
      </c>
    </row>
    <row r="1700" spans="1:3" x14ac:dyDescent="0.25">
      <c r="A1700" s="4">
        <v>41548</v>
      </c>
      <c r="B1700" s="4">
        <v>40179</v>
      </c>
      <c r="C1700" s="5">
        <v>3</v>
      </c>
    </row>
    <row r="1701" spans="1:3" x14ac:dyDescent="0.25">
      <c r="A1701" s="4">
        <v>41548</v>
      </c>
      <c r="B1701" s="4">
        <v>40148</v>
      </c>
      <c r="C1701" s="5">
        <v>4</v>
      </c>
    </row>
    <row r="1702" spans="1:3" x14ac:dyDescent="0.25">
      <c r="A1702" s="4">
        <v>41548</v>
      </c>
      <c r="B1702" s="4">
        <v>40118</v>
      </c>
      <c r="C1702" s="5">
        <v>2</v>
      </c>
    </row>
    <row r="1703" spans="1:3" x14ac:dyDescent="0.25">
      <c r="A1703" s="4">
        <v>41548</v>
      </c>
      <c r="B1703" s="4">
        <v>40087</v>
      </c>
      <c r="C1703" s="5">
        <v>2</v>
      </c>
    </row>
    <row r="1704" spans="1:3" x14ac:dyDescent="0.25">
      <c r="A1704" s="4">
        <v>41548</v>
      </c>
      <c r="B1704" s="4">
        <v>40057</v>
      </c>
      <c r="C1704" s="5">
        <v>0</v>
      </c>
    </row>
    <row r="1705" spans="1:3" x14ac:dyDescent="0.25">
      <c r="A1705" s="4">
        <v>41548</v>
      </c>
      <c r="B1705" s="4">
        <v>40026</v>
      </c>
      <c r="C1705" s="5">
        <v>1</v>
      </c>
    </row>
    <row r="1706" spans="1:3" x14ac:dyDescent="0.25">
      <c r="A1706" s="4">
        <v>41548</v>
      </c>
      <c r="B1706" s="4">
        <v>39995</v>
      </c>
      <c r="C1706" s="5">
        <v>3</v>
      </c>
    </row>
    <row r="1707" spans="1:3" x14ac:dyDescent="0.25">
      <c r="A1707" s="4">
        <v>41548</v>
      </c>
      <c r="B1707" s="4">
        <v>39965</v>
      </c>
      <c r="C1707" s="5">
        <v>1</v>
      </c>
    </row>
    <row r="1708" spans="1:3" x14ac:dyDescent="0.25">
      <c r="A1708" s="4">
        <v>41548</v>
      </c>
      <c r="B1708" s="4">
        <v>39934</v>
      </c>
      <c r="C1708" s="5">
        <v>2</v>
      </c>
    </row>
    <row r="1709" spans="1:3" x14ac:dyDescent="0.25">
      <c r="A1709" s="4">
        <v>41548</v>
      </c>
      <c r="B1709" s="4">
        <v>39904</v>
      </c>
      <c r="C1709" s="5">
        <v>2</v>
      </c>
    </row>
    <row r="1710" spans="1:3" x14ac:dyDescent="0.25">
      <c r="A1710" s="4">
        <v>41548</v>
      </c>
      <c r="B1710" s="4">
        <v>39873</v>
      </c>
      <c r="C1710" s="5">
        <v>2</v>
      </c>
    </row>
    <row r="1711" spans="1:3" x14ac:dyDescent="0.25">
      <c r="A1711" s="4">
        <v>41548</v>
      </c>
      <c r="B1711" s="4">
        <v>39845</v>
      </c>
      <c r="C1711" s="5">
        <v>2</v>
      </c>
    </row>
    <row r="1712" spans="1:3" x14ac:dyDescent="0.25">
      <c r="A1712" s="4">
        <v>41548</v>
      </c>
      <c r="B1712" s="4">
        <v>39814</v>
      </c>
      <c r="C1712" s="5">
        <v>3</v>
      </c>
    </row>
    <row r="1713" spans="1:3" x14ac:dyDescent="0.25">
      <c r="A1713" s="4">
        <v>41579</v>
      </c>
      <c r="B1713" s="4">
        <v>41579</v>
      </c>
      <c r="C1713" s="5">
        <v>137</v>
      </c>
    </row>
    <row r="1714" spans="1:3" x14ac:dyDescent="0.25">
      <c r="A1714" s="4">
        <v>41579</v>
      </c>
      <c r="B1714" s="4">
        <v>41548</v>
      </c>
      <c r="C1714" s="5">
        <v>257</v>
      </c>
    </row>
    <row r="1715" spans="1:3" x14ac:dyDescent="0.25">
      <c r="A1715" s="4">
        <v>41579</v>
      </c>
      <c r="B1715" s="4">
        <v>41518</v>
      </c>
      <c r="C1715" s="5">
        <v>202</v>
      </c>
    </row>
    <row r="1716" spans="1:3" x14ac:dyDescent="0.25">
      <c r="A1716" s="4">
        <v>41579</v>
      </c>
      <c r="B1716" s="4">
        <v>41487</v>
      </c>
      <c r="C1716" s="5">
        <v>123</v>
      </c>
    </row>
    <row r="1717" spans="1:3" x14ac:dyDescent="0.25">
      <c r="A1717" s="4">
        <v>41579</v>
      </c>
      <c r="B1717" s="4">
        <v>41456</v>
      </c>
      <c r="C1717" s="5">
        <v>120</v>
      </c>
    </row>
    <row r="1718" spans="1:3" x14ac:dyDescent="0.25">
      <c r="A1718" s="4">
        <v>41579</v>
      </c>
      <c r="B1718" s="4">
        <v>41426</v>
      </c>
      <c r="C1718" s="5">
        <v>84</v>
      </c>
    </row>
    <row r="1719" spans="1:3" x14ac:dyDescent="0.25">
      <c r="A1719" s="4">
        <v>41579</v>
      </c>
      <c r="B1719" s="4">
        <v>41395</v>
      </c>
      <c r="C1719" s="5">
        <v>66</v>
      </c>
    </row>
    <row r="1720" spans="1:3" x14ac:dyDescent="0.25">
      <c r="A1720" s="4">
        <v>41579</v>
      </c>
      <c r="B1720" s="4">
        <v>41365</v>
      </c>
      <c r="C1720" s="5">
        <v>67</v>
      </c>
    </row>
    <row r="1721" spans="1:3" x14ac:dyDescent="0.25">
      <c r="A1721" s="4">
        <v>41579</v>
      </c>
      <c r="B1721" s="4">
        <v>41334</v>
      </c>
      <c r="C1721" s="5">
        <v>44</v>
      </c>
    </row>
    <row r="1722" spans="1:3" x14ac:dyDescent="0.25">
      <c r="A1722" s="4">
        <v>41579</v>
      </c>
      <c r="B1722" s="4">
        <v>41306</v>
      </c>
      <c r="C1722" s="5">
        <v>54</v>
      </c>
    </row>
    <row r="1723" spans="1:3" x14ac:dyDescent="0.25">
      <c r="A1723" s="4">
        <v>41579</v>
      </c>
      <c r="B1723" s="4">
        <v>41275</v>
      </c>
      <c r="C1723" s="5">
        <v>37</v>
      </c>
    </row>
    <row r="1724" spans="1:3" x14ac:dyDescent="0.25">
      <c r="A1724" s="4">
        <v>41579</v>
      </c>
      <c r="B1724" s="4">
        <v>41244</v>
      </c>
      <c r="C1724" s="5">
        <v>78</v>
      </c>
    </row>
    <row r="1725" spans="1:3" x14ac:dyDescent="0.25">
      <c r="A1725" s="4">
        <v>41579</v>
      </c>
      <c r="B1725" s="4">
        <v>41214</v>
      </c>
      <c r="C1725" s="5">
        <v>76</v>
      </c>
    </row>
    <row r="1726" spans="1:3" x14ac:dyDescent="0.25">
      <c r="A1726" s="4">
        <v>41579</v>
      </c>
      <c r="B1726" s="4">
        <v>41183</v>
      </c>
      <c r="C1726" s="5">
        <v>58</v>
      </c>
    </row>
    <row r="1727" spans="1:3" x14ac:dyDescent="0.25">
      <c r="A1727" s="4">
        <v>41579</v>
      </c>
      <c r="B1727" s="4">
        <v>41153</v>
      </c>
      <c r="C1727" s="5">
        <v>40</v>
      </c>
    </row>
    <row r="1728" spans="1:3" x14ac:dyDescent="0.25">
      <c r="A1728" s="4">
        <v>41579</v>
      </c>
      <c r="B1728" s="4">
        <v>41122</v>
      </c>
      <c r="C1728" s="5">
        <v>35</v>
      </c>
    </row>
    <row r="1729" spans="1:3" x14ac:dyDescent="0.25">
      <c r="A1729" s="4">
        <v>41579</v>
      </c>
      <c r="B1729" s="4">
        <v>41091</v>
      </c>
      <c r="C1729" s="5">
        <v>41</v>
      </c>
    </row>
    <row r="1730" spans="1:3" x14ac:dyDescent="0.25">
      <c r="A1730" s="4">
        <v>41579</v>
      </c>
      <c r="B1730" s="4">
        <v>41061</v>
      </c>
      <c r="C1730" s="5">
        <v>27</v>
      </c>
    </row>
    <row r="1731" spans="1:3" x14ac:dyDescent="0.25">
      <c r="A1731" s="4">
        <v>41579</v>
      </c>
      <c r="B1731" s="4">
        <v>41030</v>
      </c>
      <c r="C1731" s="5">
        <v>19</v>
      </c>
    </row>
    <row r="1732" spans="1:3" x14ac:dyDescent="0.25">
      <c r="A1732" s="4">
        <v>41579</v>
      </c>
      <c r="B1732" s="4">
        <v>41000</v>
      </c>
      <c r="C1732" s="5">
        <v>22</v>
      </c>
    </row>
    <row r="1733" spans="1:3" x14ac:dyDescent="0.25">
      <c r="A1733" s="4">
        <v>41579</v>
      </c>
      <c r="B1733" s="4">
        <v>40969</v>
      </c>
      <c r="C1733" s="5">
        <v>25</v>
      </c>
    </row>
    <row r="1734" spans="1:3" x14ac:dyDescent="0.25">
      <c r="A1734" s="4">
        <v>41579</v>
      </c>
      <c r="B1734" s="4">
        <v>40940</v>
      </c>
      <c r="C1734" s="5">
        <v>29</v>
      </c>
    </row>
    <row r="1735" spans="1:3" x14ac:dyDescent="0.25">
      <c r="A1735" s="4">
        <v>41579</v>
      </c>
      <c r="B1735" s="4">
        <v>40909</v>
      </c>
      <c r="C1735" s="5">
        <v>25</v>
      </c>
    </row>
    <row r="1736" spans="1:3" x14ac:dyDescent="0.25">
      <c r="A1736" s="4">
        <v>41579</v>
      </c>
      <c r="B1736" s="4">
        <v>40878</v>
      </c>
      <c r="C1736" s="5">
        <v>21</v>
      </c>
    </row>
    <row r="1737" spans="1:3" x14ac:dyDescent="0.25">
      <c r="A1737" s="4">
        <v>41579</v>
      </c>
      <c r="B1737" s="4">
        <v>40848</v>
      </c>
      <c r="C1737" s="5">
        <v>13</v>
      </c>
    </row>
    <row r="1738" spans="1:3" x14ac:dyDescent="0.25">
      <c r="A1738" s="4">
        <v>41579</v>
      </c>
      <c r="B1738" s="4">
        <v>40817</v>
      </c>
      <c r="C1738" s="5">
        <v>9</v>
      </c>
    </row>
    <row r="1739" spans="1:3" x14ac:dyDescent="0.25">
      <c r="A1739" s="4">
        <v>41579</v>
      </c>
      <c r="B1739" s="4">
        <v>40787</v>
      </c>
      <c r="C1739" s="5">
        <v>5</v>
      </c>
    </row>
    <row r="1740" spans="1:3" x14ac:dyDescent="0.25">
      <c r="A1740" s="4">
        <v>41579</v>
      </c>
      <c r="B1740" s="4">
        <v>40756</v>
      </c>
      <c r="C1740" s="5">
        <v>4</v>
      </c>
    </row>
    <row r="1741" spans="1:3" x14ac:dyDescent="0.25">
      <c r="A1741" s="4">
        <v>41579</v>
      </c>
      <c r="B1741" s="4">
        <v>40725</v>
      </c>
      <c r="C1741" s="5">
        <v>5</v>
      </c>
    </row>
    <row r="1742" spans="1:3" x14ac:dyDescent="0.25">
      <c r="A1742" s="4">
        <v>41579</v>
      </c>
      <c r="B1742" s="4">
        <v>40695</v>
      </c>
      <c r="C1742" s="5">
        <v>3</v>
      </c>
    </row>
    <row r="1743" spans="1:3" x14ac:dyDescent="0.25">
      <c r="A1743" s="4">
        <v>41579</v>
      </c>
      <c r="B1743" s="4">
        <v>40664</v>
      </c>
      <c r="C1743" s="5">
        <v>3</v>
      </c>
    </row>
    <row r="1744" spans="1:3" x14ac:dyDescent="0.25">
      <c r="A1744" s="4">
        <v>41579</v>
      </c>
      <c r="B1744" s="4">
        <v>40634</v>
      </c>
      <c r="C1744" s="5">
        <v>3</v>
      </c>
    </row>
    <row r="1745" spans="1:3" x14ac:dyDescent="0.25">
      <c r="A1745" s="4">
        <v>41579</v>
      </c>
      <c r="B1745" s="4">
        <v>40603</v>
      </c>
      <c r="C1745" s="5">
        <v>0</v>
      </c>
    </row>
    <row r="1746" spans="1:3" x14ac:dyDescent="0.25">
      <c r="A1746" s="4">
        <v>41579</v>
      </c>
      <c r="B1746" s="4">
        <v>40575</v>
      </c>
      <c r="C1746" s="5">
        <v>2</v>
      </c>
    </row>
    <row r="1747" spans="1:3" x14ac:dyDescent="0.25">
      <c r="A1747" s="4">
        <v>41579</v>
      </c>
      <c r="B1747" s="4">
        <v>40544</v>
      </c>
      <c r="C1747" s="5">
        <v>2</v>
      </c>
    </row>
    <row r="1748" spans="1:3" x14ac:dyDescent="0.25">
      <c r="A1748" s="4">
        <v>41579</v>
      </c>
      <c r="B1748" s="4">
        <v>40513</v>
      </c>
      <c r="C1748" s="5">
        <v>4</v>
      </c>
    </row>
    <row r="1749" spans="1:3" x14ac:dyDescent="0.25">
      <c r="A1749" s="4">
        <v>41579</v>
      </c>
      <c r="B1749" s="4">
        <v>40483</v>
      </c>
      <c r="C1749" s="5">
        <v>1</v>
      </c>
    </row>
    <row r="1750" spans="1:3" x14ac:dyDescent="0.25">
      <c r="A1750" s="4">
        <v>41579</v>
      </c>
      <c r="B1750" s="4">
        <v>40452</v>
      </c>
      <c r="C1750" s="5">
        <v>1</v>
      </c>
    </row>
    <row r="1751" spans="1:3" x14ac:dyDescent="0.25">
      <c r="A1751" s="4">
        <v>41579</v>
      </c>
      <c r="B1751" s="4">
        <v>40422</v>
      </c>
      <c r="C1751" s="5">
        <v>2</v>
      </c>
    </row>
    <row r="1752" spans="1:3" x14ac:dyDescent="0.25">
      <c r="A1752" s="4">
        <v>41579</v>
      </c>
      <c r="B1752" s="4">
        <v>40391</v>
      </c>
      <c r="C1752" s="5">
        <v>2</v>
      </c>
    </row>
    <row r="1753" spans="1:3" x14ac:dyDescent="0.25">
      <c r="A1753" s="4">
        <v>41579</v>
      </c>
      <c r="B1753" s="4">
        <v>40360</v>
      </c>
      <c r="C1753" s="5">
        <v>0</v>
      </c>
    </row>
    <row r="1754" spans="1:3" x14ac:dyDescent="0.25">
      <c r="A1754" s="4">
        <v>41579</v>
      </c>
      <c r="B1754" s="4">
        <v>40330</v>
      </c>
      <c r="C1754" s="5">
        <v>3</v>
      </c>
    </row>
    <row r="1755" spans="1:3" x14ac:dyDescent="0.25">
      <c r="A1755" s="4">
        <v>41579</v>
      </c>
      <c r="B1755" s="4">
        <v>40299</v>
      </c>
      <c r="C1755" s="5">
        <v>3</v>
      </c>
    </row>
    <row r="1756" spans="1:3" x14ac:dyDescent="0.25">
      <c r="A1756" s="4">
        <v>41579</v>
      </c>
      <c r="B1756" s="4">
        <v>40269</v>
      </c>
      <c r="C1756" s="5">
        <v>0</v>
      </c>
    </row>
    <row r="1757" spans="1:3" x14ac:dyDescent="0.25">
      <c r="A1757" s="4">
        <v>41579</v>
      </c>
      <c r="B1757" s="4">
        <v>40238</v>
      </c>
      <c r="C1757" s="5">
        <v>0</v>
      </c>
    </row>
    <row r="1758" spans="1:3" x14ac:dyDescent="0.25">
      <c r="A1758" s="4">
        <v>41579</v>
      </c>
      <c r="B1758" s="4">
        <v>40210</v>
      </c>
      <c r="C1758" s="5">
        <v>2</v>
      </c>
    </row>
    <row r="1759" spans="1:3" x14ac:dyDescent="0.25">
      <c r="A1759" s="4">
        <v>41579</v>
      </c>
      <c r="B1759" s="4">
        <v>40179</v>
      </c>
      <c r="C1759" s="5">
        <v>3</v>
      </c>
    </row>
    <row r="1760" spans="1:3" x14ac:dyDescent="0.25">
      <c r="A1760" s="4">
        <v>41579</v>
      </c>
      <c r="B1760" s="4">
        <v>40148</v>
      </c>
      <c r="C1760" s="5">
        <v>1</v>
      </c>
    </row>
    <row r="1761" spans="1:3" x14ac:dyDescent="0.25">
      <c r="A1761" s="4">
        <v>41579</v>
      </c>
      <c r="B1761" s="4">
        <v>40118</v>
      </c>
      <c r="C1761" s="5">
        <v>1</v>
      </c>
    </row>
    <row r="1762" spans="1:3" x14ac:dyDescent="0.25">
      <c r="A1762" s="4">
        <v>41579</v>
      </c>
      <c r="B1762" s="4">
        <v>40087</v>
      </c>
      <c r="C1762" s="5">
        <v>3</v>
      </c>
    </row>
    <row r="1763" spans="1:3" x14ac:dyDescent="0.25">
      <c r="A1763" s="4">
        <v>41579</v>
      </c>
      <c r="B1763" s="4">
        <v>40057</v>
      </c>
      <c r="C1763" s="5">
        <v>2</v>
      </c>
    </row>
    <row r="1764" spans="1:3" x14ac:dyDescent="0.25">
      <c r="A1764" s="4">
        <v>41579</v>
      </c>
      <c r="B1764" s="4">
        <v>40026</v>
      </c>
      <c r="C1764" s="5">
        <v>0</v>
      </c>
    </row>
    <row r="1765" spans="1:3" x14ac:dyDescent="0.25">
      <c r="A1765" s="4">
        <v>41579</v>
      </c>
      <c r="B1765" s="4">
        <v>39995</v>
      </c>
      <c r="C1765" s="5">
        <v>0</v>
      </c>
    </row>
    <row r="1766" spans="1:3" x14ac:dyDescent="0.25">
      <c r="A1766" s="4">
        <v>41579</v>
      </c>
      <c r="B1766" s="4">
        <v>39965</v>
      </c>
      <c r="C1766" s="5">
        <v>0</v>
      </c>
    </row>
    <row r="1767" spans="1:3" x14ac:dyDescent="0.25">
      <c r="A1767" s="4">
        <v>41579</v>
      </c>
      <c r="B1767" s="4">
        <v>39934</v>
      </c>
      <c r="C1767" s="5">
        <v>3</v>
      </c>
    </row>
    <row r="1768" spans="1:3" x14ac:dyDescent="0.25">
      <c r="A1768" s="4">
        <v>41579</v>
      </c>
      <c r="B1768" s="4">
        <v>39904</v>
      </c>
      <c r="C1768" s="5">
        <v>0</v>
      </c>
    </row>
    <row r="1769" spans="1:3" x14ac:dyDescent="0.25">
      <c r="A1769" s="4">
        <v>41579</v>
      </c>
      <c r="B1769" s="4">
        <v>39873</v>
      </c>
      <c r="C1769" s="5">
        <v>2</v>
      </c>
    </row>
    <row r="1770" spans="1:3" x14ac:dyDescent="0.25">
      <c r="A1770" s="4">
        <v>41579</v>
      </c>
      <c r="B1770" s="4">
        <v>39845</v>
      </c>
      <c r="C1770" s="5">
        <v>2</v>
      </c>
    </row>
    <row r="1771" spans="1:3" x14ac:dyDescent="0.25">
      <c r="A1771" s="4">
        <v>41579</v>
      </c>
      <c r="B1771" s="4">
        <v>39814</v>
      </c>
      <c r="C1771" s="5">
        <v>2</v>
      </c>
    </row>
    <row r="1772" spans="1:3" x14ac:dyDescent="0.25">
      <c r="A1772" s="4">
        <v>41609</v>
      </c>
      <c r="B1772" s="4">
        <v>41609</v>
      </c>
      <c r="C1772" s="5">
        <v>199</v>
      </c>
    </row>
    <row r="1773" spans="1:3" x14ac:dyDescent="0.25">
      <c r="A1773" s="4">
        <v>41609</v>
      </c>
      <c r="B1773" s="4">
        <v>41579</v>
      </c>
      <c r="C1773" s="5">
        <v>300</v>
      </c>
    </row>
    <row r="1774" spans="1:3" x14ac:dyDescent="0.25">
      <c r="A1774" s="4">
        <v>41609</v>
      </c>
      <c r="B1774" s="4">
        <v>41548</v>
      </c>
      <c r="C1774" s="5">
        <v>246</v>
      </c>
    </row>
    <row r="1775" spans="1:3" x14ac:dyDescent="0.25">
      <c r="A1775" s="4">
        <v>41609</v>
      </c>
      <c r="B1775" s="4">
        <v>41518</v>
      </c>
      <c r="C1775" s="5">
        <v>143</v>
      </c>
    </row>
    <row r="1776" spans="1:3" x14ac:dyDescent="0.25">
      <c r="A1776" s="4">
        <v>41609</v>
      </c>
      <c r="B1776" s="4">
        <v>41487</v>
      </c>
      <c r="C1776" s="5">
        <v>104</v>
      </c>
    </row>
    <row r="1777" spans="1:3" x14ac:dyDescent="0.25">
      <c r="A1777" s="4">
        <v>41609</v>
      </c>
      <c r="B1777" s="4">
        <v>41456</v>
      </c>
      <c r="C1777" s="5">
        <v>114</v>
      </c>
    </row>
    <row r="1778" spans="1:3" x14ac:dyDescent="0.25">
      <c r="A1778" s="4">
        <v>41609</v>
      </c>
      <c r="B1778" s="4">
        <v>41426</v>
      </c>
      <c r="C1778" s="5">
        <v>79</v>
      </c>
    </row>
    <row r="1779" spans="1:3" x14ac:dyDescent="0.25">
      <c r="A1779" s="4">
        <v>41609</v>
      </c>
      <c r="B1779" s="4">
        <v>41395</v>
      </c>
      <c r="C1779" s="5">
        <v>58</v>
      </c>
    </row>
    <row r="1780" spans="1:3" x14ac:dyDescent="0.25">
      <c r="A1780" s="4">
        <v>41609</v>
      </c>
      <c r="B1780" s="4">
        <v>41365</v>
      </c>
      <c r="C1780" s="5">
        <v>61</v>
      </c>
    </row>
    <row r="1781" spans="1:3" x14ac:dyDescent="0.25">
      <c r="A1781" s="4">
        <v>41609</v>
      </c>
      <c r="B1781" s="4">
        <v>41334</v>
      </c>
      <c r="C1781" s="5">
        <v>41</v>
      </c>
    </row>
    <row r="1782" spans="1:3" x14ac:dyDescent="0.25">
      <c r="A1782" s="4">
        <v>41609</v>
      </c>
      <c r="B1782" s="4">
        <v>41306</v>
      </c>
      <c r="C1782" s="5">
        <v>46</v>
      </c>
    </row>
    <row r="1783" spans="1:3" x14ac:dyDescent="0.25">
      <c r="A1783" s="4">
        <v>41609</v>
      </c>
      <c r="B1783" s="4">
        <v>41275</v>
      </c>
      <c r="C1783" s="5">
        <v>45</v>
      </c>
    </row>
    <row r="1784" spans="1:3" x14ac:dyDescent="0.25">
      <c r="A1784" s="4">
        <v>41609</v>
      </c>
      <c r="B1784" s="4">
        <v>41244</v>
      </c>
      <c r="C1784" s="5">
        <v>98</v>
      </c>
    </row>
    <row r="1785" spans="1:3" x14ac:dyDescent="0.25">
      <c r="A1785" s="4">
        <v>41609</v>
      </c>
      <c r="B1785" s="4">
        <v>41214</v>
      </c>
      <c r="C1785" s="5">
        <v>79</v>
      </c>
    </row>
    <row r="1786" spans="1:3" x14ac:dyDescent="0.25">
      <c r="A1786" s="4">
        <v>41609</v>
      </c>
      <c r="B1786" s="4">
        <v>41183</v>
      </c>
      <c r="C1786" s="5">
        <v>55</v>
      </c>
    </row>
    <row r="1787" spans="1:3" x14ac:dyDescent="0.25">
      <c r="A1787" s="4">
        <v>41609</v>
      </c>
      <c r="B1787" s="4">
        <v>41153</v>
      </c>
      <c r="C1787" s="5">
        <v>40</v>
      </c>
    </row>
    <row r="1788" spans="1:3" x14ac:dyDescent="0.25">
      <c r="A1788" s="4">
        <v>41609</v>
      </c>
      <c r="B1788" s="4">
        <v>41122</v>
      </c>
      <c r="C1788" s="5">
        <v>35</v>
      </c>
    </row>
    <row r="1789" spans="1:3" x14ac:dyDescent="0.25">
      <c r="A1789" s="4">
        <v>41609</v>
      </c>
      <c r="B1789" s="4">
        <v>41091</v>
      </c>
      <c r="C1789" s="5">
        <v>35</v>
      </c>
    </row>
    <row r="1790" spans="1:3" x14ac:dyDescent="0.25">
      <c r="A1790" s="4">
        <v>41609</v>
      </c>
      <c r="B1790" s="4">
        <v>41061</v>
      </c>
      <c r="C1790" s="5">
        <v>33</v>
      </c>
    </row>
    <row r="1791" spans="1:3" x14ac:dyDescent="0.25">
      <c r="A1791" s="4">
        <v>41609</v>
      </c>
      <c r="B1791" s="4">
        <v>41030</v>
      </c>
      <c r="C1791" s="5">
        <v>17</v>
      </c>
    </row>
    <row r="1792" spans="1:3" x14ac:dyDescent="0.25">
      <c r="A1792" s="4">
        <v>41609</v>
      </c>
      <c r="B1792" s="4">
        <v>41000</v>
      </c>
      <c r="C1792" s="5">
        <v>29</v>
      </c>
    </row>
    <row r="1793" spans="1:3" x14ac:dyDescent="0.25">
      <c r="A1793" s="4">
        <v>41609</v>
      </c>
      <c r="B1793" s="4">
        <v>40969</v>
      </c>
      <c r="C1793" s="5">
        <v>32</v>
      </c>
    </row>
    <row r="1794" spans="1:3" x14ac:dyDescent="0.25">
      <c r="A1794" s="4">
        <v>41609</v>
      </c>
      <c r="B1794" s="4">
        <v>40940</v>
      </c>
      <c r="C1794" s="5">
        <v>28</v>
      </c>
    </row>
    <row r="1795" spans="1:3" x14ac:dyDescent="0.25">
      <c r="A1795" s="4">
        <v>41609</v>
      </c>
      <c r="B1795" s="4">
        <v>40909</v>
      </c>
      <c r="C1795" s="5">
        <v>23</v>
      </c>
    </row>
    <row r="1796" spans="1:3" x14ac:dyDescent="0.25">
      <c r="A1796" s="4">
        <v>41609</v>
      </c>
      <c r="B1796" s="4">
        <v>40878</v>
      </c>
      <c r="C1796" s="5">
        <v>17</v>
      </c>
    </row>
    <row r="1797" spans="1:3" x14ac:dyDescent="0.25">
      <c r="A1797" s="4">
        <v>41609</v>
      </c>
      <c r="B1797" s="4">
        <v>40848</v>
      </c>
      <c r="C1797" s="5">
        <v>10</v>
      </c>
    </row>
    <row r="1798" spans="1:3" x14ac:dyDescent="0.25">
      <c r="A1798" s="4">
        <v>41609</v>
      </c>
      <c r="B1798" s="4">
        <v>40817</v>
      </c>
      <c r="C1798" s="5">
        <v>9</v>
      </c>
    </row>
    <row r="1799" spans="1:3" x14ac:dyDescent="0.25">
      <c r="A1799" s="4">
        <v>41609</v>
      </c>
      <c r="B1799" s="4">
        <v>40787</v>
      </c>
      <c r="C1799" s="5">
        <v>3</v>
      </c>
    </row>
    <row r="1800" spans="1:3" x14ac:dyDescent="0.25">
      <c r="A1800" s="4">
        <v>41609</v>
      </c>
      <c r="B1800" s="4">
        <v>40756</v>
      </c>
      <c r="C1800" s="5">
        <v>6</v>
      </c>
    </row>
    <row r="1801" spans="1:3" x14ac:dyDescent="0.25">
      <c r="A1801" s="4">
        <v>41609</v>
      </c>
      <c r="B1801" s="4">
        <v>40725</v>
      </c>
      <c r="C1801" s="5">
        <v>5</v>
      </c>
    </row>
    <row r="1802" spans="1:3" x14ac:dyDescent="0.25">
      <c r="A1802" s="4">
        <v>41609</v>
      </c>
      <c r="B1802" s="4">
        <v>40695</v>
      </c>
      <c r="C1802" s="5">
        <v>3</v>
      </c>
    </row>
    <row r="1803" spans="1:3" x14ac:dyDescent="0.25">
      <c r="A1803" s="4">
        <v>41609</v>
      </c>
      <c r="B1803" s="4">
        <v>40664</v>
      </c>
      <c r="C1803" s="5">
        <v>1</v>
      </c>
    </row>
    <row r="1804" spans="1:3" x14ac:dyDescent="0.25">
      <c r="A1804" s="4">
        <v>41609</v>
      </c>
      <c r="B1804" s="4">
        <v>40634</v>
      </c>
      <c r="C1804" s="5">
        <v>3</v>
      </c>
    </row>
    <row r="1805" spans="1:3" x14ac:dyDescent="0.25">
      <c r="A1805" s="4">
        <v>41609</v>
      </c>
      <c r="B1805" s="4">
        <v>40603</v>
      </c>
      <c r="C1805" s="5">
        <v>1</v>
      </c>
    </row>
    <row r="1806" spans="1:3" x14ac:dyDescent="0.25">
      <c r="A1806" s="4">
        <v>41609</v>
      </c>
      <c r="B1806" s="4">
        <v>40575</v>
      </c>
      <c r="C1806" s="5">
        <v>0</v>
      </c>
    </row>
    <row r="1807" spans="1:3" x14ac:dyDescent="0.25">
      <c r="A1807" s="4">
        <v>41609</v>
      </c>
      <c r="B1807" s="4">
        <v>40544</v>
      </c>
      <c r="C1807" s="5">
        <v>3</v>
      </c>
    </row>
    <row r="1808" spans="1:3" x14ac:dyDescent="0.25">
      <c r="A1808" s="4">
        <v>41609</v>
      </c>
      <c r="B1808" s="4">
        <v>40513</v>
      </c>
      <c r="C1808" s="5">
        <v>2</v>
      </c>
    </row>
    <row r="1809" spans="1:3" x14ac:dyDescent="0.25">
      <c r="A1809" s="4">
        <v>41609</v>
      </c>
      <c r="B1809" s="4">
        <v>40483</v>
      </c>
      <c r="C1809" s="5">
        <v>2</v>
      </c>
    </row>
    <row r="1810" spans="1:3" x14ac:dyDescent="0.25">
      <c r="A1810" s="4">
        <v>41609</v>
      </c>
      <c r="B1810" s="4">
        <v>40452</v>
      </c>
      <c r="C1810" s="5">
        <v>4</v>
      </c>
    </row>
    <row r="1811" spans="1:3" x14ac:dyDescent="0.25">
      <c r="A1811" s="4">
        <v>41609</v>
      </c>
      <c r="B1811" s="4">
        <v>40422</v>
      </c>
      <c r="C1811" s="5">
        <v>0</v>
      </c>
    </row>
    <row r="1812" spans="1:3" x14ac:dyDescent="0.25">
      <c r="A1812" s="4">
        <v>41609</v>
      </c>
      <c r="B1812" s="4">
        <v>40391</v>
      </c>
      <c r="C1812" s="5">
        <v>3</v>
      </c>
    </row>
    <row r="1813" spans="1:3" x14ac:dyDescent="0.25">
      <c r="A1813" s="4">
        <v>41609</v>
      </c>
      <c r="B1813" s="4">
        <v>40360</v>
      </c>
      <c r="C1813" s="5">
        <v>3</v>
      </c>
    </row>
    <row r="1814" spans="1:3" x14ac:dyDescent="0.25">
      <c r="A1814" s="4">
        <v>41609</v>
      </c>
      <c r="B1814" s="4">
        <v>40330</v>
      </c>
      <c r="C1814" s="5">
        <v>3</v>
      </c>
    </row>
    <row r="1815" spans="1:3" x14ac:dyDescent="0.25">
      <c r="A1815" s="4">
        <v>41609</v>
      </c>
      <c r="B1815" s="4">
        <v>40299</v>
      </c>
      <c r="C1815" s="5">
        <v>3</v>
      </c>
    </row>
    <row r="1816" spans="1:3" x14ac:dyDescent="0.25">
      <c r="A1816" s="4">
        <v>41609</v>
      </c>
      <c r="B1816" s="4">
        <v>40269</v>
      </c>
      <c r="C1816" s="5">
        <v>2</v>
      </c>
    </row>
    <row r="1817" spans="1:3" x14ac:dyDescent="0.25">
      <c r="A1817" s="4">
        <v>41609</v>
      </c>
      <c r="B1817" s="4">
        <v>40238</v>
      </c>
      <c r="C1817" s="5">
        <v>3</v>
      </c>
    </row>
    <row r="1818" spans="1:3" x14ac:dyDescent="0.25">
      <c r="A1818" s="4">
        <v>41609</v>
      </c>
      <c r="B1818" s="4">
        <v>40210</v>
      </c>
      <c r="C1818" s="5">
        <v>2</v>
      </c>
    </row>
    <row r="1819" spans="1:3" x14ac:dyDescent="0.25">
      <c r="A1819" s="4">
        <v>41609</v>
      </c>
      <c r="B1819" s="4">
        <v>40179</v>
      </c>
      <c r="C1819" s="5">
        <v>2</v>
      </c>
    </row>
    <row r="1820" spans="1:3" x14ac:dyDescent="0.25">
      <c r="A1820" s="4">
        <v>41609</v>
      </c>
      <c r="B1820" s="4">
        <v>40148</v>
      </c>
      <c r="C1820" s="5">
        <v>1</v>
      </c>
    </row>
    <row r="1821" spans="1:3" x14ac:dyDescent="0.25">
      <c r="A1821" s="4">
        <v>41609</v>
      </c>
      <c r="B1821" s="4">
        <v>40118</v>
      </c>
      <c r="C1821" s="5">
        <v>3</v>
      </c>
    </row>
    <row r="1822" spans="1:3" x14ac:dyDescent="0.25">
      <c r="A1822" s="4">
        <v>41609</v>
      </c>
      <c r="B1822" s="4">
        <v>40087</v>
      </c>
      <c r="C1822" s="5">
        <v>1</v>
      </c>
    </row>
    <row r="1823" spans="1:3" x14ac:dyDescent="0.25">
      <c r="A1823" s="4">
        <v>41609</v>
      </c>
      <c r="B1823" s="4">
        <v>40057</v>
      </c>
      <c r="C1823" s="5">
        <v>0</v>
      </c>
    </row>
    <row r="1824" spans="1:3" x14ac:dyDescent="0.25">
      <c r="A1824" s="4">
        <v>41609</v>
      </c>
      <c r="B1824" s="4">
        <v>40026</v>
      </c>
      <c r="C1824" s="5">
        <v>1</v>
      </c>
    </row>
    <row r="1825" spans="1:3" x14ac:dyDescent="0.25">
      <c r="A1825" s="4">
        <v>41609</v>
      </c>
      <c r="B1825" s="4">
        <v>39995</v>
      </c>
      <c r="C1825" s="5">
        <v>0</v>
      </c>
    </row>
    <row r="1826" spans="1:3" x14ac:dyDescent="0.25">
      <c r="A1826" s="4">
        <v>41609</v>
      </c>
      <c r="B1826" s="4">
        <v>39965</v>
      </c>
      <c r="C1826" s="5">
        <v>2</v>
      </c>
    </row>
    <row r="1827" spans="1:3" x14ac:dyDescent="0.25">
      <c r="A1827" s="4">
        <v>41609</v>
      </c>
      <c r="B1827" s="4">
        <v>39934</v>
      </c>
      <c r="C1827" s="5">
        <v>0</v>
      </c>
    </row>
    <row r="1828" spans="1:3" x14ac:dyDescent="0.25">
      <c r="A1828" s="4">
        <v>41609</v>
      </c>
      <c r="B1828" s="4">
        <v>39904</v>
      </c>
      <c r="C1828" s="5">
        <v>0</v>
      </c>
    </row>
    <row r="1829" spans="1:3" x14ac:dyDescent="0.25">
      <c r="A1829" s="4">
        <v>41609</v>
      </c>
      <c r="B1829" s="4">
        <v>39873</v>
      </c>
      <c r="C1829" s="5">
        <v>3</v>
      </c>
    </row>
    <row r="1830" spans="1:3" x14ac:dyDescent="0.25">
      <c r="A1830" s="4">
        <v>41609</v>
      </c>
      <c r="B1830" s="4">
        <v>39845</v>
      </c>
      <c r="C1830" s="5">
        <v>2</v>
      </c>
    </row>
    <row r="1831" spans="1:3" x14ac:dyDescent="0.25">
      <c r="A1831" s="4">
        <v>41609</v>
      </c>
      <c r="B1831" s="4">
        <v>39814</v>
      </c>
      <c r="C1831" s="5">
        <v>1</v>
      </c>
    </row>
    <row r="1832" spans="1:3" x14ac:dyDescent="0.25">
      <c r="A1832" s="4">
        <v>41640</v>
      </c>
      <c r="B1832" s="4">
        <v>41640</v>
      </c>
      <c r="C1832" s="5">
        <v>148</v>
      </c>
    </row>
    <row r="1833" spans="1:3" x14ac:dyDescent="0.25">
      <c r="A1833" s="4">
        <v>41640</v>
      </c>
      <c r="B1833" s="4">
        <v>41609</v>
      </c>
      <c r="C1833" s="5">
        <v>430</v>
      </c>
    </row>
    <row r="1834" spans="1:3" x14ac:dyDescent="0.25">
      <c r="A1834" s="4">
        <v>41640</v>
      </c>
      <c r="B1834" s="4">
        <v>41579</v>
      </c>
      <c r="C1834" s="5">
        <v>290</v>
      </c>
    </row>
    <row r="1835" spans="1:3" x14ac:dyDescent="0.25">
      <c r="A1835" s="4">
        <v>41640</v>
      </c>
      <c r="B1835" s="4">
        <v>41548</v>
      </c>
      <c r="C1835" s="5">
        <v>174</v>
      </c>
    </row>
    <row r="1836" spans="1:3" x14ac:dyDescent="0.25">
      <c r="A1836" s="4">
        <v>41640</v>
      </c>
      <c r="B1836" s="4">
        <v>41518</v>
      </c>
      <c r="C1836" s="5">
        <v>122</v>
      </c>
    </row>
    <row r="1837" spans="1:3" x14ac:dyDescent="0.25">
      <c r="A1837" s="4">
        <v>41640</v>
      </c>
      <c r="B1837" s="4">
        <v>41487</v>
      </c>
      <c r="C1837" s="5">
        <v>99</v>
      </c>
    </row>
    <row r="1838" spans="1:3" x14ac:dyDescent="0.25">
      <c r="A1838" s="4">
        <v>41640</v>
      </c>
      <c r="B1838" s="4">
        <v>41456</v>
      </c>
      <c r="C1838" s="5">
        <v>104</v>
      </c>
    </row>
    <row r="1839" spans="1:3" x14ac:dyDescent="0.25">
      <c r="A1839" s="4">
        <v>41640</v>
      </c>
      <c r="B1839" s="4">
        <v>41426</v>
      </c>
      <c r="C1839" s="5">
        <v>71</v>
      </c>
    </row>
    <row r="1840" spans="1:3" x14ac:dyDescent="0.25">
      <c r="A1840" s="4">
        <v>41640</v>
      </c>
      <c r="B1840" s="4">
        <v>41395</v>
      </c>
      <c r="C1840" s="5">
        <v>57</v>
      </c>
    </row>
    <row r="1841" spans="1:3" x14ac:dyDescent="0.25">
      <c r="A1841" s="4">
        <v>41640</v>
      </c>
      <c r="B1841" s="4">
        <v>41365</v>
      </c>
      <c r="C1841" s="5">
        <v>55</v>
      </c>
    </row>
    <row r="1842" spans="1:3" x14ac:dyDescent="0.25">
      <c r="A1842" s="4">
        <v>41640</v>
      </c>
      <c r="B1842" s="4">
        <v>41334</v>
      </c>
      <c r="C1842" s="5">
        <v>34</v>
      </c>
    </row>
    <row r="1843" spans="1:3" x14ac:dyDescent="0.25">
      <c r="A1843" s="4">
        <v>41640</v>
      </c>
      <c r="B1843" s="4">
        <v>41306</v>
      </c>
      <c r="C1843" s="5">
        <v>52</v>
      </c>
    </row>
    <row r="1844" spans="1:3" x14ac:dyDescent="0.25">
      <c r="A1844" s="4">
        <v>41640</v>
      </c>
      <c r="B1844" s="4">
        <v>41275</v>
      </c>
      <c r="C1844" s="5">
        <v>46</v>
      </c>
    </row>
    <row r="1845" spans="1:3" x14ac:dyDescent="0.25">
      <c r="A1845" s="4">
        <v>41640</v>
      </c>
      <c r="B1845" s="4">
        <v>41244</v>
      </c>
      <c r="C1845" s="5">
        <v>98</v>
      </c>
    </row>
    <row r="1846" spans="1:3" x14ac:dyDescent="0.25">
      <c r="A1846" s="4">
        <v>41640</v>
      </c>
      <c r="B1846" s="4">
        <v>41214</v>
      </c>
      <c r="C1846" s="5">
        <v>73</v>
      </c>
    </row>
    <row r="1847" spans="1:3" x14ac:dyDescent="0.25">
      <c r="A1847" s="4">
        <v>41640</v>
      </c>
      <c r="B1847" s="4">
        <v>41183</v>
      </c>
      <c r="C1847" s="5">
        <v>51</v>
      </c>
    </row>
    <row r="1848" spans="1:3" x14ac:dyDescent="0.25">
      <c r="A1848" s="4">
        <v>41640</v>
      </c>
      <c r="B1848" s="4">
        <v>41153</v>
      </c>
      <c r="C1848" s="5">
        <v>39</v>
      </c>
    </row>
    <row r="1849" spans="1:3" x14ac:dyDescent="0.25">
      <c r="A1849" s="4">
        <v>41640</v>
      </c>
      <c r="B1849" s="4">
        <v>41122</v>
      </c>
      <c r="C1849" s="5">
        <v>28</v>
      </c>
    </row>
    <row r="1850" spans="1:3" x14ac:dyDescent="0.25">
      <c r="A1850" s="4">
        <v>41640</v>
      </c>
      <c r="B1850" s="4">
        <v>41091</v>
      </c>
      <c r="C1850" s="5">
        <v>42</v>
      </c>
    </row>
    <row r="1851" spans="1:3" x14ac:dyDescent="0.25">
      <c r="A1851" s="4">
        <v>41640</v>
      </c>
      <c r="B1851" s="4">
        <v>41061</v>
      </c>
      <c r="C1851" s="5">
        <v>28</v>
      </c>
    </row>
    <row r="1852" spans="1:3" x14ac:dyDescent="0.25">
      <c r="A1852" s="4">
        <v>41640</v>
      </c>
      <c r="B1852" s="4">
        <v>41030</v>
      </c>
      <c r="C1852" s="5">
        <v>25</v>
      </c>
    </row>
    <row r="1853" spans="1:3" x14ac:dyDescent="0.25">
      <c r="A1853" s="4">
        <v>41640</v>
      </c>
      <c r="B1853" s="4">
        <v>41000</v>
      </c>
      <c r="C1853" s="5">
        <v>34</v>
      </c>
    </row>
    <row r="1854" spans="1:3" x14ac:dyDescent="0.25">
      <c r="A1854" s="4">
        <v>41640</v>
      </c>
      <c r="B1854" s="4">
        <v>40969</v>
      </c>
      <c r="C1854" s="5">
        <v>27</v>
      </c>
    </row>
    <row r="1855" spans="1:3" x14ac:dyDescent="0.25">
      <c r="A1855" s="4">
        <v>41640</v>
      </c>
      <c r="B1855" s="4">
        <v>40940</v>
      </c>
      <c r="C1855" s="5">
        <v>25</v>
      </c>
    </row>
    <row r="1856" spans="1:3" x14ac:dyDescent="0.25">
      <c r="A1856" s="4">
        <v>41640</v>
      </c>
      <c r="B1856" s="4">
        <v>40909</v>
      </c>
      <c r="C1856" s="5">
        <v>21</v>
      </c>
    </row>
    <row r="1857" spans="1:3" x14ac:dyDescent="0.25">
      <c r="A1857" s="4">
        <v>41640</v>
      </c>
      <c r="B1857" s="4">
        <v>40878</v>
      </c>
      <c r="C1857" s="5">
        <v>15</v>
      </c>
    </row>
    <row r="1858" spans="1:3" x14ac:dyDescent="0.25">
      <c r="A1858" s="4">
        <v>41640</v>
      </c>
      <c r="B1858" s="4">
        <v>40848</v>
      </c>
      <c r="C1858" s="5">
        <v>9</v>
      </c>
    </row>
    <row r="1859" spans="1:3" x14ac:dyDescent="0.25">
      <c r="A1859" s="4">
        <v>41640</v>
      </c>
      <c r="B1859" s="4">
        <v>40817</v>
      </c>
      <c r="C1859" s="5">
        <v>8</v>
      </c>
    </row>
    <row r="1860" spans="1:3" x14ac:dyDescent="0.25">
      <c r="A1860" s="4">
        <v>41640</v>
      </c>
      <c r="B1860" s="4">
        <v>40787</v>
      </c>
      <c r="C1860" s="5">
        <v>5</v>
      </c>
    </row>
    <row r="1861" spans="1:3" x14ac:dyDescent="0.25">
      <c r="A1861" s="4">
        <v>41640</v>
      </c>
      <c r="B1861" s="4">
        <v>40756</v>
      </c>
      <c r="C1861" s="5">
        <v>5</v>
      </c>
    </row>
    <row r="1862" spans="1:3" x14ac:dyDescent="0.25">
      <c r="A1862" s="4">
        <v>41640</v>
      </c>
      <c r="B1862" s="4">
        <v>40725</v>
      </c>
      <c r="C1862" s="5">
        <v>4</v>
      </c>
    </row>
    <row r="1863" spans="1:3" x14ac:dyDescent="0.25">
      <c r="A1863" s="4">
        <v>41640</v>
      </c>
      <c r="B1863" s="4">
        <v>40695</v>
      </c>
      <c r="C1863" s="5">
        <v>3</v>
      </c>
    </row>
    <row r="1864" spans="1:3" x14ac:dyDescent="0.25">
      <c r="A1864" s="4">
        <v>41640</v>
      </c>
      <c r="B1864" s="4">
        <v>40664</v>
      </c>
      <c r="C1864" s="5">
        <v>3</v>
      </c>
    </row>
    <row r="1865" spans="1:3" x14ac:dyDescent="0.25">
      <c r="A1865" s="4">
        <v>41640</v>
      </c>
      <c r="B1865" s="4">
        <v>40634</v>
      </c>
      <c r="C1865" s="5">
        <v>1</v>
      </c>
    </row>
    <row r="1866" spans="1:3" x14ac:dyDescent="0.25">
      <c r="A1866" s="4">
        <v>41640</v>
      </c>
      <c r="B1866" s="4">
        <v>40603</v>
      </c>
      <c r="C1866" s="5">
        <v>1</v>
      </c>
    </row>
    <row r="1867" spans="1:3" x14ac:dyDescent="0.25">
      <c r="A1867" s="4">
        <v>41640</v>
      </c>
      <c r="B1867" s="4">
        <v>40575</v>
      </c>
      <c r="C1867" s="5">
        <v>1</v>
      </c>
    </row>
    <row r="1868" spans="1:3" x14ac:dyDescent="0.25">
      <c r="A1868" s="4">
        <v>41640</v>
      </c>
      <c r="B1868" s="4">
        <v>40544</v>
      </c>
      <c r="C1868" s="5">
        <v>3</v>
      </c>
    </row>
    <row r="1869" spans="1:3" x14ac:dyDescent="0.25">
      <c r="A1869" s="4">
        <v>41640</v>
      </c>
      <c r="B1869" s="4">
        <v>40513</v>
      </c>
      <c r="C1869" s="5">
        <v>3</v>
      </c>
    </row>
    <row r="1870" spans="1:3" x14ac:dyDescent="0.25">
      <c r="A1870" s="4">
        <v>41640</v>
      </c>
      <c r="B1870" s="4">
        <v>40483</v>
      </c>
      <c r="C1870" s="5">
        <v>2</v>
      </c>
    </row>
    <row r="1871" spans="1:3" x14ac:dyDescent="0.25">
      <c r="A1871" s="4">
        <v>41640</v>
      </c>
      <c r="B1871" s="4">
        <v>40452</v>
      </c>
      <c r="C1871" s="5">
        <v>1</v>
      </c>
    </row>
    <row r="1872" spans="1:3" x14ac:dyDescent="0.25">
      <c r="A1872" s="4">
        <v>41640</v>
      </c>
      <c r="B1872" s="4">
        <v>40422</v>
      </c>
      <c r="C1872" s="5">
        <v>1</v>
      </c>
    </row>
    <row r="1873" spans="1:3" x14ac:dyDescent="0.25">
      <c r="A1873" s="4">
        <v>41640</v>
      </c>
      <c r="B1873" s="4">
        <v>40391</v>
      </c>
      <c r="C1873" s="5">
        <v>0</v>
      </c>
    </row>
    <row r="1874" spans="1:3" x14ac:dyDescent="0.25">
      <c r="A1874" s="4">
        <v>41640</v>
      </c>
      <c r="B1874" s="4">
        <v>40360</v>
      </c>
      <c r="C1874" s="5">
        <v>0</v>
      </c>
    </row>
    <row r="1875" spans="1:3" x14ac:dyDescent="0.25">
      <c r="A1875" s="4">
        <v>41640</v>
      </c>
      <c r="B1875" s="4">
        <v>40330</v>
      </c>
      <c r="C1875" s="5">
        <v>3</v>
      </c>
    </row>
    <row r="1876" spans="1:3" x14ac:dyDescent="0.25">
      <c r="A1876" s="4">
        <v>41640</v>
      </c>
      <c r="B1876" s="4">
        <v>40299</v>
      </c>
      <c r="C1876" s="5">
        <v>3</v>
      </c>
    </row>
    <row r="1877" spans="1:3" x14ac:dyDescent="0.25">
      <c r="A1877" s="4">
        <v>41640</v>
      </c>
      <c r="B1877" s="4">
        <v>40269</v>
      </c>
      <c r="C1877" s="5">
        <v>1</v>
      </c>
    </row>
    <row r="1878" spans="1:3" x14ac:dyDescent="0.25">
      <c r="A1878" s="4">
        <v>41640</v>
      </c>
      <c r="B1878" s="4">
        <v>40238</v>
      </c>
      <c r="C1878" s="5">
        <v>3</v>
      </c>
    </row>
    <row r="1879" spans="1:3" x14ac:dyDescent="0.25">
      <c r="A1879" s="4">
        <v>41640</v>
      </c>
      <c r="B1879" s="4">
        <v>40210</v>
      </c>
      <c r="C1879" s="5">
        <v>1</v>
      </c>
    </row>
    <row r="1880" spans="1:3" x14ac:dyDescent="0.25">
      <c r="A1880" s="4">
        <v>41640</v>
      </c>
      <c r="B1880" s="4">
        <v>40179</v>
      </c>
      <c r="C1880" s="5">
        <v>1</v>
      </c>
    </row>
    <row r="1881" spans="1:3" x14ac:dyDescent="0.25">
      <c r="A1881" s="4">
        <v>41640</v>
      </c>
      <c r="B1881" s="4">
        <v>40148</v>
      </c>
      <c r="C1881" s="5">
        <v>2</v>
      </c>
    </row>
    <row r="1882" spans="1:3" x14ac:dyDescent="0.25">
      <c r="A1882" s="4">
        <v>41640</v>
      </c>
      <c r="B1882" s="4">
        <v>40118</v>
      </c>
      <c r="C1882" s="5">
        <v>0</v>
      </c>
    </row>
    <row r="1883" spans="1:3" x14ac:dyDescent="0.25">
      <c r="A1883" s="4">
        <v>41640</v>
      </c>
      <c r="B1883" s="4">
        <v>40087</v>
      </c>
      <c r="C1883" s="5">
        <v>0</v>
      </c>
    </row>
    <row r="1884" spans="1:3" x14ac:dyDescent="0.25">
      <c r="A1884" s="4">
        <v>41640</v>
      </c>
      <c r="B1884" s="4">
        <v>40057</v>
      </c>
      <c r="C1884" s="5">
        <v>0</v>
      </c>
    </row>
    <row r="1885" spans="1:3" x14ac:dyDescent="0.25">
      <c r="A1885" s="4">
        <v>41640</v>
      </c>
      <c r="B1885" s="4">
        <v>40026</v>
      </c>
      <c r="C1885" s="5">
        <v>2</v>
      </c>
    </row>
    <row r="1886" spans="1:3" x14ac:dyDescent="0.25">
      <c r="A1886" s="4">
        <v>41640</v>
      </c>
      <c r="B1886" s="4">
        <v>39995</v>
      </c>
      <c r="C1886" s="5">
        <v>3</v>
      </c>
    </row>
    <row r="1887" spans="1:3" x14ac:dyDescent="0.25">
      <c r="A1887" s="4">
        <v>41640</v>
      </c>
      <c r="B1887" s="4">
        <v>39965</v>
      </c>
      <c r="C1887" s="5">
        <v>2</v>
      </c>
    </row>
    <row r="1888" spans="1:3" x14ac:dyDescent="0.25">
      <c r="A1888" s="4">
        <v>41640</v>
      </c>
      <c r="B1888" s="4">
        <v>39934</v>
      </c>
      <c r="C1888" s="5">
        <v>0</v>
      </c>
    </row>
    <row r="1889" spans="1:3" x14ac:dyDescent="0.25">
      <c r="A1889" s="4">
        <v>41640</v>
      </c>
      <c r="B1889" s="4">
        <v>39904</v>
      </c>
      <c r="C1889" s="5">
        <v>2</v>
      </c>
    </row>
    <row r="1890" spans="1:3" x14ac:dyDescent="0.25">
      <c r="A1890" s="4">
        <v>41640</v>
      </c>
      <c r="B1890" s="4">
        <v>39873</v>
      </c>
      <c r="C1890" s="5">
        <v>0</v>
      </c>
    </row>
    <row r="1891" spans="1:3" x14ac:dyDescent="0.25">
      <c r="A1891" s="4">
        <v>41640</v>
      </c>
      <c r="B1891" s="4">
        <v>39845</v>
      </c>
      <c r="C1891" s="5">
        <v>1</v>
      </c>
    </row>
    <row r="1892" spans="1:3" x14ac:dyDescent="0.25">
      <c r="A1892" s="4">
        <v>41640</v>
      </c>
      <c r="B1892" s="4">
        <v>39814</v>
      </c>
      <c r="C1892" s="5">
        <v>0</v>
      </c>
    </row>
    <row r="1893" spans="1:3" x14ac:dyDescent="0.25">
      <c r="A1893" s="4">
        <v>41671</v>
      </c>
      <c r="B1893" s="4">
        <v>41671</v>
      </c>
      <c r="C1893" s="5">
        <v>131</v>
      </c>
    </row>
    <row r="1894" spans="1:3" x14ac:dyDescent="0.25">
      <c r="A1894" s="4">
        <v>41671</v>
      </c>
      <c r="B1894" s="4">
        <v>41640</v>
      </c>
      <c r="C1894" s="5">
        <v>247</v>
      </c>
    </row>
    <row r="1895" spans="1:3" x14ac:dyDescent="0.25">
      <c r="A1895" s="4">
        <v>41671</v>
      </c>
      <c r="B1895" s="4">
        <v>41609</v>
      </c>
      <c r="C1895" s="5">
        <v>347</v>
      </c>
    </row>
    <row r="1896" spans="1:3" x14ac:dyDescent="0.25">
      <c r="A1896" s="4">
        <v>41671</v>
      </c>
      <c r="B1896" s="4">
        <v>41579</v>
      </c>
      <c r="C1896" s="5">
        <v>176</v>
      </c>
    </row>
    <row r="1897" spans="1:3" x14ac:dyDescent="0.25">
      <c r="A1897" s="4">
        <v>41671</v>
      </c>
      <c r="B1897" s="4">
        <v>41548</v>
      </c>
      <c r="C1897" s="5">
        <v>127</v>
      </c>
    </row>
    <row r="1898" spans="1:3" x14ac:dyDescent="0.25">
      <c r="A1898" s="4">
        <v>41671</v>
      </c>
      <c r="B1898" s="4">
        <v>41518</v>
      </c>
      <c r="C1898" s="5">
        <v>97</v>
      </c>
    </row>
    <row r="1899" spans="1:3" x14ac:dyDescent="0.25">
      <c r="A1899" s="4">
        <v>41671</v>
      </c>
      <c r="B1899" s="4">
        <v>41487</v>
      </c>
      <c r="C1899" s="5">
        <v>78</v>
      </c>
    </row>
    <row r="1900" spans="1:3" x14ac:dyDescent="0.25">
      <c r="A1900" s="4">
        <v>41671</v>
      </c>
      <c r="B1900" s="4">
        <v>41456</v>
      </c>
      <c r="C1900" s="5">
        <v>84</v>
      </c>
    </row>
    <row r="1901" spans="1:3" x14ac:dyDescent="0.25">
      <c r="A1901" s="4">
        <v>41671</v>
      </c>
      <c r="B1901" s="4">
        <v>41426</v>
      </c>
      <c r="C1901" s="5">
        <v>59</v>
      </c>
    </row>
    <row r="1902" spans="1:3" x14ac:dyDescent="0.25">
      <c r="A1902" s="4">
        <v>41671</v>
      </c>
      <c r="B1902" s="4">
        <v>41395</v>
      </c>
      <c r="C1902" s="5">
        <v>45</v>
      </c>
    </row>
    <row r="1903" spans="1:3" x14ac:dyDescent="0.25">
      <c r="A1903" s="4">
        <v>41671</v>
      </c>
      <c r="B1903" s="4">
        <v>41365</v>
      </c>
      <c r="C1903" s="5">
        <v>40</v>
      </c>
    </row>
    <row r="1904" spans="1:3" x14ac:dyDescent="0.25">
      <c r="A1904" s="4">
        <v>41671</v>
      </c>
      <c r="B1904" s="4">
        <v>41334</v>
      </c>
      <c r="C1904" s="5">
        <v>34</v>
      </c>
    </row>
    <row r="1905" spans="1:3" x14ac:dyDescent="0.25">
      <c r="A1905" s="4">
        <v>41671</v>
      </c>
      <c r="B1905" s="4">
        <v>41306</v>
      </c>
      <c r="C1905" s="5">
        <v>47</v>
      </c>
    </row>
    <row r="1906" spans="1:3" x14ac:dyDescent="0.25">
      <c r="A1906" s="4">
        <v>41671</v>
      </c>
      <c r="B1906" s="4">
        <v>41275</v>
      </c>
      <c r="C1906" s="5">
        <v>44</v>
      </c>
    </row>
    <row r="1907" spans="1:3" x14ac:dyDescent="0.25">
      <c r="A1907" s="4">
        <v>41671</v>
      </c>
      <c r="B1907" s="4">
        <v>41244</v>
      </c>
      <c r="C1907" s="5">
        <v>81</v>
      </c>
    </row>
    <row r="1908" spans="1:3" x14ac:dyDescent="0.25">
      <c r="A1908" s="4">
        <v>41671</v>
      </c>
      <c r="B1908" s="4">
        <v>41214</v>
      </c>
      <c r="C1908" s="5">
        <v>58</v>
      </c>
    </row>
    <row r="1909" spans="1:3" x14ac:dyDescent="0.25">
      <c r="A1909" s="4">
        <v>41671</v>
      </c>
      <c r="B1909" s="4">
        <v>41183</v>
      </c>
      <c r="C1909" s="5">
        <v>42</v>
      </c>
    </row>
    <row r="1910" spans="1:3" x14ac:dyDescent="0.25">
      <c r="A1910" s="4">
        <v>41671</v>
      </c>
      <c r="B1910" s="4">
        <v>41153</v>
      </c>
      <c r="C1910" s="5">
        <v>28</v>
      </c>
    </row>
    <row r="1911" spans="1:3" x14ac:dyDescent="0.25">
      <c r="A1911" s="4">
        <v>41671</v>
      </c>
      <c r="B1911" s="4">
        <v>41122</v>
      </c>
      <c r="C1911" s="5">
        <v>30</v>
      </c>
    </row>
    <row r="1912" spans="1:3" x14ac:dyDescent="0.25">
      <c r="A1912" s="4">
        <v>41671</v>
      </c>
      <c r="B1912" s="4">
        <v>41091</v>
      </c>
      <c r="C1912" s="5">
        <v>32</v>
      </c>
    </row>
    <row r="1913" spans="1:3" x14ac:dyDescent="0.25">
      <c r="A1913" s="4">
        <v>41671</v>
      </c>
      <c r="B1913" s="4">
        <v>41061</v>
      </c>
      <c r="C1913" s="5">
        <v>35</v>
      </c>
    </row>
    <row r="1914" spans="1:3" x14ac:dyDescent="0.25">
      <c r="A1914" s="4">
        <v>41671</v>
      </c>
      <c r="B1914" s="4">
        <v>41030</v>
      </c>
      <c r="C1914" s="5">
        <v>23</v>
      </c>
    </row>
    <row r="1915" spans="1:3" x14ac:dyDescent="0.25">
      <c r="A1915" s="4">
        <v>41671</v>
      </c>
      <c r="B1915" s="4">
        <v>41000</v>
      </c>
      <c r="C1915" s="5">
        <v>24</v>
      </c>
    </row>
    <row r="1916" spans="1:3" x14ac:dyDescent="0.25">
      <c r="A1916" s="4">
        <v>41671</v>
      </c>
      <c r="B1916" s="4">
        <v>40969</v>
      </c>
      <c r="C1916" s="5">
        <v>21</v>
      </c>
    </row>
    <row r="1917" spans="1:3" x14ac:dyDescent="0.25">
      <c r="A1917" s="4">
        <v>41671</v>
      </c>
      <c r="B1917" s="4">
        <v>40940</v>
      </c>
      <c r="C1917" s="5">
        <v>19</v>
      </c>
    </row>
    <row r="1918" spans="1:3" x14ac:dyDescent="0.25">
      <c r="A1918" s="4">
        <v>41671</v>
      </c>
      <c r="B1918" s="4">
        <v>40909</v>
      </c>
      <c r="C1918" s="5">
        <v>12</v>
      </c>
    </row>
    <row r="1919" spans="1:3" x14ac:dyDescent="0.25">
      <c r="A1919" s="4">
        <v>41671</v>
      </c>
      <c r="B1919" s="4">
        <v>40878</v>
      </c>
      <c r="C1919" s="5">
        <v>10</v>
      </c>
    </row>
    <row r="1920" spans="1:3" x14ac:dyDescent="0.25">
      <c r="A1920" s="4">
        <v>41671</v>
      </c>
      <c r="B1920" s="4">
        <v>40848</v>
      </c>
      <c r="C1920" s="5">
        <v>6</v>
      </c>
    </row>
    <row r="1921" spans="1:3" x14ac:dyDescent="0.25">
      <c r="A1921" s="4">
        <v>41671</v>
      </c>
      <c r="B1921" s="4">
        <v>40817</v>
      </c>
      <c r="C1921" s="5">
        <v>5</v>
      </c>
    </row>
    <row r="1922" spans="1:3" x14ac:dyDescent="0.25">
      <c r="A1922" s="4">
        <v>41671</v>
      </c>
      <c r="B1922" s="4">
        <v>40787</v>
      </c>
      <c r="C1922" s="5">
        <v>5</v>
      </c>
    </row>
    <row r="1923" spans="1:3" x14ac:dyDescent="0.25">
      <c r="A1923" s="4">
        <v>41671</v>
      </c>
      <c r="B1923" s="4">
        <v>40756</v>
      </c>
      <c r="C1923" s="5">
        <v>3</v>
      </c>
    </row>
    <row r="1924" spans="1:3" x14ac:dyDescent="0.25">
      <c r="A1924" s="4">
        <v>41671</v>
      </c>
      <c r="B1924" s="4">
        <v>40725</v>
      </c>
      <c r="C1924" s="5">
        <v>3</v>
      </c>
    </row>
    <row r="1925" spans="1:3" x14ac:dyDescent="0.25">
      <c r="A1925" s="4">
        <v>41671</v>
      </c>
      <c r="B1925" s="4">
        <v>40695</v>
      </c>
      <c r="C1925" s="5">
        <v>3</v>
      </c>
    </row>
    <row r="1926" spans="1:3" x14ac:dyDescent="0.25">
      <c r="A1926" s="4">
        <v>41671</v>
      </c>
      <c r="B1926" s="4">
        <v>40664</v>
      </c>
      <c r="C1926" s="5">
        <v>2</v>
      </c>
    </row>
    <row r="1927" spans="1:3" x14ac:dyDescent="0.25">
      <c r="A1927" s="4">
        <v>41671</v>
      </c>
      <c r="B1927" s="4">
        <v>40634</v>
      </c>
      <c r="C1927" s="5">
        <v>0</v>
      </c>
    </row>
    <row r="1928" spans="1:3" x14ac:dyDescent="0.25">
      <c r="A1928" s="4">
        <v>41671</v>
      </c>
      <c r="B1928" s="4">
        <v>40603</v>
      </c>
      <c r="C1928" s="5">
        <v>2</v>
      </c>
    </row>
    <row r="1929" spans="1:3" x14ac:dyDescent="0.25">
      <c r="A1929" s="4">
        <v>41671</v>
      </c>
      <c r="B1929" s="4">
        <v>40575</v>
      </c>
      <c r="C1929" s="5">
        <v>2</v>
      </c>
    </row>
    <row r="1930" spans="1:3" x14ac:dyDescent="0.25">
      <c r="A1930" s="4">
        <v>41671</v>
      </c>
      <c r="B1930" s="4">
        <v>40544</v>
      </c>
      <c r="C1930" s="5">
        <v>1</v>
      </c>
    </row>
    <row r="1931" spans="1:3" x14ac:dyDescent="0.25">
      <c r="A1931" s="4">
        <v>41671</v>
      </c>
      <c r="B1931" s="4">
        <v>40513</v>
      </c>
      <c r="C1931" s="5">
        <v>4</v>
      </c>
    </row>
    <row r="1932" spans="1:3" x14ac:dyDescent="0.25">
      <c r="A1932" s="4">
        <v>41671</v>
      </c>
      <c r="B1932" s="4">
        <v>40483</v>
      </c>
      <c r="C1932" s="5">
        <v>3</v>
      </c>
    </row>
    <row r="1933" spans="1:3" x14ac:dyDescent="0.25">
      <c r="A1933" s="4">
        <v>41671</v>
      </c>
      <c r="B1933" s="4">
        <v>40452</v>
      </c>
      <c r="C1933" s="5">
        <v>0</v>
      </c>
    </row>
    <row r="1934" spans="1:3" x14ac:dyDescent="0.25">
      <c r="A1934" s="4">
        <v>41671</v>
      </c>
      <c r="B1934" s="4">
        <v>40422</v>
      </c>
      <c r="C1934" s="5">
        <v>2</v>
      </c>
    </row>
    <row r="1935" spans="1:3" x14ac:dyDescent="0.25">
      <c r="A1935" s="4">
        <v>41671</v>
      </c>
      <c r="B1935" s="4">
        <v>40391</v>
      </c>
      <c r="C1935" s="5">
        <v>2</v>
      </c>
    </row>
    <row r="1936" spans="1:3" x14ac:dyDescent="0.25">
      <c r="A1936" s="4">
        <v>41671</v>
      </c>
      <c r="B1936" s="4">
        <v>40360</v>
      </c>
      <c r="C1936" s="5">
        <v>2</v>
      </c>
    </row>
    <row r="1937" spans="1:3" x14ac:dyDescent="0.25">
      <c r="A1937" s="4">
        <v>41671</v>
      </c>
      <c r="B1937" s="4">
        <v>40330</v>
      </c>
      <c r="C1937" s="5">
        <v>1</v>
      </c>
    </row>
    <row r="1938" spans="1:3" x14ac:dyDescent="0.25">
      <c r="A1938" s="4">
        <v>41671</v>
      </c>
      <c r="B1938" s="4">
        <v>40299</v>
      </c>
      <c r="C1938" s="5">
        <v>1</v>
      </c>
    </row>
    <row r="1939" spans="1:3" x14ac:dyDescent="0.25">
      <c r="A1939" s="4">
        <v>41671</v>
      </c>
      <c r="B1939" s="4">
        <v>40269</v>
      </c>
      <c r="C1939" s="5">
        <v>0</v>
      </c>
    </row>
    <row r="1940" spans="1:3" x14ac:dyDescent="0.25">
      <c r="A1940" s="4">
        <v>41671</v>
      </c>
      <c r="B1940" s="4">
        <v>40238</v>
      </c>
      <c r="C1940" s="5">
        <v>1</v>
      </c>
    </row>
    <row r="1941" spans="1:3" x14ac:dyDescent="0.25">
      <c r="A1941" s="4">
        <v>41671</v>
      </c>
      <c r="B1941" s="4">
        <v>40210</v>
      </c>
      <c r="C1941" s="5">
        <v>2</v>
      </c>
    </row>
    <row r="1942" spans="1:3" x14ac:dyDescent="0.25">
      <c r="A1942" s="4">
        <v>41671</v>
      </c>
      <c r="B1942" s="4">
        <v>40179</v>
      </c>
      <c r="C1942" s="5">
        <v>2</v>
      </c>
    </row>
    <row r="1943" spans="1:3" x14ac:dyDescent="0.25">
      <c r="A1943" s="4">
        <v>41671</v>
      </c>
      <c r="B1943" s="4">
        <v>40148</v>
      </c>
      <c r="C1943" s="5">
        <v>3</v>
      </c>
    </row>
    <row r="1944" spans="1:3" x14ac:dyDescent="0.25">
      <c r="A1944" s="4">
        <v>41671</v>
      </c>
      <c r="B1944" s="4">
        <v>40118</v>
      </c>
      <c r="C1944" s="5">
        <v>2</v>
      </c>
    </row>
    <row r="1945" spans="1:3" x14ac:dyDescent="0.25">
      <c r="A1945" s="4">
        <v>41671</v>
      </c>
      <c r="B1945" s="4">
        <v>40087</v>
      </c>
      <c r="C1945" s="5">
        <v>3</v>
      </c>
    </row>
    <row r="1946" spans="1:3" x14ac:dyDescent="0.25">
      <c r="A1946" s="4">
        <v>41671</v>
      </c>
      <c r="B1946" s="4">
        <v>40057</v>
      </c>
      <c r="C1946" s="5">
        <v>1</v>
      </c>
    </row>
    <row r="1947" spans="1:3" x14ac:dyDescent="0.25">
      <c r="A1947" s="4">
        <v>41671</v>
      </c>
      <c r="B1947" s="4">
        <v>40026</v>
      </c>
      <c r="C1947" s="5">
        <v>0</v>
      </c>
    </row>
    <row r="1948" spans="1:3" x14ac:dyDescent="0.25">
      <c r="A1948" s="4">
        <v>41671</v>
      </c>
      <c r="B1948" s="4">
        <v>39995</v>
      </c>
      <c r="C1948" s="5">
        <v>3</v>
      </c>
    </row>
    <row r="1949" spans="1:3" x14ac:dyDescent="0.25">
      <c r="A1949" s="4">
        <v>41671</v>
      </c>
      <c r="B1949" s="4">
        <v>39965</v>
      </c>
      <c r="C1949" s="5">
        <v>3</v>
      </c>
    </row>
    <row r="1950" spans="1:3" x14ac:dyDescent="0.25">
      <c r="A1950" s="4">
        <v>41671</v>
      </c>
      <c r="B1950" s="4">
        <v>39934</v>
      </c>
      <c r="C1950" s="5">
        <v>2</v>
      </c>
    </row>
    <row r="1951" spans="1:3" x14ac:dyDescent="0.25">
      <c r="A1951" s="4">
        <v>41671</v>
      </c>
      <c r="B1951" s="4">
        <v>39904</v>
      </c>
      <c r="C1951" s="5">
        <v>2</v>
      </c>
    </row>
    <row r="1952" spans="1:3" x14ac:dyDescent="0.25">
      <c r="A1952" s="4">
        <v>41671</v>
      </c>
      <c r="B1952" s="4">
        <v>39873</v>
      </c>
      <c r="C1952" s="5">
        <v>0</v>
      </c>
    </row>
    <row r="1953" spans="1:3" x14ac:dyDescent="0.25">
      <c r="A1953" s="4">
        <v>41671</v>
      </c>
      <c r="B1953" s="4">
        <v>39845</v>
      </c>
      <c r="C1953" s="5">
        <v>0</v>
      </c>
    </row>
    <row r="1954" spans="1:3" x14ac:dyDescent="0.25">
      <c r="A1954" s="4">
        <v>41671</v>
      </c>
      <c r="B1954" s="4">
        <v>39814</v>
      </c>
      <c r="C1954" s="5">
        <v>3</v>
      </c>
    </row>
    <row r="1955" spans="1:3" x14ac:dyDescent="0.25">
      <c r="A1955" s="4">
        <v>41699</v>
      </c>
      <c r="B1955" s="4">
        <v>41699</v>
      </c>
      <c r="C1955" s="5">
        <v>177</v>
      </c>
    </row>
    <row r="1956" spans="1:3" x14ac:dyDescent="0.25">
      <c r="A1956" s="4">
        <v>41699</v>
      </c>
      <c r="B1956" s="4">
        <v>41671</v>
      </c>
      <c r="C1956" s="5">
        <v>340</v>
      </c>
    </row>
    <row r="1957" spans="1:3" x14ac:dyDescent="0.25">
      <c r="A1957" s="4">
        <v>41699</v>
      </c>
      <c r="B1957" s="4">
        <v>41640</v>
      </c>
      <c r="C1957" s="5">
        <v>335</v>
      </c>
    </row>
    <row r="1958" spans="1:3" x14ac:dyDescent="0.25">
      <c r="A1958" s="4">
        <v>41699</v>
      </c>
      <c r="B1958" s="4">
        <v>41609</v>
      </c>
      <c r="C1958" s="5">
        <v>328</v>
      </c>
    </row>
    <row r="1959" spans="1:3" x14ac:dyDescent="0.25">
      <c r="A1959" s="4">
        <v>41699</v>
      </c>
      <c r="B1959" s="4">
        <v>41579</v>
      </c>
      <c r="C1959" s="5">
        <v>195</v>
      </c>
    </row>
    <row r="1960" spans="1:3" x14ac:dyDescent="0.25">
      <c r="A1960" s="4">
        <v>41699</v>
      </c>
      <c r="B1960" s="4">
        <v>41548</v>
      </c>
      <c r="C1960" s="5">
        <v>155</v>
      </c>
    </row>
    <row r="1961" spans="1:3" x14ac:dyDescent="0.25">
      <c r="A1961" s="4">
        <v>41699</v>
      </c>
      <c r="B1961" s="4">
        <v>41518</v>
      </c>
      <c r="C1961" s="5">
        <v>121</v>
      </c>
    </row>
    <row r="1962" spans="1:3" x14ac:dyDescent="0.25">
      <c r="A1962" s="4">
        <v>41699</v>
      </c>
      <c r="B1962" s="4">
        <v>41487</v>
      </c>
      <c r="C1962" s="5">
        <v>96</v>
      </c>
    </row>
    <row r="1963" spans="1:3" x14ac:dyDescent="0.25">
      <c r="A1963" s="4">
        <v>41699</v>
      </c>
      <c r="B1963" s="4">
        <v>41456</v>
      </c>
      <c r="C1963" s="5">
        <v>103</v>
      </c>
    </row>
    <row r="1964" spans="1:3" x14ac:dyDescent="0.25">
      <c r="A1964" s="4">
        <v>41699</v>
      </c>
      <c r="B1964" s="4">
        <v>41426</v>
      </c>
      <c r="C1964" s="5">
        <v>69</v>
      </c>
    </row>
    <row r="1965" spans="1:3" x14ac:dyDescent="0.25">
      <c r="A1965" s="4">
        <v>41699</v>
      </c>
      <c r="B1965" s="4">
        <v>41395</v>
      </c>
      <c r="C1965" s="5">
        <v>50</v>
      </c>
    </row>
    <row r="1966" spans="1:3" x14ac:dyDescent="0.25">
      <c r="A1966" s="4">
        <v>41699</v>
      </c>
      <c r="B1966" s="4">
        <v>41365</v>
      </c>
      <c r="C1966" s="5">
        <v>63</v>
      </c>
    </row>
    <row r="1967" spans="1:3" x14ac:dyDescent="0.25">
      <c r="A1967" s="4">
        <v>41699</v>
      </c>
      <c r="B1967" s="4">
        <v>41334</v>
      </c>
      <c r="C1967" s="5">
        <v>50</v>
      </c>
    </row>
    <row r="1968" spans="1:3" x14ac:dyDescent="0.25">
      <c r="A1968" s="4">
        <v>41699</v>
      </c>
      <c r="B1968" s="4">
        <v>41306</v>
      </c>
      <c r="C1968" s="5">
        <v>73</v>
      </c>
    </row>
    <row r="1969" spans="1:3" x14ac:dyDescent="0.25">
      <c r="A1969" s="4">
        <v>41699</v>
      </c>
      <c r="B1969" s="4">
        <v>41275</v>
      </c>
      <c r="C1969" s="5">
        <v>55</v>
      </c>
    </row>
    <row r="1970" spans="1:3" x14ac:dyDescent="0.25">
      <c r="A1970" s="4">
        <v>41699</v>
      </c>
      <c r="B1970" s="4">
        <v>41244</v>
      </c>
      <c r="C1970" s="5">
        <v>99</v>
      </c>
    </row>
    <row r="1971" spans="1:3" x14ac:dyDescent="0.25">
      <c r="A1971" s="4">
        <v>41699</v>
      </c>
      <c r="B1971" s="4">
        <v>41214</v>
      </c>
      <c r="C1971" s="5">
        <v>76</v>
      </c>
    </row>
    <row r="1972" spans="1:3" x14ac:dyDescent="0.25">
      <c r="A1972" s="4">
        <v>41699</v>
      </c>
      <c r="B1972" s="4">
        <v>41183</v>
      </c>
      <c r="C1972" s="5">
        <v>52</v>
      </c>
    </row>
    <row r="1973" spans="1:3" x14ac:dyDescent="0.25">
      <c r="A1973" s="4">
        <v>41699</v>
      </c>
      <c r="B1973" s="4">
        <v>41153</v>
      </c>
      <c r="C1973" s="5">
        <v>45</v>
      </c>
    </row>
    <row r="1974" spans="1:3" x14ac:dyDescent="0.25">
      <c r="A1974" s="4">
        <v>41699</v>
      </c>
      <c r="B1974" s="4">
        <v>41122</v>
      </c>
      <c r="C1974" s="5">
        <v>34</v>
      </c>
    </row>
    <row r="1975" spans="1:3" x14ac:dyDescent="0.25">
      <c r="A1975" s="4">
        <v>41699</v>
      </c>
      <c r="B1975" s="4">
        <v>41091</v>
      </c>
      <c r="C1975" s="5">
        <v>56</v>
      </c>
    </row>
    <row r="1976" spans="1:3" x14ac:dyDescent="0.25">
      <c r="A1976" s="4">
        <v>41699</v>
      </c>
      <c r="B1976" s="4">
        <v>41061</v>
      </c>
      <c r="C1976" s="5">
        <v>54</v>
      </c>
    </row>
    <row r="1977" spans="1:3" x14ac:dyDescent="0.25">
      <c r="A1977" s="4">
        <v>41699</v>
      </c>
      <c r="B1977" s="4">
        <v>41030</v>
      </c>
      <c r="C1977" s="5">
        <v>28</v>
      </c>
    </row>
    <row r="1978" spans="1:3" x14ac:dyDescent="0.25">
      <c r="A1978" s="4">
        <v>41699</v>
      </c>
      <c r="B1978" s="4">
        <v>41000</v>
      </c>
      <c r="C1978" s="5">
        <v>31</v>
      </c>
    </row>
    <row r="1979" spans="1:3" x14ac:dyDescent="0.25">
      <c r="A1979" s="4">
        <v>41699</v>
      </c>
      <c r="B1979" s="4">
        <v>40969</v>
      </c>
      <c r="C1979" s="5">
        <v>26</v>
      </c>
    </row>
    <row r="1980" spans="1:3" x14ac:dyDescent="0.25">
      <c r="A1980" s="4">
        <v>41699</v>
      </c>
      <c r="B1980" s="4">
        <v>40940</v>
      </c>
      <c r="C1980" s="5">
        <v>20</v>
      </c>
    </row>
    <row r="1981" spans="1:3" x14ac:dyDescent="0.25">
      <c r="A1981" s="4">
        <v>41699</v>
      </c>
      <c r="B1981" s="4">
        <v>40909</v>
      </c>
      <c r="C1981" s="5">
        <v>17</v>
      </c>
    </row>
    <row r="1982" spans="1:3" x14ac:dyDescent="0.25">
      <c r="A1982" s="4">
        <v>41699</v>
      </c>
      <c r="B1982" s="4">
        <v>40878</v>
      </c>
      <c r="C1982" s="5">
        <v>11</v>
      </c>
    </row>
    <row r="1983" spans="1:3" x14ac:dyDescent="0.25">
      <c r="A1983" s="4">
        <v>41699</v>
      </c>
      <c r="B1983" s="4">
        <v>40848</v>
      </c>
      <c r="C1983" s="5">
        <v>8</v>
      </c>
    </row>
    <row r="1984" spans="1:3" x14ac:dyDescent="0.25">
      <c r="A1984" s="4">
        <v>41699</v>
      </c>
      <c r="B1984" s="4">
        <v>40817</v>
      </c>
      <c r="C1984" s="5">
        <v>5</v>
      </c>
    </row>
    <row r="1985" spans="1:3" x14ac:dyDescent="0.25">
      <c r="A1985" s="4">
        <v>41699</v>
      </c>
      <c r="B1985" s="4">
        <v>40787</v>
      </c>
      <c r="C1985" s="5">
        <v>3</v>
      </c>
    </row>
    <row r="1986" spans="1:3" x14ac:dyDescent="0.25">
      <c r="A1986" s="4">
        <v>41699</v>
      </c>
      <c r="B1986" s="4">
        <v>40756</v>
      </c>
      <c r="C1986" s="5">
        <v>2</v>
      </c>
    </row>
    <row r="1987" spans="1:3" x14ac:dyDescent="0.25">
      <c r="A1987" s="4">
        <v>41699</v>
      </c>
      <c r="B1987" s="4">
        <v>40725</v>
      </c>
      <c r="C1987" s="5">
        <v>2</v>
      </c>
    </row>
    <row r="1988" spans="1:3" x14ac:dyDescent="0.25">
      <c r="A1988" s="4">
        <v>41699</v>
      </c>
      <c r="B1988" s="4">
        <v>40695</v>
      </c>
      <c r="C1988" s="5">
        <v>3</v>
      </c>
    </row>
    <row r="1989" spans="1:3" x14ac:dyDescent="0.25">
      <c r="A1989" s="4">
        <v>41699</v>
      </c>
      <c r="B1989" s="4">
        <v>40664</v>
      </c>
      <c r="C1989" s="5">
        <v>1</v>
      </c>
    </row>
    <row r="1990" spans="1:3" x14ac:dyDescent="0.25">
      <c r="A1990" s="4">
        <v>41699</v>
      </c>
      <c r="B1990" s="4">
        <v>40634</v>
      </c>
      <c r="C1990" s="5">
        <v>0</v>
      </c>
    </row>
    <row r="1991" spans="1:3" x14ac:dyDescent="0.25">
      <c r="A1991" s="4">
        <v>41699</v>
      </c>
      <c r="B1991" s="4">
        <v>40603</v>
      </c>
      <c r="C1991" s="5">
        <v>1</v>
      </c>
    </row>
    <row r="1992" spans="1:3" x14ac:dyDescent="0.25">
      <c r="A1992" s="4">
        <v>41699</v>
      </c>
      <c r="B1992" s="4">
        <v>40575</v>
      </c>
      <c r="C1992" s="5">
        <v>2</v>
      </c>
    </row>
    <row r="1993" spans="1:3" x14ac:dyDescent="0.25">
      <c r="A1993" s="4">
        <v>41699</v>
      </c>
      <c r="B1993" s="4">
        <v>40544</v>
      </c>
      <c r="C1993" s="5">
        <v>2</v>
      </c>
    </row>
    <row r="1994" spans="1:3" x14ac:dyDescent="0.25">
      <c r="A1994" s="4">
        <v>41699</v>
      </c>
      <c r="B1994" s="4">
        <v>40513</v>
      </c>
      <c r="C1994" s="5">
        <v>4</v>
      </c>
    </row>
    <row r="1995" spans="1:3" x14ac:dyDescent="0.25">
      <c r="A1995" s="4">
        <v>41699</v>
      </c>
      <c r="B1995" s="4">
        <v>40483</v>
      </c>
      <c r="C1995" s="5">
        <v>3</v>
      </c>
    </row>
    <row r="1996" spans="1:3" x14ac:dyDescent="0.25">
      <c r="A1996" s="4">
        <v>41699</v>
      </c>
      <c r="B1996" s="4">
        <v>40452</v>
      </c>
      <c r="C1996" s="5">
        <v>3</v>
      </c>
    </row>
    <row r="1997" spans="1:3" x14ac:dyDescent="0.25">
      <c r="A1997" s="4">
        <v>41699</v>
      </c>
      <c r="B1997" s="4">
        <v>40422</v>
      </c>
      <c r="C1997" s="5">
        <v>0</v>
      </c>
    </row>
    <row r="1998" spans="1:3" x14ac:dyDescent="0.25">
      <c r="A1998" s="4">
        <v>41699</v>
      </c>
      <c r="B1998" s="4">
        <v>40391</v>
      </c>
      <c r="C1998" s="5">
        <v>3</v>
      </c>
    </row>
    <row r="1999" spans="1:3" x14ac:dyDescent="0.25">
      <c r="A1999" s="4">
        <v>41699</v>
      </c>
      <c r="B1999" s="4">
        <v>40360</v>
      </c>
      <c r="C1999" s="5">
        <v>0</v>
      </c>
    </row>
    <row r="2000" spans="1:3" x14ac:dyDescent="0.25">
      <c r="A2000" s="4">
        <v>41699</v>
      </c>
      <c r="B2000" s="4">
        <v>40330</v>
      </c>
      <c r="C2000" s="5">
        <v>2</v>
      </c>
    </row>
    <row r="2001" spans="1:3" x14ac:dyDescent="0.25">
      <c r="A2001" s="4">
        <v>41699</v>
      </c>
      <c r="B2001" s="4">
        <v>40299</v>
      </c>
      <c r="C2001" s="5">
        <v>1</v>
      </c>
    </row>
    <row r="2002" spans="1:3" x14ac:dyDescent="0.25">
      <c r="A2002" s="4">
        <v>41699</v>
      </c>
      <c r="B2002" s="4">
        <v>40269</v>
      </c>
      <c r="C2002" s="5">
        <v>1</v>
      </c>
    </row>
    <row r="2003" spans="1:3" x14ac:dyDescent="0.25">
      <c r="A2003" s="4">
        <v>41699</v>
      </c>
      <c r="B2003" s="4">
        <v>40238</v>
      </c>
      <c r="C2003" s="5">
        <v>0</v>
      </c>
    </row>
    <row r="2004" spans="1:3" x14ac:dyDescent="0.25">
      <c r="A2004" s="4">
        <v>41699</v>
      </c>
      <c r="B2004" s="4">
        <v>40210</v>
      </c>
      <c r="C2004" s="5">
        <v>0</v>
      </c>
    </row>
    <row r="2005" spans="1:3" x14ac:dyDescent="0.25">
      <c r="A2005" s="4">
        <v>41699</v>
      </c>
      <c r="B2005" s="4">
        <v>40179</v>
      </c>
      <c r="C2005" s="5">
        <v>0</v>
      </c>
    </row>
    <row r="2006" spans="1:3" x14ac:dyDescent="0.25">
      <c r="A2006" s="4">
        <v>41699</v>
      </c>
      <c r="B2006" s="4">
        <v>40148</v>
      </c>
      <c r="C2006" s="5">
        <v>0</v>
      </c>
    </row>
    <row r="2007" spans="1:3" x14ac:dyDescent="0.25">
      <c r="A2007" s="4">
        <v>41699</v>
      </c>
      <c r="B2007" s="4">
        <v>40118</v>
      </c>
      <c r="C2007" s="5">
        <v>3</v>
      </c>
    </row>
    <row r="2008" spans="1:3" x14ac:dyDescent="0.25">
      <c r="A2008" s="4">
        <v>41699</v>
      </c>
      <c r="B2008" s="4">
        <v>40087</v>
      </c>
      <c r="C2008" s="5">
        <v>3</v>
      </c>
    </row>
    <row r="2009" spans="1:3" x14ac:dyDescent="0.25">
      <c r="A2009" s="4">
        <v>41699</v>
      </c>
      <c r="B2009" s="4">
        <v>40057</v>
      </c>
      <c r="C2009" s="5">
        <v>0</v>
      </c>
    </row>
    <row r="2010" spans="1:3" x14ac:dyDescent="0.25">
      <c r="A2010" s="4">
        <v>41699</v>
      </c>
      <c r="B2010" s="4">
        <v>40026</v>
      </c>
      <c r="C2010" s="5">
        <v>1</v>
      </c>
    </row>
    <row r="2011" spans="1:3" x14ac:dyDescent="0.25">
      <c r="A2011" s="4">
        <v>41699</v>
      </c>
      <c r="B2011" s="4">
        <v>39995</v>
      </c>
      <c r="C2011" s="5">
        <v>3</v>
      </c>
    </row>
    <row r="2012" spans="1:3" x14ac:dyDescent="0.25">
      <c r="A2012" s="4">
        <v>41699</v>
      </c>
      <c r="B2012" s="4">
        <v>39965</v>
      </c>
      <c r="C2012" s="5">
        <v>1</v>
      </c>
    </row>
    <row r="2013" spans="1:3" x14ac:dyDescent="0.25">
      <c r="A2013" s="4">
        <v>41699</v>
      </c>
      <c r="B2013" s="4">
        <v>39934</v>
      </c>
      <c r="C2013" s="5">
        <v>1</v>
      </c>
    </row>
    <row r="2014" spans="1:3" x14ac:dyDescent="0.25">
      <c r="A2014" s="4">
        <v>41699</v>
      </c>
      <c r="B2014" s="4">
        <v>39904</v>
      </c>
      <c r="C2014" s="5">
        <v>1</v>
      </c>
    </row>
    <row r="2015" spans="1:3" x14ac:dyDescent="0.25">
      <c r="A2015" s="4">
        <v>41699</v>
      </c>
      <c r="B2015" s="4">
        <v>39873</v>
      </c>
      <c r="C2015" s="5">
        <v>1</v>
      </c>
    </row>
    <row r="2016" spans="1:3" x14ac:dyDescent="0.25">
      <c r="A2016" s="4">
        <v>41699</v>
      </c>
      <c r="B2016" s="4">
        <v>39845</v>
      </c>
      <c r="C2016" s="5">
        <v>2</v>
      </c>
    </row>
    <row r="2017" spans="1:3" x14ac:dyDescent="0.25">
      <c r="A2017" s="4">
        <v>41699</v>
      </c>
      <c r="B2017" s="4">
        <v>39814</v>
      </c>
      <c r="C2017" s="5">
        <v>0</v>
      </c>
    </row>
    <row r="2018" spans="1:3" x14ac:dyDescent="0.25">
      <c r="A2018" s="4">
        <v>41730</v>
      </c>
      <c r="B2018" s="4">
        <v>41730</v>
      </c>
      <c r="C2018" s="5">
        <v>69</v>
      </c>
    </row>
    <row r="2019" spans="1:3" x14ac:dyDescent="0.25">
      <c r="A2019" s="4">
        <v>41730</v>
      </c>
      <c r="B2019" s="4">
        <v>41699</v>
      </c>
      <c r="C2019" s="5">
        <v>124</v>
      </c>
    </row>
    <row r="2020" spans="1:3" x14ac:dyDescent="0.25">
      <c r="A2020" s="4">
        <v>41730</v>
      </c>
      <c r="B2020" s="4">
        <v>41671</v>
      </c>
      <c r="C2020" s="5">
        <v>122</v>
      </c>
    </row>
    <row r="2021" spans="1:3" x14ac:dyDescent="0.25">
      <c r="A2021" s="4">
        <v>41730</v>
      </c>
      <c r="B2021" s="4">
        <v>41640</v>
      </c>
      <c r="C2021" s="5">
        <v>105</v>
      </c>
    </row>
    <row r="2022" spans="1:3" x14ac:dyDescent="0.25">
      <c r="A2022" s="4">
        <v>41730</v>
      </c>
      <c r="B2022" s="4">
        <v>41609</v>
      </c>
      <c r="C2022" s="5">
        <v>99</v>
      </c>
    </row>
    <row r="2023" spans="1:3" x14ac:dyDescent="0.25">
      <c r="A2023" s="4">
        <v>41730</v>
      </c>
      <c r="B2023" s="4">
        <v>41579</v>
      </c>
      <c r="C2023" s="5">
        <v>63</v>
      </c>
    </row>
    <row r="2024" spans="1:3" x14ac:dyDescent="0.25">
      <c r="A2024" s="4">
        <v>41730</v>
      </c>
      <c r="B2024" s="4">
        <v>41548</v>
      </c>
      <c r="C2024" s="5">
        <v>53</v>
      </c>
    </row>
    <row r="2025" spans="1:3" x14ac:dyDescent="0.25">
      <c r="A2025" s="4">
        <v>41730</v>
      </c>
      <c r="B2025" s="4">
        <v>41518</v>
      </c>
      <c r="C2025" s="5">
        <v>38</v>
      </c>
    </row>
    <row r="2026" spans="1:3" x14ac:dyDescent="0.25">
      <c r="A2026" s="4">
        <v>41730</v>
      </c>
      <c r="B2026" s="4">
        <v>41487</v>
      </c>
      <c r="C2026" s="5">
        <v>32</v>
      </c>
    </row>
    <row r="2027" spans="1:3" x14ac:dyDescent="0.25">
      <c r="A2027" s="4">
        <v>41730</v>
      </c>
      <c r="B2027" s="4">
        <v>41456</v>
      </c>
      <c r="C2027" s="5">
        <v>32</v>
      </c>
    </row>
    <row r="2028" spans="1:3" x14ac:dyDescent="0.25">
      <c r="A2028" s="4">
        <v>41730</v>
      </c>
      <c r="B2028" s="4">
        <v>41426</v>
      </c>
      <c r="C2028" s="5">
        <v>22</v>
      </c>
    </row>
    <row r="2029" spans="1:3" x14ac:dyDescent="0.25">
      <c r="A2029" s="4">
        <v>41730</v>
      </c>
      <c r="B2029" s="4">
        <v>41395</v>
      </c>
      <c r="C2029" s="5">
        <v>21</v>
      </c>
    </row>
    <row r="2030" spans="1:3" x14ac:dyDescent="0.25">
      <c r="A2030" s="4">
        <v>41730</v>
      </c>
      <c r="B2030" s="4">
        <v>41365</v>
      </c>
      <c r="C2030" s="5">
        <v>24</v>
      </c>
    </row>
    <row r="2031" spans="1:3" x14ac:dyDescent="0.25">
      <c r="A2031" s="4">
        <v>41730</v>
      </c>
      <c r="B2031" s="4">
        <v>41334</v>
      </c>
      <c r="C2031" s="5">
        <v>20</v>
      </c>
    </row>
    <row r="2032" spans="1:3" x14ac:dyDescent="0.25">
      <c r="A2032" s="4">
        <v>41730</v>
      </c>
      <c r="B2032" s="4">
        <v>41306</v>
      </c>
      <c r="C2032" s="5">
        <v>26</v>
      </c>
    </row>
    <row r="2033" spans="1:3" x14ac:dyDescent="0.25">
      <c r="A2033" s="4">
        <v>41730</v>
      </c>
      <c r="B2033" s="4">
        <v>41275</v>
      </c>
      <c r="C2033" s="5">
        <v>23</v>
      </c>
    </row>
    <row r="2034" spans="1:3" x14ac:dyDescent="0.25">
      <c r="A2034" s="4">
        <v>41730</v>
      </c>
      <c r="B2034" s="4">
        <v>41244</v>
      </c>
      <c r="C2034" s="5">
        <v>32</v>
      </c>
    </row>
    <row r="2035" spans="1:3" x14ac:dyDescent="0.25">
      <c r="A2035" s="4">
        <v>41730</v>
      </c>
      <c r="B2035" s="4">
        <v>41214</v>
      </c>
      <c r="C2035" s="5">
        <v>24</v>
      </c>
    </row>
    <row r="2036" spans="1:3" x14ac:dyDescent="0.25">
      <c r="A2036" s="4">
        <v>41730</v>
      </c>
      <c r="B2036" s="4">
        <v>41183</v>
      </c>
      <c r="C2036" s="5">
        <v>21</v>
      </c>
    </row>
    <row r="2037" spans="1:3" x14ac:dyDescent="0.25">
      <c r="A2037" s="4">
        <v>41730</v>
      </c>
      <c r="B2037" s="4">
        <v>41153</v>
      </c>
      <c r="C2037" s="5">
        <v>14</v>
      </c>
    </row>
    <row r="2038" spans="1:3" x14ac:dyDescent="0.25">
      <c r="A2038" s="4">
        <v>41730</v>
      </c>
      <c r="B2038" s="4">
        <v>41122</v>
      </c>
      <c r="C2038" s="5">
        <v>15</v>
      </c>
    </row>
    <row r="2039" spans="1:3" x14ac:dyDescent="0.25">
      <c r="A2039" s="4">
        <v>41730</v>
      </c>
      <c r="B2039" s="4">
        <v>41091</v>
      </c>
      <c r="C2039" s="5">
        <v>24</v>
      </c>
    </row>
    <row r="2040" spans="1:3" x14ac:dyDescent="0.25">
      <c r="A2040" s="4">
        <v>41730</v>
      </c>
      <c r="B2040" s="4">
        <v>41061</v>
      </c>
      <c r="C2040" s="5">
        <v>18</v>
      </c>
    </row>
    <row r="2041" spans="1:3" x14ac:dyDescent="0.25">
      <c r="A2041" s="4">
        <v>41730</v>
      </c>
      <c r="B2041" s="4">
        <v>41030</v>
      </c>
      <c r="C2041" s="5">
        <v>9</v>
      </c>
    </row>
    <row r="2042" spans="1:3" x14ac:dyDescent="0.25">
      <c r="A2042" s="4">
        <v>41730</v>
      </c>
      <c r="B2042" s="4">
        <v>41000</v>
      </c>
      <c r="C2042" s="5">
        <v>10</v>
      </c>
    </row>
    <row r="2043" spans="1:3" x14ac:dyDescent="0.25">
      <c r="A2043" s="4">
        <v>41730</v>
      </c>
      <c r="B2043" s="4">
        <v>40969</v>
      </c>
      <c r="C2043" s="5">
        <v>8</v>
      </c>
    </row>
    <row r="2044" spans="1:3" x14ac:dyDescent="0.25">
      <c r="A2044" s="4">
        <v>41730</v>
      </c>
      <c r="B2044" s="4">
        <v>40940</v>
      </c>
      <c r="C2044" s="5">
        <v>7</v>
      </c>
    </row>
    <row r="2045" spans="1:3" x14ac:dyDescent="0.25">
      <c r="A2045" s="4">
        <v>41730</v>
      </c>
      <c r="B2045" s="4">
        <v>40909</v>
      </c>
      <c r="C2045" s="5">
        <v>6</v>
      </c>
    </row>
    <row r="2046" spans="1:3" x14ac:dyDescent="0.25">
      <c r="A2046" s="4">
        <v>41730</v>
      </c>
      <c r="B2046" s="4">
        <v>40878</v>
      </c>
      <c r="C2046" s="5">
        <v>5</v>
      </c>
    </row>
    <row r="2047" spans="1:3" x14ac:dyDescent="0.25">
      <c r="A2047" s="4">
        <v>41730</v>
      </c>
      <c r="B2047" s="4">
        <v>40848</v>
      </c>
      <c r="C2047" s="5">
        <v>2</v>
      </c>
    </row>
    <row r="2048" spans="1:3" x14ac:dyDescent="0.25">
      <c r="A2048" s="4">
        <v>41730</v>
      </c>
      <c r="B2048" s="4">
        <v>40817</v>
      </c>
      <c r="C2048" s="5">
        <v>2</v>
      </c>
    </row>
    <row r="2049" spans="1:3" x14ac:dyDescent="0.25">
      <c r="A2049" s="4">
        <v>41730</v>
      </c>
      <c r="B2049" s="4">
        <v>40787</v>
      </c>
      <c r="C2049" s="5">
        <v>2</v>
      </c>
    </row>
    <row r="2050" spans="1:3" x14ac:dyDescent="0.25">
      <c r="A2050" s="4">
        <v>41730</v>
      </c>
      <c r="B2050" s="4">
        <v>40756</v>
      </c>
      <c r="C2050" s="5">
        <v>1</v>
      </c>
    </row>
    <row r="2051" spans="1:3" x14ac:dyDescent="0.25">
      <c r="A2051" s="4">
        <v>41730</v>
      </c>
      <c r="B2051" s="4">
        <v>40725</v>
      </c>
      <c r="C2051" s="5">
        <v>1</v>
      </c>
    </row>
    <row r="2052" spans="1:3" x14ac:dyDescent="0.25">
      <c r="A2052" s="4">
        <v>41730</v>
      </c>
      <c r="B2052" s="4">
        <v>40695</v>
      </c>
      <c r="C2052" s="5">
        <v>1</v>
      </c>
    </row>
    <row r="2053" spans="1:3" x14ac:dyDescent="0.25">
      <c r="A2053" s="4">
        <v>41730</v>
      </c>
      <c r="B2053" s="4">
        <v>40664</v>
      </c>
      <c r="C2053" s="5">
        <v>2</v>
      </c>
    </row>
    <row r="2054" spans="1:3" x14ac:dyDescent="0.25">
      <c r="A2054" s="4">
        <v>41730</v>
      </c>
      <c r="B2054" s="4">
        <v>40634</v>
      </c>
      <c r="C2054" s="5">
        <v>1</v>
      </c>
    </row>
    <row r="2055" spans="1:3" x14ac:dyDescent="0.25">
      <c r="A2055" s="4">
        <v>41730</v>
      </c>
      <c r="B2055" s="4">
        <v>40603</v>
      </c>
      <c r="C2055" s="5">
        <v>1</v>
      </c>
    </row>
    <row r="2056" spans="1:3" x14ac:dyDescent="0.25">
      <c r="A2056" s="4">
        <v>41730</v>
      </c>
      <c r="B2056" s="4">
        <v>40575</v>
      </c>
      <c r="C2056" s="5">
        <v>1</v>
      </c>
    </row>
    <row r="2057" spans="1:3" x14ac:dyDescent="0.25">
      <c r="A2057" s="4">
        <v>41730</v>
      </c>
      <c r="B2057" s="4">
        <v>40544</v>
      </c>
      <c r="C2057" s="5">
        <v>3</v>
      </c>
    </row>
    <row r="2058" spans="1:3" x14ac:dyDescent="0.25">
      <c r="A2058" s="4">
        <v>41730</v>
      </c>
      <c r="B2058" s="4">
        <v>40513</v>
      </c>
      <c r="C2058" s="5">
        <v>1</v>
      </c>
    </row>
    <row r="2059" spans="1:3" x14ac:dyDescent="0.25">
      <c r="A2059" s="4">
        <v>41730</v>
      </c>
      <c r="B2059" s="4">
        <v>40483</v>
      </c>
      <c r="C2059" s="5">
        <v>0</v>
      </c>
    </row>
    <row r="2060" spans="1:3" x14ac:dyDescent="0.25">
      <c r="A2060" s="4">
        <v>41730</v>
      </c>
      <c r="B2060" s="4">
        <v>40452</v>
      </c>
      <c r="C2060" s="5">
        <v>1</v>
      </c>
    </row>
    <row r="2061" spans="1:3" x14ac:dyDescent="0.25">
      <c r="A2061" s="4">
        <v>41730</v>
      </c>
      <c r="B2061" s="4">
        <v>40422</v>
      </c>
      <c r="C2061" s="5">
        <v>0</v>
      </c>
    </row>
    <row r="2062" spans="1:3" x14ac:dyDescent="0.25">
      <c r="A2062" s="4">
        <v>41730</v>
      </c>
      <c r="B2062" s="4">
        <v>40391</v>
      </c>
      <c r="C2062" s="5">
        <v>1</v>
      </c>
    </row>
    <row r="2063" spans="1:3" x14ac:dyDescent="0.25">
      <c r="A2063" s="4">
        <v>41730</v>
      </c>
      <c r="B2063" s="4">
        <v>40360</v>
      </c>
      <c r="C2063" s="5">
        <v>1</v>
      </c>
    </row>
    <row r="2064" spans="1:3" x14ac:dyDescent="0.25">
      <c r="A2064" s="4">
        <v>41730</v>
      </c>
      <c r="B2064" s="4">
        <v>40330</v>
      </c>
      <c r="C2064" s="5">
        <v>2</v>
      </c>
    </row>
    <row r="2065" spans="1:3" x14ac:dyDescent="0.25">
      <c r="A2065" s="4">
        <v>41730</v>
      </c>
      <c r="B2065" s="4">
        <v>40299</v>
      </c>
      <c r="C2065" s="5">
        <v>1</v>
      </c>
    </row>
    <row r="2066" spans="1:3" x14ac:dyDescent="0.25">
      <c r="A2066" s="4">
        <v>41730</v>
      </c>
      <c r="B2066" s="4">
        <v>40269</v>
      </c>
      <c r="C2066" s="5">
        <v>3</v>
      </c>
    </row>
    <row r="2067" spans="1:3" x14ac:dyDescent="0.25">
      <c r="A2067" s="4">
        <v>41730</v>
      </c>
      <c r="B2067" s="4">
        <v>40238</v>
      </c>
      <c r="C2067" s="5">
        <v>3</v>
      </c>
    </row>
    <row r="2068" spans="1:3" x14ac:dyDescent="0.25">
      <c r="A2068" s="4">
        <v>41730</v>
      </c>
      <c r="B2068" s="4">
        <v>40210</v>
      </c>
      <c r="C2068" s="5">
        <v>2</v>
      </c>
    </row>
    <row r="2069" spans="1:3" x14ac:dyDescent="0.25">
      <c r="A2069" s="4">
        <v>41730</v>
      </c>
      <c r="B2069" s="4">
        <v>40179</v>
      </c>
      <c r="C2069" s="5">
        <v>1</v>
      </c>
    </row>
    <row r="2070" spans="1:3" x14ac:dyDescent="0.25">
      <c r="A2070" s="4">
        <v>41730</v>
      </c>
      <c r="B2070" s="4">
        <v>40148</v>
      </c>
      <c r="C2070" s="5">
        <v>0</v>
      </c>
    </row>
    <row r="2071" spans="1:3" x14ac:dyDescent="0.25">
      <c r="A2071" s="4">
        <v>41730</v>
      </c>
      <c r="B2071" s="4">
        <v>40118</v>
      </c>
      <c r="C2071" s="5">
        <v>3</v>
      </c>
    </row>
    <row r="2072" spans="1:3" x14ac:dyDescent="0.25">
      <c r="A2072" s="4">
        <v>41730</v>
      </c>
      <c r="B2072" s="4">
        <v>40087</v>
      </c>
      <c r="C2072" s="5">
        <v>0</v>
      </c>
    </row>
    <row r="2073" spans="1:3" x14ac:dyDescent="0.25">
      <c r="A2073" s="4">
        <v>41730</v>
      </c>
      <c r="B2073" s="4">
        <v>40057</v>
      </c>
      <c r="C2073" s="5">
        <v>2</v>
      </c>
    </row>
    <row r="2074" spans="1:3" x14ac:dyDescent="0.25">
      <c r="A2074" s="4">
        <v>41730</v>
      </c>
      <c r="B2074" s="4">
        <v>40026</v>
      </c>
      <c r="C2074" s="5">
        <v>0</v>
      </c>
    </row>
    <row r="2075" spans="1:3" x14ac:dyDescent="0.25">
      <c r="A2075" s="4">
        <v>41730</v>
      </c>
      <c r="B2075" s="4">
        <v>39995</v>
      </c>
      <c r="C2075" s="5">
        <v>2</v>
      </c>
    </row>
    <row r="2076" spans="1:3" x14ac:dyDescent="0.25">
      <c r="A2076" s="4">
        <v>41730</v>
      </c>
      <c r="B2076" s="4">
        <v>39965</v>
      </c>
      <c r="C2076" s="5">
        <v>2</v>
      </c>
    </row>
    <row r="2077" spans="1:3" x14ac:dyDescent="0.25">
      <c r="A2077" s="4">
        <v>41730</v>
      </c>
      <c r="B2077" s="4">
        <v>39934</v>
      </c>
      <c r="C2077" s="5">
        <v>2</v>
      </c>
    </row>
    <row r="2078" spans="1:3" x14ac:dyDescent="0.25">
      <c r="A2078" s="4">
        <v>41730</v>
      </c>
      <c r="B2078" s="4">
        <v>39904</v>
      </c>
      <c r="C2078" s="5">
        <v>2</v>
      </c>
    </row>
    <row r="2079" spans="1:3" x14ac:dyDescent="0.25">
      <c r="A2079" s="4">
        <v>41730</v>
      </c>
      <c r="B2079" s="4">
        <v>39873</v>
      </c>
      <c r="C2079" s="5">
        <v>1</v>
      </c>
    </row>
    <row r="2080" spans="1:3" x14ac:dyDescent="0.25">
      <c r="A2080" s="4">
        <v>41730</v>
      </c>
      <c r="B2080" s="4">
        <v>39845</v>
      </c>
      <c r="C2080" s="5">
        <v>1</v>
      </c>
    </row>
    <row r="2081" spans="1:3" x14ac:dyDescent="0.25">
      <c r="A2081" s="4">
        <v>41730</v>
      </c>
      <c r="B2081" s="4">
        <v>39814</v>
      </c>
      <c r="C2081" s="5">
        <v>1</v>
      </c>
    </row>
    <row r="2082" spans="1:3" x14ac:dyDescent="0.25">
      <c r="A2082" s="4">
        <v>41760</v>
      </c>
      <c r="B2082" s="4">
        <v>41760</v>
      </c>
      <c r="C2082" s="5">
        <v>71</v>
      </c>
    </row>
    <row r="2083" spans="1:3" x14ac:dyDescent="0.25">
      <c r="A2083" s="4">
        <v>41760</v>
      </c>
      <c r="B2083" s="4">
        <v>41730</v>
      </c>
      <c r="C2083" s="5">
        <v>183</v>
      </c>
    </row>
    <row r="2084" spans="1:3" x14ac:dyDescent="0.25">
      <c r="A2084" s="4">
        <v>41760</v>
      </c>
      <c r="B2084" s="4">
        <v>41699</v>
      </c>
      <c r="C2084" s="5">
        <v>168</v>
      </c>
    </row>
    <row r="2085" spans="1:3" x14ac:dyDescent="0.25">
      <c r="A2085" s="4">
        <v>41760</v>
      </c>
      <c r="B2085" s="4">
        <v>41671</v>
      </c>
      <c r="C2085" s="5">
        <v>146</v>
      </c>
    </row>
    <row r="2086" spans="1:3" x14ac:dyDescent="0.25">
      <c r="A2086" s="4">
        <v>41760</v>
      </c>
      <c r="B2086" s="4">
        <v>41640</v>
      </c>
      <c r="C2086" s="5">
        <v>94</v>
      </c>
    </row>
    <row r="2087" spans="1:3" x14ac:dyDescent="0.25">
      <c r="A2087" s="4">
        <v>41760</v>
      </c>
      <c r="B2087" s="4">
        <v>41609</v>
      </c>
      <c r="C2087" s="5">
        <v>124</v>
      </c>
    </row>
    <row r="2088" spans="1:3" x14ac:dyDescent="0.25">
      <c r="A2088" s="4">
        <v>41760</v>
      </c>
      <c r="B2088" s="4">
        <v>41579</v>
      </c>
      <c r="C2088" s="5">
        <v>82</v>
      </c>
    </row>
    <row r="2089" spans="1:3" x14ac:dyDescent="0.25">
      <c r="A2089" s="4">
        <v>41760</v>
      </c>
      <c r="B2089" s="4">
        <v>41548</v>
      </c>
      <c r="C2089" s="5">
        <v>62</v>
      </c>
    </row>
    <row r="2090" spans="1:3" x14ac:dyDescent="0.25">
      <c r="A2090" s="4">
        <v>41760</v>
      </c>
      <c r="B2090" s="4">
        <v>41518</v>
      </c>
      <c r="C2090" s="5">
        <v>51</v>
      </c>
    </row>
    <row r="2091" spans="1:3" x14ac:dyDescent="0.25">
      <c r="A2091" s="4">
        <v>41760</v>
      </c>
      <c r="B2091" s="4">
        <v>41487</v>
      </c>
      <c r="C2091" s="5">
        <v>40</v>
      </c>
    </row>
    <row r="2092" spans="1:3" x14ac:dyDescent="0.25">
      <c r="A2092" s="4">
        <v>41760</v>
      </c>
      <c r="B2092" s="4">
        <v>41456</v>
      </c>
      <c r="C2092" s="5">
        <v>37</v>
      </c>
    </row>
    <row r="2093" spans="1:3" x14ac:dyDescent="0.25">
      <c r="A2093" s="4">
        <v>41760</v>
      </c>
      <c r="B2093" s="4">
        <v>41426</v>
      </c>
      <c r="C2093" s="5">
        <v>35</v>
      </c>
    </row>
    <row r="2094" spans="1:3" x14ac:dyDescent="0.25">
      <c r="A2094" s="4">
        <v>41760</v>
      </c>
      <c r="B2094" s="4">
        <v>41395</v>
      </c>
      <c r="C2094" s="5">
        <v>29</v>
      </c>
    </row>
    <row r="2095" spans="1:3" x14ac:dyDescent="0.25">
      <c r="A2095" s="4">
        <v>41760</v>
      </c>
      <c r="B2095" s="4">
        <v>41365</v>
      </c>
      <c r="C2095" s="5">
        <v>38</v>
      </c>
    </row>
    <row r="2096" spans="1:3" x14ac:dyDescent="0.25">
      <c r="A2096" s="4">
        <v>41760</v>
      </c>
      <c r="B2096" s="4">
        <v>41334</v>
      </c>
      <c r="C2096" s="5">
        <v>26</v>
      </c>
    </row>
    <row r="2097" spans="1:3" x14ac:dyDescent="0.25">
      <c r="A2097" s="4">
        <v>41760</v>
      </c>
      <c r="B2097" s="4">
        <v>41306</v>
      </c>
      <c r="C2097" s="5">
        <v>34</v>
      </c>
    </row>
    <row r="2098" spans="1:3" x14ac:dyDescent="0.25">
      <c r="A2098" s="4">
        <v>41760</v>
      </c>
      <c r="B2098" s="4">
        <v>41275</v>
      </c>
      <c r="C2098" s="5">
        <v>28</v>
      </c>
    </row>
    <row r="2099" spans="1:3" x14ac:dyDescent="0.25">
      <c r="A2099" s="4">
        <v>41760</v>
      </c>
      <c r="B2099" s="4">
        <v>41244</v>
      </c>
      <c r="C2099" s="5">
        <v>39</v>
      </c>
    </row>
    <row r="2100" spans="1:3" x14ac:dyDescent="0.25">
      <c r="A2100" s="4">
        <v>41760</v>
      </c>
      <c r="B2100" s="4">
        <v>41214</v>
      </c>
      <c r="C2100" s="5">
        <v>37</v>
      </c>
    </row>
    <row r="2101" spans="1:3" x14ac:dyDescent="0.25">
      <c r="A2101" s="4">
        <v>41760</v>
      </c>
      <c r="B2101" s="4">
        <v>41183</v>
      </c>
      <c r="C2101" s="5">
        <v>24</v>
      </c>
    </row>
    <row r="2102" spans="1:3" x14ac:dyDescent="0.25">
      <c r="A2102" s="4">
        <v>41760</v>
      </c>
      <c r="B2102" s="4">
        <v>41153</v>
      </c>
      <c r="C2102" s="5">
        <v>26</v>
      </c>
    </row>
    <row r="2103" spans="1:3" x14ac:dyDescent="0.25">
      <c r="A2103" s="4">
        <v>41760</v>
      </c>
      <c r="B2103" s="4">
        <v>41122</v>
      </c>
      <c r="C2103" s="5">
        <v>26</v>
      </c>
    </row>
    <row r="2104" spans="1:3" x14ac:dyDescent="0.25">
      <c r="A2104" s="4">
        <v>41760</v>
      </c>
      <c r="B2104" s="4">
        <v>41091</v>
      </c>
      <c r="C2104" s="5">
        <v>27</v>
      </c>
    </row>
    <row r="2105" spans="1:3" x14ac:dyDescent="0.25">
      <c r="A2105" s="4">
        <v>41760</v>
      </c>
      <c r="B2105" s="4">
        <v>41061</v>
      </c>
      <c r="C2105" s="5">
        <v>20</v>
      </c>
    </row>
    <row r="2106" spans="1:3" x14ac:dyDescent="0.25">
      <c r="A2106" s="4">
        <v>41760</v>
      </c>
      <c r="B2106" s="4">
        <v>41030</v>
      </c>
      <c r="C2106" s="5">
        <v>12</v>
      </c>
    </row>
    <row r="2107" spans="1:3" x14ac:dyDescent="0.25">
      <c r="A2107" s="4">
        <v>41760</v>
      </c>
      <c r="B2107" s="4">
        <v>41000</v>
      </c>
      <c r="C2107" s="5">
        <v>10</v>
      </c>
    </row>
    <row r="2108" spans="1:3" x14ac:dyDescent="0.25">
      <c r="A2108" s="4">
        <v>41760</v>
      </c>
      <c r="B2108" s="4">
        <v>40969</v>
      </c>
      <c r="C2108" s="5">
        <v>10</v>
      </c>
    </row>
    <row r="2109" spans="1:3" x14ac:dyDescent="0.25">
      <c r="A2109" s="4">
        <v>41760</v>
      </c>
      <c r="B2109" s="4">
        <v>40940</v>
      </c>
      <c r="C2109" s="5">
        <v>6</v>
      </c>
    </row>
    <row r="2110" spans="1:3" x14ac:dyDescent="0.25">
      <c r="A2110" s="4">
        <v>41760</v>
      </c>
      <c r="B2110" s="4">
        <v>40909</v>
      </c>
      <c r="C2110" s="5">
        <v>6</v>
      </c>
    </row>
    <row r="2111" spans="1:3" x14ac:dyDescent="0.25">
      <c r="A2111" s="4">
        <v>41760</v>
      </c>
      <c r="B2111" s="4">
        <v>40878</v>
      </c>
      <c r="C2111" s="5">
        <v>3</v>
      </c>
    </row>
    <row r="2112" spans="1:3" x14ac:dyDescent="0.25">
      <c r="A2112" s="4">
        <v>41760</v>
      </c>
      <c r="B2112" s="4">
        <v>40848</v>
      </c>
      <c r="C2112" s="5">
        <v>1</v>
      </c>
    </row>
    <row r="2113" spans="1:3" x14ac:dyDescent="0.25">
      <c r="A2113" s="4">
        <v>41760</v>
      </c>
      <c r="B2113" s="4">
        <v>40817</v>
      </c>
      <c r="C2113" s="5">
        <v>4</v>
      </c>
    </row>
    <row r="2114" spans="1:3" x14ac:dyDescent="0.25">
      <c r="A2114" s="4">
        <v>41760</v>
      </c>
      <c r="B2114" s="4">
        <v>40787</v>
      </c>
      <c r="C2114" s="5">
        <v>2</v>
      </c>
    </row>
    <row r="2115" spans="1:3" x14ac:dyDescent="0.25">
      <c r="A2115" s="4">
        <v>41760</v>
      </c>
      <c r="B2115" s="4">
        <v>40756</v>
      </c>
      <c r="C2115" s="5">
        <v>3</v>
      </c>
    </row>
    <row r="2116" spans="1:3" x14ac:dyDescent="0.25">
      <c r="A2116" s="4">
        <v>41760</v>
      </c>
      <c r="B2116" s="4">
        <v>40725</v>
      </c>
      <c r="C2116" s="5">
        <v>0</v>
      </c>
    </row>
    <row r="2117" spans="1:3" x14ac:dyDescent="0.25">
      <c r="A2117" s="4">
        <v>41760</v>
      </c>
      <c r="B2117" s="4">
        <v>40695</v>
      </c>
      <c r="C2117" s="5">
        <v>0</v>
      </c>
    </row>
    <row r="2118" spans="1:3" x14ac:dyDescent="0.25">
      <c r="A2118" s="4">
        <v>41760</v>
      </c>
      <c r="B2118" s="4">
        <v>40664</v>
      </c>
      <c r="C2118" s="5">
        <v>3</v>
      </c>
    </row>
    <row r="2119" spans="1:3" x14ac:dyDescent="0.25">
      <c r="A2119" s="4">
        <v>41760</v>
      </c>
      <c r="B2119" s="4">
        <v>40634</v>
      </c>
      <c r="C2119" s="5">
        <v>2</v>
      </c>
    </row>
    <row r="2120" spans="1:3" x14ac:dyDescent="0.25">
      <c r="A2120" s="4">
        <v>41760</v>
      </c>
      <c r="B2120" s="4">
        <v>40603</v>
      </c>
      <c r="C2120" s="5">
        <v>1</v>
      </c>
    </row>
    <row r="2121" spans="1:3" x14ac:dyDescent="0.25">
      <c r="A2121" s="4">
        <v>41760</v>
      </c>
      <c r="B2121" s="4">
        <v>40575</v>
      </c>
      <c r="C2121" s="5">
        <v>2</v>
      </c>
    </row>
    <row r="2122" spans="1:3" x14ac:dyDescent="0.25">
      <c r="A2122" s="4">
        <v>41760</v>
      </c>
      <c r="B2122" s="4">
        <v>40544</v>
      </c>
      <c r="C2122" s="5">
        <v>1</v>
      </c>
    </row>
    <row r="2123" spans="1:3" x14ac:dyDescent="0.25">
      <c r="A2123" s="4">
        <v>41760</v>
      </c>
      <c r="B2123" s="4">
        <v>40513</v>
      </c>
      <c r="C2123" s="5">
        <v>1</v>
      </c>
    </row>
    <row r="2124" spans="1:3" x14ac:dyDescent="0.25">
      <c r="A2124" s="4">
        <v>41760</v>
      </c>
      <c r="B2124" s="4">
        <v>40483</v>
      </c>
      <c r="C2124" s="5">
        <v>3</v>
      </c>
    </row>
    <row r="2125" spans="1:3" x14ac:dyDescent="0.25">
      <c r="A2125" s="4">
        <v>41760</v>
      </c>
      <c r="B2125" s="4">
        <v>40452</v>
      </c>
      <c r="C2125" s="5">
        <v>2</v>
      </c>
    </row>
    <row r="2126" spans="1:3" x14ac:dyDescent="0.25">
      <c r="A2126" s="4">
        <v>41760</v>
      </c>
      <c r="B2126" s="4">
        <v>40422</v>
      </c>
      <c r="C2126" s="5">
        <v>0</v>
      </c>
    </row>
    <row r="2127" spans="1:3" x14ac:dyDescent="0.25">
      <c r="A2127" s="4">
        <v>41760</v>
      </c>
      <c r="B2127" s="4">
        <v>40391</v>
      </c>
      <c r="C2127" s="5">
        <v>2</v>
      </c>
    </row>
    <row r="2128" spans="1:3" x14ac:dyDescent="0.25">
      <c r="A2128" s="4">
        <v>41760</v>
      </c>
      <c r="B2128" s="4">
        <v>40360</v>
      </c>
      <c r="C2128" s="5">
        <v>0</v>
      </c>
    </row>
    <row r="2129" spans="1:3" x14ac:dyDescent="0.25">
      <c r="A2129" s="4">
        <v>41760</v>
      </c>
      <c r="B2129" s="4">
        <v>40330</v>
      </c>
      <c r="C2129" s="5">
        <v>2</v>
      </c>
    </row>
    <row r="2130" spans="1:3" x14ac:dyDescent="0.25">
      <c r="A2130" s="4">
        <v>41760</v>
      </c>
      <c r="B2130" s="4">
        <v>40299</v>
      </c>
      <c r="C2130" s="5">
        <v>1</v>
      </c>
    </row>
    <row r="2131" spans="1:3" x14ac:dyDescent="0.25">
      <c r="A2131" s="4">
        <v>41760</v>
      </c>
      <c r="B2131" s="4">
        <v>40269</v>
      </c>
      <c r="C2131" s="5">
        <v>1</v>
      </c>
    </row>
    <row r="2132" spans="1:3" x14ac:dyDescent="0.25">
      <c r="A2132" s="4">
        <v>41760</v>
      </c>
      <c r="B2132" s="4">
        <v>40238</v>
      </c>
      <c r="C2132" s="5">
        <v>2</v>
      </c>
    </row>
    <row r="2133" spans="1:3" x14ac:dyDescent="0.25">
      <c r="A2133" s="4">
        <v>41760</v>
      </c>
      <c r="B2133" s="4">
        <v>40210</v>
      </c>
      <c r="C2133" s="5">
        <v>0</v>
      </c>
    </row>
    <row r="2134" spans="1:3" x14ac:dyDescent="0.25">
      <c r="A2134" s="4">
        <v>41760</v>
      </c>
      <c r="B2134" s="4">
        <v>40179</v>
      </c>
      <c r="C2134" s="5">
        <v>2</v>
      </c>
    </row>
    <row r="2135" spans="1:3" x14ac:dyDescent="0.25">
      <c r="A2135" s="4">
        <v>41760</v>
      </c>
      <c r="B2135" s="4">
        <v>40148</v>
      </c>
      <c r="C2135" s="5">
        <v>1</v>
      </c>
    </row>
    <row r="2136" spans="1:3" x14ac:dyDescent="0.25">
      <c r="A2136" s="4">
        <v>41760</v>
      </c>
      <c r="B2136" s="4">
        <v>40118</v>
      </c>
      <c r="C2136" s="5">
        <v>2</v>
      </c>
    </row>
    <row r="2137" spans="1:3" x14ac:dyDescent="0.25">
      <c r="A2137" s="4">
        <v>41760</v>
      </c>
      <c r="B2137" s="4">
        <v>40087</v>
      </c>
      <c r="C2137" s="5">
        <v>1</v>
      </c>
    </row>
    <row r="2138" spans="1:3" x14ac:dyDescent="0.25">
      <c r="A2138" s="4">
        <v>41760</v>
      </c>
      <c r="B2138" s="4">
        <v>40057</v>
      </c>
      <c r="C2138" s="5">
        <v>2</v>
      </c>
    </row>
    <row r="2139" spans="1:3" x14ac:dyDescent="0.25">
      <c r="A2139" s="4">
        <v>41760</v>
      </c>
      <c r="B2139" s="4">
        <v>40026</v>
      </c>
      <c r="C2139" s="5">
        <v>2</v>
      </c>
    </row>
    <row r="2140" spans="1:3" x14ac:dyDescent="0.25">
      <c r="A2140" s="4">
        <v>41760</v>
      </c>
      <c r="B2140" s="4">
        <v>39995</v>
      </c>
      <c r="C2140" s="5">
        <v>3</v>
      </c>
    </row>
    <row r="2141" spans="1:3" x14ac:dyDescent="0.25">
      <c r="A2141" s="4">
        <v>41760</v>
      </c>
      <c r="B2141" s="4">
        <v>39965</v>
      </c>
      <c r="C2141" s="5">
        <v>2</v>
      </c>
    </row>
    <row r="2142" spans="1:3" x14ac:dyDescent="0.25">
      <c r="A2142" s="4">
        <v>41760</v>
      </c>
      <c r="B2142" s="4">
        <v>39934</v>
      </c>
      <c r="C2142" s="5">
        <v>1</v>
      </c>
    </row>
    <row r="2143" spans="1:3" x14ac:dyDescent="0.25">
      <c r="A2143" s="4">
        <v>41760</v>
      </c>
      <c r="B2143" s="4">
        <v>39904</v>
      </c>
      <c r="C2143" s="5">
        <v>3</v>
      </c>
    </row>
    <row r="2144" spans="1:3" x14ac:dyDescent="0.25">
      <c r="A2144" s="4">
        <v>41760</v>
      </c>
      <c r="B2144" s="4">
        <v>39873</v>
      </c>
      <c r="C2144" s="5">
        <v>2</v>
      </c>
    </row>
    <row r="2145" spans="1:3" x14ac:dyDescent="0.25">
      <c r="A2145" s="4">
        <v>41760</v>
      </c>
      <c r="B2145" s="4">
        <v>39845</v>
      </c>
      <c r="C2145" s="5">
        <v>0</v>
      </c>
    </row>
    <row r="2146" spans="1:3" x14ac:dyDescent="0.25">
      <c r="A2146" s="4">
        <v>41760</v>
      </c>
      <c r="B2146" s="4">
        <v>39814</v>
      </c>
      <c r="C2146" s="5">
        <v>2</v>
      </c>
    </row>
    <row r="2147" spans="1:3" x14ac:dyDescent="0.25">
      <c r="A2147" s="4">
        <v>41791</v>
      </c>
      <c r="B2147" s="4">
        <v>41791</v>
      </c>
      <c r="C2147" s="5">
        <v>123</v>
      </c>
    </row>
    <row r="2148" spans="1:3" x14ac:dyDescent="0.25">
      <c r="A2148" s="4">
        <v>41791</v>
      </c>
      <c r="B2148" s="4">
        <v>41760</v>
      </c>
      <c r="C2148" s="5">
        <v>121</v>
      </c>
    </row>
    <row r="2149" spans="1:3" x14ac:dyDescent="0.25">
      <c r="A2149" s="4">
        <v>41791</v>
      </c>
      <c r="B2149" s="4">
        <v>41730</v>
      </c>
      <c r="C2149" s="5">
        <v>163</v>
      </c>
    </row>
    <row r="2150" spans="1:3" x14ac:dyDescent="0.25">
      <c r="A2150" s="4">
        <v>41791</v>
      </c>
      <c r="B2150" s="4">
        <v>41699</v>
      </c>
      <c r="C2150" s="5">
        <v>130</v>
      </c>
    </row>
    <row r="2151" spans="1:3" x14ac:dyDescent="0.25">
      <c r="A2151" s="4">
        <v>41791</v>
      </c>
      <c r="B2151" s="4">
        <v>41671</v>
      </c>
      <c r="C2151" s="5">
        <v>86</v>
      </c>
    </row>
    <row r="2152" spans="1:3" x14ac:dyDescent="0.25">
      <c r="A2152" s="4">
        <v>41791</v>
      </c>
      <c r="B2152" s="4">
        <v>41640</v>
      </c>
      <c r="C2152" s="5">
        <v>70</v>
      </c>
    </row>
    <row r="2153" spans="1:3" x14ac:dyDescent="0.25">
      <c r="A2153" s="4">
        <v>41791</v>
      </c>
      <c r="B2153" s="4">
        <v>41609</v>
      </c>
      <c r="C2153" s="5">
        <v>101</v>
      </c>
    </row>
    <row r="2154" spans="1:3" x14ac:dyDescent="0.25">
      <c r="A2154" s="4">
        <v>41791</v>
      </c>
      <c r="B2154" s="4">
        <v>41579</v>
      </c>
      <c r="C2154" s="5">
        <v>63</v>
      </c>
    </row>
    <row r="2155" spans="1:3" x14ac:dyDescent="0.25">
      <c r="A2155" s="4">
        <v>41791</v>
      </c>
      <c r="B2155" s="4">
        <v>41548</v>
      </c>
      <c r="C2155" s="5">
        <v>53</v>
      </c>
    </row>
    <row r="2156" spans="1:3" x14ac:dyDescent="0.25">
      <c r="A2156" s="4">
        <v>41791</v>
      </c>
      <c r="B2156" s="4">
        <v>41518</v>
      </c>
      <c r="C2156" s="5">
        <v>39</v>
      </c>
    </row>
    <row r="2157" spans="1:3" x14ac:dyDescent="0.25">
      <c r="A2157" s="4">
        <v>41791</v>
      </c>
      <c r="B2157" s="4">
        <v>41487</v>
      </c>
      <c r="C2157" s="5">
        <v>31</v>
      </c>
    </row>
    <row r="2158" spans="1:3" x14ac:dyDescent="0.25">
      <c r="A2158" s="4">
        <v>41791</v>
      </c>
      <c r="B2158" s="4">
        <v>41456</v>
      </c>
      <c r="C2158" s="5">
        <v>41</v>
      </c>
    </row>
    <row r="2159" spans="1:3" x14ac:dyDescent="0.25">
      <c r="A2159" s="4">
        <v>41791</v>
      </c>
      <c r="B2159" s="4">
        <v>41426</v>
      </c>
      <c r="C2159" s="5">
        <v>30</v>
      </c>
    </row>
    <row r="2160" spans="1:3" x14ac:dyDescent="0.25">
      <c r="A2160" s="4">
        <v>41791</v>
      </c>
      <c r="B2160" s="4">
        <v>41395</v>
      </c>
      <c r="C2160" s="5">
        <v>29</v>
      </c>
    </row>
    <row r="2161" spans="1:3" x14ac:dyDescent="0.25">
      <c r="A2161" s="4">
        <v>41791</v>
      </c>
      <c r="B2161" s="4">
        <v>41365</v>
      </c>
      <c r="C2161" s="5">
        <v>30</v>
      </c>
    </row>
    <row r="2162" spans="1:3" x14ac:dyDescent="0.25">
      <c r="A2162" s="4">
        <v>41791</v>
      </c>
      <c r="B2162" s="4">
        <v>41334</v>
      </c>
      <c r="C2162" s="5">
        <v>23</v>
      </c>
    </row>
    <row r="2163" spans="1:3" x14ac:dyDescent="0.25">
      <c r="A2163" s="4">
        <v>41791</v>
      </c>
      <c r="B2163" s="4">
        <v>41306</v>
      </c>
      <c r="C2163" s="5">
        <v>32</v>
      </c>
    </row>
    <row r="2164" spans="1:3" x14ac:dyDescent="0.25">
      <c r="A2164" s="4">
        <v>41791</v>
      </c>
      <c r="B2164" s="4">
        <v>41275</v>
      </c>
      <c r="C2164" s="5">
        <v>28</v>
      </c>
    </row>
    <row r="2165" spans="1:3" x14ac:dyDescent="0.25">
      <c r="A2165" s="4">
        <v>41791</v>
      </c>
      <c r="B2165" s="4">
        <v>41244</v>
      </c>
      <c r="C2165" s="5">
        <v>40</v>
      </c>
    </row>
    <row r="2166" spans="1:3" x14ac:dyDescent="0.25">
      <c r="A2166" s="4">
        <v>41791</v>
      </c>
      <c r="B2166" s="4">
        <v>41214</v>
      </c>
      <c r="C2166" s="5">
        <v>28</v>
      </c>
    </row>
    <row r="2167" spans="1:3" x14ac:dyDescent="0.25">
      <c r="A2167" s="4">
        <v>41791</v>
      </c>
      <c r="B2167" s="4">
        <v>41183</v>
      </c>
      <c r="C2167" s="5">
        <v>32</v>
      </c>
    </row>
    <row r="2168" spans="1:3" x14ac:dyDescent="0.25">
      <c r="A2168" s="4">
        <v>41791</v>
      </c>
      <c r="B2168" s="4">
        <v>41153</v>
      </c>
      <c r="C2168" s="5">
        <v>27</v>
      </c>
    </row>
    <row r="2169" spans="1:3" x14ac:dyDescent="0.25">
      <c r="A2169" s="4">
        <v>41791</v>
      </c>
      <c r="B2169" s="4">
        <v>41122</v>
      </c>
      <c r="C2169" s="5">
        <v>19</v>
      </c>
    </row>
    <row r="2170" spans="1:3" x14ac:dyDescent="0.25">
      <c r="A2170" s="4">
        <v>41791</v>
      </c>
      <c r="B2170" s="4">
        <v>41091</v>
      </c>
      <c r="C2170" s="5">
        <v>21</v>
      </c>
    </row>
    <row r="2171" spans="1:3" x14ac:dyDescent="0.25">
      <c r="A2171" s="4">
        <v>41791</v>
      </c>
      <c r="B2171" s="4">
        <v>41061</v>
      </c>
      <c r="C2171" s="5">
        <v>16</v>
      </c>
    </row>
    <row r="2172" spans="1:3" x14ac:dyDescent="0.25">
      <c r="A2172" s="4">
        <v>41791</v>
      </c>
      <c r="B2172" s="4">
        <v>41030</v>
      </c>
      <c r="C2172" s="5">
        <v>7</v>
      </c>
    </row>
    <row r="2173" spans="1:3" x14ac:dyDescent="0.25">
      <c r="A2173" s="4">
        <v>41791</v>
      </c>
      <c r="B2173" s="4">
        <v>41000</v>
      </c>
      <c r="C2173" s="5">
        <v>9</v>
      </c>
    </row>
    <row r="2174" spans="1:3" x14ac:dyDescent="0.25">
      <c r="A2174" s="4">
        <v>41791</v>
      </c>
      <c r="B2174" s="4">
        <v>40969</v>
      </c>
      <c r="C2174" s="5">
        <v>6</v>
      </c>
    </row>
    <row r="2175" spans="1:3" x14ac:dyDescent="0.25">
      <c r="A2175" s="4">
        <v>41791</v>
      </c>
      <c r="B2175" s="4">
        <v>40940</v>
      </c>
      <c r="C2175" s="5">
        <v>6</v>
      </c>
    </row>
    <row r="2176" spans="1:3" x14ac:dyDescent="0.25">
      <c r="A2176" s="4">
        <v>41791</v>
      </c>
      <c r="B2176" s="4">
        <v>40909</v>
      </c>
      <c r="C2176" s="5">
        <v>6</v>
      </c>
    </row>
    <row r="2177" spans="1:3" x14ac:dyDescent="0.25">
      <c r="A2177" s="4">
        <v>41791</v>
      </c>
      <c r="B2177" s="4">
        <v>40878</v>
      </c>
      <c r="C2177" s="5">
        <v>5</v>
      </c>
    </row>
    <row r="2178" spans="1:3" x14ac:dyDescent="0.25">
      <c r="A2178" s="4">
        <v>41791</v>
      </c>
      <c r="B2178" s="4">
        <v>40848</v>
      </c>
      <c r="C2178" s="5">
        <v>3</v>
      </c>
    </row>
    <row r="2179" spans="1:3" x14ac:dyDescent="0.25">
      <c r="A2179" s="4">
        <v>41791</v>
      </c>
      <c r="B2179" s="4">
        <v>40817</v>
      </c>
      <c r="C2179" s="5">
        <v>2</v>
      </c>
    </row>
    <row r="2180" spans="1:3" x14ac:dyDescent="0.25">
      <c r="A2180" s="4">
        <v>41791</v>
      </c>
      <c r="B2180" s="4">
        <v>40787</v>
      </c>
      <c r="C2180" s="5">
        <v>2</v>
      </c>
    </row>
    <row r="2181" spans="1:3" x14ac:dyDescent="0.25">
      <c r="A2181" s="4">
        <v>41791</v>
      </c>
      <c r="B2181" s="4">
        <v>40756</v>
      </c>
      <c r="C2181" s="5">
        <v>3</v>
      </c>
    </row>
    <row r="2182" spans="1:3" x14ac:dyDescent="0.25">
      <c r="A2182" s="4">
        <v>41791</v>
      </c>
      <c r="B2182" s="4">
        <v>40725</v>
      </c>
      <c r="C2182" s="5">
        <v>2</v>
      </c>
    </row>
    <row r="2183" spans="1:3" x14ac:dyDescent="0.25">
      <c r="A2183" s="4">
        <v>41791</v>
      </c>
      <c r="B2183" s="4">
        <v>40695</v>
      </c>
      <c r="C2183" s="5">
        <v>1</v>
      </c>
    </row>
    <row r="2184" spans="1:3" x14ac:dyDescent="0.25">
      <c r="A2184" s="4">
        <v>41791</v>
      </c>
      <c r="B2184" s="4">
        <v>40664</v>
      </c>
      <c r="C2184" s="5">
        <v>0</v>
      </c>
    </row>
    <row r="2185" spans="1:3" x14ac:dyDescent="0.25">
      <c r="A2185" s="4">
        <v>41791</v>
      </c>
      <c r="B2185" s="4">
        <v>40634</v>
      </c>
      <c r="C2185" s="5">
        <v>1</v>
      </c>
    </row>
    <row r="2186" spans="1:3" x14ac:dyDescent="0.25">
      <c r="A2186" s="4">
        <v>41791</v>
      </c>
      <c r="B2186" s="4">
        <v>40603</v>
      </c>
      <c r="C2186" s="5">
        <v>2</v>
      </c>
    </row>
    <row r="2187" spans="1:3" x14ac:dyDescent="0.25">
      <c r="A2187" s="4">
        <v>41791</v>
      </c>
      <c r="B2187" s="4">
        <v>40575</v>
      </c>
      <c r="C2187" s="5">
        <v>1</v>
      </c>
    </row>
    <row r="2188" spans="1:3" x14ac:dyDescent="0.25">
      <c r="A2188" s="4">
        <v>41791</v>
      </c>
      <c r="B2188" s="4">
        <v>40544</v>
      </c>
      <c r="C2188" s="5">
        <v>0</v>
      </c>
    </row>
    <row r="2189" spans="1:3" x14ac:dyDescent="0.25">
      <c r="A2189" s="4">
        <v>41791</v>
      </c>
      <c r="B2189" s="4">
        <v>40513</v>
      </c>
      <c r="C2189" s="5">
        <v>1</v>
      </c>
    </row>
    <row r="2190" spans="1:3" x14ac:dyDescent="0.25">
      <c r="A2190" s="4">
        <v>41791</v>
      </c>
      <c r="B2190" s="4">
        <v>40483</v>
      </c>
      <c r="C2190" s="5">
        <v>0</v>
      </c>
    </row>
    <row r="2191" spans="1:3" x14ac:dyDescent="0.25">
      <c r="A2191" s="4">
        <v>41791</v>
      </c>
      <c r="B2191" s="4">
        <v>40452</v>
      </c>
      <c r="C2191" s="5">
        <v>0</v>
      </c>
    </row>
    <row r="2192" spans="1:3" x14ac:dyDescent="0.25">
      <c r="A2192" s="4">
        <v>41791</v>
      </c>
      <c r="B2192" s="4">
        <v>40422</v>
      </c>
      <c r="C2192" s="5">
        <v>1</v>
      </c>
    </row>
    <row r="2193" spans="1:3" x14ac:dyDescent="0.25">
      <c r="A2193" s="4">
        <v>41791</v>
      </c>
      <c r="B2193" s="4">
        <v>40391</v>
      </c>
      <c r="C2193" s="5">
        <v>0</v>
      </c>
    </row>
    <row r="2194" spans="1:3" x14ac:dyDescent="0.25">
      <c r="A2194" s="4">
        <v>41791</v>
      </c>
      <c r="B2194" s="4">
        <v>40360</v>
      </c>
      <c r="C2194" s="5">
        <v>1</v>
      </c>
    </row>
    <row r="2195" spans="1:3" x14ac:dyDescent="0.25">
      <c r="A2195" s="4">
        <v>41791</v>
      </c>
      <c r="B2195" s="4">
        <v>40330</v>
      </c>
      <c r="C2195" s="5">
        <v>1</v>
      </c>
    </row>
    <row r="2196" spans="1:3" x14ac:dyDescent="0.25">
      <c r="A2196" s="4">
        <v>41791</v>
      </c>
      <c r="B2196" s="4">
        <v>40299</v>
      </c>
      <c r="C2196" s="5">
        <v>2</v>
      </c>
    </row>
    <row r="2197" spans="1:3" x14ac:dyDescent="0.25">
      <c r="A2197" s="4">
        <v>41791</v>
      </c>
      <c r="B2197" s="4">
        <v>40269</v>
      </c>
      <c r="C2197" s="5">
        <v>1</v>
      </c>
    </row>
    <row r="2198" spans="1:3" x14ac:dyDescent="0.25">
      <c r="A2198" s="4">
        <v>41791</v>
      </c>
      <c r="B2198" s="4">
        <v>40238</v>
      </c>
      <c r="C2198" s="5">
        <v>1</v>
      </c>
    </row>
    <row r="2199" spans="1:3" x14ac:dyDescent="0.25">
      <c r="A2199" s="4">
        <v>41791</v>
      </c>
      <c r="B2199" s="4">
        <v>40210</v>
      </c>
      <c r="C2199" s="5">
        <v>0</v>
      </c>
    </row>
    <row r="2200" spans="1:3" x14ac:dyDescent="0.25">
      <c r="A2200" s="4">
        <v>41791</v>
      </c>
      <c r="B2200" s="4">
        <v>40179</v>
      </c>
      <c r="C2200" s="5">
        <v>2</v>
      </c>
    </row>
    <row r="2201" spans="1:3" x14ac:dyDescent="0.25">
      <c r="A2201" s="4">
        <v>41791</v>
      </c>
      <c r="B2201" s="4">
        <v>40148</v>
      </c>
      <c r="C2201" s="5">
        <v>2</v>
      </c>
    </row>
    <row r="2202" spans="1:3" x14ac:dyDescent="0.25">
      <c r="A2202" s="4">
        <v>41791</v>
      </c>
      <c r="B2202" s="4">
        <v>40118</v>
      </c>
      <c r="C2202" s="5">
        <v>3</v>
      </c>
    </row>
    <row r="2203" spans="1:3" x14ac:dyDescent="0.25">
      <c r="A2203" s="4">
        <v>41791</v>
      </c>
      <c r="B2203" s="4">
        <v>40087</v>
      </c>
      <c r="C2203" s="5">
        <v>0</v>
      </c>
    </row>
    <row r="2204" spans="1:3" x14ac:dyDescent="0.25">
      <c r="A2204" s="4">
        <v>41791</v>
      </c>
      <c r="B2204" s="4">
        <v>40057</v>
      </c>
      <c r="C2204" s="5">
        <v>3</v>
      </c>
    </row>
    <row r="2205" spans="1:3" x14ac:dyDescent="0.25">
      <c r="A2205" s="4">
        <v>41791</v>
      </c>
      <c r="B2205" s="4">
        <v>40026</v>
      </c>
      <c r="C2205" s="5">
        <v>2</v>
      </c>
    </row>
    <row r="2206" spans="1:3" x14ac:dyDescent="0.25">
      <c r="A2206" s="4">
        <v>41791</v>
      </c>
      <c r="B2206" s="4">
        <v>39995</v>
      </c>
      <c r="C2206" s="5">
        <v>1</v>
      </c>
    </row>
    <row r="2207" spans="1:3" x14ac:dyDescent="0.25">
      <c r="A2207" s="4">
        <v>41791</v>
      </c>
      <c r="B2207" s="4">
        <v>39965</v>
      </c>
      <c r="C2207" s="5">
        <v>0</v>
      </c>
    </row>
    <row r="2208" spans="1:3" x14ac:dyDescent="0.25">
      <c r="A2208" s="4">
        <v>41791</v>
      </c>
      <c r="B2208" s="4">
        <v>39934</v>
      </c>
      <c r="C2208" s="5">
        <v>3</v>
      </c>
    </row>
    <row r="2209" spans="1:3" x14ac:dyDescent="0.25">
      <c r="A2209" s="4">
        <v>41791</v>
      </c>
      <c r="B2209" s="4">
        <v>39904</v>
      </c>
      <c r="C2209" s="5">
        <v>1</v>
      </c>
    </row>
    <row r="2210" spans="1:3" x14ac:dyDescent="0.25">
      <c r="A2210" s="4">
        <v>41791</v>
      </c>
      <c r="B2210" s="4">
        <v>39873</v>
      </c>
      <c r="C2210" s="5">
        <v>0</v>
      </c>
    </row>
    <row r="2211" spans="1:3" x14ac:dyDescent="0.25">
      <c r="A2211" s="4">
        <v>41791</v>
      </c>
      <c r="B2211" s="4">
        <v>39845</v>
      </c>
      <c r="C2211" s="5">
        <v>1</v>
      </c>
    </row>
    <row r="2212" spans="1:3" x14ac:dyDescent="0.25">
      <c r="A2212" s="4">
        <v>41791</v>
      </c>
      <c r="B2212" s="4">
        <v>39814</v>
      </c>
      <c r="C2212" s="5">
        <v>3</v>
      </c>
    </row>
    <row r="2213" spans="1:3" x14ac:dyDescent="0.25">
      <c r="A2213" s="4">
        <v>41821</v>
      </c>
      <c r="B2213" s="4">
        <v>41821</v>
      </c>
      <c r="C2213" s="5">
        <v>142</v>
      </c>
    </row>
    <row r="2214" spans="1:3" x14ac:dyDescent="0.25">
      <c r="A2214" s="4">
        <v>41821</v>
      </c>
      <c r="B2214" s="4">
        <v>41791</v>
      </c>
      <c r="C2214" s="5">
        <v>263</v>
      </c>
    </row>
    <row r="2215" spans="1:3" x14ac:dyDescent="0.25">
      <c r="A2215" s="4">
        <v>41821</v>
      </c>
      <c r="B2215" s="4">
        <v>41760</v>
      </c>
      <c r="C2215" s="5">
        <v>131</v>
      </c>
    </row>
    <row r="2216" spans="1:3" x14ac:dyDescent="0.25">
      <c r="A2216" s="4">
        <v>41821</v>
      </c>
      <c r="B2216" s="4">
        <v>41730</v>
      </c>
      <c r="C2216" s="5">
        <v>158</v>
      </c>
    </row>
    <row r="2217" spans="1:3" x14ac:dyDescent="0.25">
      <c r="A2217" s="4">
        <v>41821</v>
      </c>
      <c r="B2217" s="4">
        <v>41699</v>
      </c>
      <c r="C2217" s="5">
        <v>98</v>
      </c>
    </row>
    <row r="2218" spans="1:3" x14ac:dyDescent="0.25">
      <c r="A2218" s="4">
        <v>41821</v>
      </c>
      <c r="B2218" s="4">
        <v>41671</v>
      </c>
      <c r="C2218" s="5">
        <v>79</v>
      </c>
    </row>
    <row r="2219" spans="1:3" x14ac:dyDescent="0.25">
      <c r="A2219" s="4">
        <v>41821</v>
      </c>
      <c r="B2219" s="4">
        <v>41640</v>
      </c>
      <c r="C2219" s="5">
        <v>69</v>
      </c>
    </row>
    <row r="2220" spans="1:3" x14ac:dyDescent="0.25">
      <c r="A2220" s="4">
        <v>41821</v>
      </c>
      <c r="B2220" s="4">
        <v>41609</v>
      </c>
      <c r="C2220" s="5">
        <v>99</v>
      </c>
    </row>
    <row r="2221" spans="1:3" x14ac:dyDescent="0.25">
      <c r="A2221" s="4">
        <v>41821</v>
      </c>
      <c r="B2221" s="4">
        <v>41579</v>
      </c>
      <c r="C2221" s="5">
        <v>67</v>
      </c>
    </row>
    <row r="2222" spans="1:3" x14ac:dyDescent="0.25">
      <c r="A2222" s="4">
        <v>41821</v>
      </c>
      <c r="B2222" s="4">
        <v>41548</v>
      </c>
      <c r="C2222" s="5">
        <v>52</v>
      </c>
    </row>
    <row r="2223" spans="1:3" x14ac:dyDescent="0.25">
      <c r="A2223" s="4">
        <v>41821</v>
      </c>
      <c r="B2223" s="4">
        <v>41518</v>
      </c>
      <c r="C2223" s="5">
        <v>35</v>
      </c>
    </row>
    <row r="2224" spans="1:3" x14ac:dyDescent="0.25">
      <c r="A2224" s="4">
        <v>41821</v>
      </c>
      <c r="B2224" s="4">
        <v>41487</v>
      </c>
      <c r="C2224" s="5">
        <v>37</v>
      </c>
    </row>
    <row r="2225" spans="1:3" x14ac:dyDescent="0.25">
      <c r="A2225" s="4">
        <v>41821</v>
      </c>
      <c r="B2225" s="4">
        <v>41456</v>
      </c>
      <c r="C2225" s="5">
        <v>46</v>
      </c>
    </row>
    <row r="2226" spans="1:3" x14ac:dyDescent="0.25">
      <c r="A2226" s="4">
        <v>41821</v>
      </c>
      <c r="B2226" s="4">
        <v>41426</v>
      </c>
      <c r="C2226" s="5">
        <v>39</v>
      </c>
    </row>
    <row r="2227" spans="1:3" x14ac:dyDescent="0.25">
      <c r="A2227" s="4">
        <v>41821</v>
      </c>
      <c r="B2227" s="4">
        <v>41395</v>
      </c>
      <c r="C2227" s="5">
        <v>29</v>
      </c>
    </row>
    <row r="2228" spans="1:3" x14ac:dyDescent="0.25">
      <c r="A2228" s="4">
        <v>41821</v>
      </c>
      <c r="B2228" s="4">
        <v>41365</v>
      </c>
      <c r="C2228" s="5">
        <v>37</v>
      </c>
    </row>
    <row r="2229" spans="1:3" x14ac:dyDescent="0.25">
      <c r="A2229" s="4">
        <v>41821</v>
      </c>
      <c r="B2229" s="4">
        <v>41334</v>
      </c>
      <c r="C2229" s="5">
        <v>26</v>
      </c>
    </row>
    <row r="2230" spans="1:3" x14ac:dyDescent="0.25">
      <c r="A2230" s="4">
        <v>41821</v>
      </c>
      <c r="B2230" s="4">
        <v>41306</v>
      </c>
      <c r="C2230" s="5">
        <v>36</v>
      </c>
    </row>
    <row r="2231" spans="1:3" x14ac:dyDescent="0.25">
      <c r="A2231" s="4">
        <v>41821</v>
      </c>
      <c r="B2231" s="4">
        <v>41275</v>
      </c>
      <c r="C2231" s="5">
        <v>26</v>
      </c>
    </row>
    <row r="2232" spans="1:3" x14ac:dyDescent="0.25">
      <c r="A2232" s="4">
        <v>41821</v>
      </c>
      <c r="B2232" s="4">
        <v>41244</v>
      </c>
      <c r="C2232" s="5">
        <v>36</v>
      </c>
    </row>
    <row r="2233" spans="1:3" x14ac:dyDescent="0.25">
      <c r="A2233" s="4">
        <v>41821</v>
      </c>
      <c r="B2233" s="4">
        <v>41214</v>
      </c>
      <c r="C2233" s="5">
        <v>41</v>
      </c>
    </row>
    <row r="2234" spans="1:3" x14ac:dyDescent="0.25">
      <c r="A2234" s="4">
        <v>41821</v>
      </c>
      <c r="B2234" s="4">
        <v>41183</v>
      </c>
      <c r="C2234" s="5">
        <v>39</v>
      </c>
    </row>
    <row r="2235" spans="1:3" x14ac:dyDescent="0.25">
      <c r="A2235" s="4">
        <v>41821</v>
      </c>
      <c r="B2235" s="4">
        <v>41153</v>
      </c>
      <c r="C2235" s="5">
        <v>27</v>
      </c>
    </row>
    <row r="2236" spans="1:3" x14ac:dyDescent="0.25">
      <c r="A2236" s="4">
        <v>41821</v>
      </c>
      <c r="B2236" s="4">
        <v>41122</v>
      </c>
      <c r="C2236" s="5">
        <v>20</v>
      </c>
    </row>
    <row r="2237" spans="1:3" x14ac:dyDescent="0.25">
      <c r="A2237" s="4">
        <v>41821</v>
      </c>
      <c r="B2237" s="4">
        <v>41091</v>
      </c>
      <c r="C2237" s="5">
        <v>23</v>
      </c>
    </row>
    <row r="2238" spans="1:3" x14ac:dyDescent="0.25">
      <c r="A2238" s="4">
        <v>41821</v>
      </c>
      <c r="B2238" s="4">
        <v>41061</v>
      </c>
      <c r="C2238" s="5">
        <v>15</v>
      </c>
    </row>
    <row r="2239" spans="1:3" x14ac:dyDescent="0.25">
      <c r="A2239" s="4">
        <v>41821</v>
      </c>
      <c r="B2239" s="4">
        <v>41030</v>
      </c>
      <c r="C2239" s="5">
        <v>8</v>
      </c>
    </row>
    <row r="2240" spans="1:3" x14ac:dyDescent="0.25">
      <c r="A2240" s="4">
        <v>41821</v>
      </c>
      <c r="B2240" s="4">
        <v>41000</v>
      </c>
      <c r="C2240" s="5">
        <v>7</v>
      </c>
    </row>
    <row r="2241" spans="1:3" x14ac:dyDescent="0.25">
      <c r="A2241" s="4">
        <v>41821</v>
      </c>
      <c r="B2241" s="4">
        <v>40969</v>
      </c>
      <c r="C2241" s="5">
        <v>6</v>
      </c>
    </row>
    <row r="2242" spans="1:3" x14ac:dyDescent="0.25">
      <c r="A2242" s="4">
        <v>41821</v>
      </c>
      <c r="B2242" s="4">
        <v>40940</v>
      </c>
      <c r="C2242" s="5">
        <v>5</v>
      </c>
    </row>
    <row r="2243" spans="1:3" x14ac:dyDescent="0.25">
      <c r="A2243" s="4">
        <v>41821</v>
      </c>
      <c r="B2243" s="4">
        <v>40909</v>
      </c>
      <c r="C2243" s="5">
        <v>6</v>
      </c>
    </row>
    <row r="2244" spans="1:3" x14ac:dyDescent="0.25">
      <c r="A2244" s="4">
        <v>41821</v>
      </c>
      <c r="B2244" s="4">
        <v>40878</v>
      </c>
      <c r="C2244" s="5">
        <v>2</v>
      </c>
    </row>
    <row r="2245" spans="1:3" x14ac:dyDescent="0.25">
      <c r="A2245" s="4">
        <v>41821</v>
      </c>
      <c r="B2245" s="4">
        <v>40848</v>
      </c>
      <c r="C2245" s="5">
        <v>1</v>
      </c>
    </row>
    <row r="2246" spans="1:3" x14ac:dyDescent="0.25">
      <c r="A2246" s="4">
        <v>41821</v>
      </c>
      <c r="B2246" s="4">
        <v>40817</v>
      </c>
      <c r="C2246" s="5">
        <v>0</v>
      </c>
    </row>
    <row r="2247" spans="1:3" x14ac:dyDescent="0.25">
      <c r="A2247" s="4">
        <v>41821</v>
      </c>
      <c r="B2247" s="4">
        <v>40787</v>
      </c>
      <c r="C2247" s="5">
        <v>2</v>
      </c>
    </row>
    <row r="2248" spans="1:3" x14ac:dyDescent="0.25">
      <c r="A2248" s="4">
        <v>41821</v>
      </c>
      <c r="B2248" s="4">
        <v>40756</v>
      </c>
      <c r="C2248" s="5">
        <v>3</v>
      </c>
    </row>
    <row r="2249" spans="1:3" x14ac:dyDescent="0.25">
      <c r="A2249" s="4">
        <v>41821</v>
      </c>
      <c r="B2249" s="4">
        <v>40725</v>
      </c>
      <c r="C2249" s="5">
        <v>2</v>
      </c>
    </row>
    <row r="2250" spans="1:3" x14ac:dyDescent="0.25">
      <c r="A2250" s="4">
        <v>41821</v>
      </c>
      <c r="B2250" s="4">
        <v>40695</v>
      </c>
      <c r="C2250" s="5">
        <v>1</v>
      </c>
    </row>
    <row r="2251" spans="1:3" x14ac:dyDescent="0.25">
      <c r="A2251" s="4">
        <v>41821</v>
      </c>
      <c r="B2251" s="4">
        <v>40664</v>
      </c>
      <c r="C2251" s="5">
        <v>0</v>
      </c>
    </row>
    <row r="2252" spans="1:3" x14ac:dyDescent="0.25">
      <c r="A2252" s="4">
        <v>41821</v>
      </c>
      <c r="B2252" s="4">
        <v>40634</v>
      </c>
      <c r="C2252" s="5">
        <v>1</v>
      </c>
    </row>
    <row r="2253" spans="1:3" x14ac:dyDescent="0.25">
      <c r="A2253" s="4">
        <v>41821</v>
      </c>
      <c r="B2253" s="4">
        <v>40603</v>
      </c>
      <c r="C2253" s="5">
        <v>3</v>
      </c>
    </row>
    <row r="2254" spans="1:3" x14ac:dyDescent="0.25">
      <c r="A2254" s="4">
        <v>41821</v>
      </c>
      <c r="B2254" s="4">
        <v>40575</v>
      </c>
      <c r="C2254" s="5">
        <v>2</v>
      </c>
    </row>
    <row r="2255" spans="1:3" x14ac:dyDescent="0.25">
      <c r="A2255" s="4">
        <v>41821</v>
      </c>
      <c r="B2255" s="4">
        <v>40544</v>
      </c>
      <c r="C2255" s="5">
        <v>1</v>
      </c>
    </row>
    <row r="2256" spans="1:3" x14ac:dyDescent="0.25">
      <c r="A2256" s="4">
        <v>41821</v>
      </c>
      <c r="B2256" s="4">
        <v>40513</v>
      </c>
      <c r="C2256" s="5">
        <v>3</v>
      </c>
    </row>
    <row r="2257" spans="1:3" x14ac:dyDescent="0.25">
      <c r="A2257" s="4">
        <v>41821</v>
      </c>
      <c r="B2257" s="4">
        <v>40483</v>
      </c>
      <c r="C2257" s="5">
        <v>0</v>
      </c>
    </row>
    <row r="2258" spans="1:3" x14ac:dyDescent="0.25">
      <c r="A2258" s="4">
        <v>41821</v>
      </c>
      <c r="B2258" s="4">
        <v>40452</v>
      </c>
      <c r="C2258" s="5">
        <v>0</v>
      </c>
    </row>
    <row r="2259" spans="1:3" x14ac:dyDescent="0.25">
      <c r="A2259" s="4">
        <v>41821</v>
      </c>
      <c r="B2259" s="4">
        <v>40422</v>
      </c>
      <c r="C2259" s="5">
        <v>2</v>
      </c>
    </row>
    <row r="2260" spans="1:3" x14ac:dyDescent="0.25">
      <c r="A2260" s="4">
        <v>41821</v>
      </c>
      <c r="B2260" s="4">
        <v>40391</v>
      </c>
      <c r="C2260" s="5">
        <v>3</v>
      </c>
    </row>
    <row r="2261" spans="1:3" x14ac:dyDescent="0.25">
      <c r="A2261" s="4">
        <v>41821</v>
      </c>
      <c r="B2261" s="4">
        <v>40360</v>
      </c>
      <c r="C2261" s="5">
        <v>2</v>
      </c>
    </row>
    <row r="2262" spans="1:3" x14ac:dyDescent="0.25">
      <c r="A2262" s="4">
        <v>41821</v>
      </c>
      <c r="B2262" s="4">
        <v>40330</v>
      </c>
      <c r="C2262" s="5">
        <v>3</v>
      </c>
    </row>
    <row r="2263" spans="1:3" x14ac:dyDescent="0.25">
      <c r="A2263" s="4">
        <v>41821</v>
      </c>
      <c r="B2263" s="4">
        <v>40299</v>
      </c>
      <c r="C2263" s="5">
        <v>3</v>
      </c>
    </row>
    <row r="2264" spans="1:3" x14ac:dyDescent="0.25">
      <c r="A2264" s="4">
        <v>41821</v>
      </c>
      <c r="B2264" s="4">
        <v>40269</v>
      </c>
      <c r="C2264" s="5">
        <v>2</v>
      </c>
    </row>
    <row r="2265" spans="1:3" x14ac:dyDescent="0.25">
      <c r="A2265" s="4">
        <v>41821</v>
      </c>
      <c r="B2265" s="4">
        <v>40238</v>
      </c>
      <c r="C2265" s="5">
        <v>1</v>
      </c>
    </row>
    <row r="2266" spans="1:3" x14ac:dyDescent="0.25">
      <c r="A2266" s="4">
        <v>41821</v>
      </c>
      <c r="B2266" s="4">
        <v>40210</v>
      </c>
      <c r="C2266" s="5">
        <v>0</v>
      </c>
    </row>
    <row r="2267" spans="1:3" x14ac:dyDescent="0.25">
      <c r="A2267" s="4">
        <v>41821</v>
      </c>
      <c r="B2267" s="4">
        <v>40179</v>
      </c>
      <c r="C2267" s="5">
        <v>3</v>
      </c>
    </row>
    <row r="2268" spans="1:3" x14ac:dyDescent="0.25">
      <c r="A2268" s="4">
        <v>41821</v>
      </c>
      <c r="B2268" s="4">
        <v>40148</v>
      </c>
      <c r="C2268" s="5">
        <v>2</v>
      </c>
    </row>
    <row r="2269" spans="1:3" x14ac:dyDescent="0.25">
      <c r="A2269" s="4">
        <v>41821</v>
      </c>
      <c r="B2269" s="4">
        <v>40118</v>
      </c>
      <c r="C2269" s="5">
        <v>0</v>
      </c>
    </row>
    <row r="2270" spans="1:3" x14ac:dyDescent="0.25">
      <c r="A2270" s="4">
        <v>41821</v>
      </c>
      <c r="B2270" s="4">
        <v>40087</v>
      </c>
      <c r="C2270" s="5">
        <v>0</v>
      </c>
    </row>
    <row r="2271" spans="1:3" x14ac:dyDescent="0.25">
      <c r="A2271" s="4">
        <v>41821</v>
      </c>
      <c r="B2271" s="4">
        <v>40057</v>
      </c>
      <c r="C2271" s="5">
        <v>1</v>
      </c>
    </row>
    <row r="2272" spans="1:3" x14ac:dyDescent="0.25">
      <c r="A2272" s="4">
        <v>41821</v>
      </c>
      <c r="B2272" s="4">
        <v>40026</v>
      </c>
      <c r="C2272" s="5">
        <v>0</v>
      </c>
    </row>
    <row r="2273" spans="1:3" x14ac:dyDescent="0.25">
      <c r="A2273" s="4">
        <v>41821</v>
      </c>
      <c r="B2273" s="4">
        <v>39995</v>
      </c>
      <c r="C2273" s="5">
        <v>2</v>
      </c>
    </row>
    <row r="2274" spans="1:3" x14ac:dyDescent="0.25">
      <c r="A2274" s="4">
        <v>41821</v>
      </c>
      <c r="B2274" s="4">
        <v>39965</v>
      </c>
      <c r="C2274" s="5">
        <v>2</v>
      </c>
    </row>
    <row r="2275" spans="1:3" x14ac:dyDescent="0.25">
      <c r="A2275" s="4">
        <v>41821</v>
      </c>
      <c r="B2275" s="4">
        <v>39934</v>
      </c>
      <c r="C2275" s="5">
        <v>1</v>
      </c>
    </row>
    <row r="2276" spans="1:3" x14ac:dyDescent="0.25">
      <c r="A2276" s="4">
        <v>41821</v>
      </c>
      <c r="B2276" s="4">
        <v>39904</v>
      </c>
      <c r="C2276" s="5">
        <v>1</v>
      </c>
    </row>
    <row r="2277" spans="1:3" x14ac:dyDescent="0.25">
      <c r="A2277" s="4">
        <v>41821</v>
      </c>
      <c r="B2277" s="4">
        <v>39873</v>
      </c>
      <c r="C2277" s="5">
        <v>2</v>
      </c>
    </row>
    <row r="2278" spans="1:3" x14ac:dyDescent="0.25">
      <c r="A2278" s="4">
        <v>41821</v>
      </c>
      <c r="B2278" s="4">
        <v>39845</v>
      </c>
      <c r="C2278" s="5">
        <v>2</v>
      </c>
    </row>
    <row r="2279" spans="1:3" x14ac:dyDescent="0.25">
      <c r="A2279" s="4">
        <v>41821</v>
      </c>
      <c r="B2279" s="4">
        <v>39814</v>
      </c>
      <c r="C2279" s="5">
        <v>1</v>
      </c>
    </row>
    <row r="2280" spans="1:3" x14ac:dyDescent="0.25">
      <c r="A2280" s="4">
        <v>41852</v>
      </c>
      <c r="B2280" s="4">
        <v>41852</v>
      </c>
      <c r="C2280" s="5">
        <v>117</v>
      </c>
    </row>
    <row r="2281" spans="1:3" x14ac:dyDescent="0.25">
      <c r="A2281" s="4">
        <v>41852</v>
      </c>
      <c r="B2281" s="4">
        <v>41821</v>
      </c>
      <c r="C2281" s="5">
        <v>261</v>
      </c>
    </row>
    <row r="2282" spans="1:3" x14ac:dyDescent="0.25">
      <c r="A2282" s="4">
        <v>41852</v>
      </c>
      <c r="B2282" s="4">
        <v>41791</v>
      </c>
      <c r="C2282" s="5">
        <v>249</v>
      </c>
    </row>
    <row r="2283" spans="1:3" x14ac:dyDescent="0.25">
      <c r="A2283" s="4">
        <v>41852</v>
      </c>
      <c r="B2283" s="4">
        <v>41760</v>
      </c>
      <c r="C2283" s="5">
        <v>110</v>
      </c>
    </row>
    <row r="2284" spans="1:3" x14ac:dyDescent="0.25">
      <c r="A2284" s="4">
        <v>41852</v>
      </c>
      <c r="B2284" s="4">
        <v>41730</v>
      </c>
      <c r="C2284" s="5">
        <v>97</v>
      </c>
    </row>
    <row r="2285" spans="1:3" x14ac:dyDescent="0.25">
      <c r="A2285" s="4">
        <v>41852</v>
      </c>
      <c r="B2285" s="4">
        <v>41699</v>
      </c>
      <c r="C2285" s="5">
        <v>71</v>
      </c>
    </row>
    <row r="2286" spans="1:3" x14ac:dyDescent="0.25">
      <c r="A2286" s="4">
        <v>41852</v>
      </c>
      <c r="B2286" s="4">
        <v>41671</v>
      </c>
      <c r="C2286" s="5">
        <v>65</v>
      </c>
    </row>
    <row r="2287" spans="1:3" x14ac:dyDescent="0.25">
      <c r="A2287" s="4">
        <v>41852</v>
      </c>
      <c r="B2287" s="4">
        <v>41640</v>
      </c>
      <c r="C2287" s="5">
        <v>54</v>
      </c>
    </row>
    <row r="2288" spans="1:3" x14ac:dyDescent="0.25">
      <c r="A2288" s="4">
        <v>41852</v>
      </c>
      <c r="B2288" s="4">
        <v>41609</v>
      </c>
      <c r="C2288" s="5">
        <v>85</v>
      </c>
    </row>
    <row r="2289" spans="1:3" x14ac:dyDescent="0.25">
      <c r="A2289" s="4">
        <v>41852</v>
      </c>
      <c r="B2289" s="4">
        <v>41579</v>
      </c>
      <c r="C2289" s="5">
        <v>55</v>
      </c>
    </row>
    <row r="2290" spans="1:3" x14ac:dyDescent="0.25">
      <c r="A2290" s="4">
        <v>41852</v>
      </c>
      <c r="B2290" s="4">
        <v>41548</v>
      </c>
      <c r="C2290" s="5">
        <v>39</v>
      </c>
    </row>
    <row r="2291" spans="1:3" x14ac:dyDescent="0.25">
      <c r="A2291" s="4">
        <v>41852</v>
      </c>
      <c r="B2291" s="4">
        <v>41518</v>
      </c>
      <c r="C2291" s="5">
        <v>38</v>
      </c>
    </row>
    <row r="2292" spans="1:3" x14ac:dyDescent="0.25">
      <c r="A2292" s="4">
        <v>41852</v>
      </c>
      <c r="B2292" s="4">
        <v>41487</v>
      </c>
      <c r="C2292" s="5">
        <v>37</v>
      </c>
    </row>
    <row r="2293" spans="1:3" x14ac:dyDescent="0.25">
      <c r="A2293" s="4">
        <v>41852</v>
      </c>
      <c r="B2293" s="4">
        <v>41456</v>
      </c>
      <c r="C2293" s="5">
        <v>46</v>
      </c>
    </row>
    <row r="2294" spans="1:3" x14ac:dyDescent="0.25">
      <c r="A2294" s="4">
        <v>41852</v>
      </c>
      <c r="B2294" s="4">
        <v>41426</v>
      </c>
      <c r="C2294" s="5">
        <v>33</v>
      </c>
    </row>
    <row r="2295" spans="1:3" x14ac:dyDescent="0.25">
      <c r="A2295" s="4">
        <v>41852</v>
      </c>
      <c r="B2295" s="4">
        <v>41395</v>
      </c>
      <c r="C2295" s="5">
        <v>29</v>
      </c>
    </row>
    <row r="2296" spans="1:3" x14ac:dyDescent="0.25">
      <c r="A2296" s="4">
        <v>41852</v>
      </c>
      <c r="B2296" s="4">
        <v>41365</v>
      </c>
      <c r="C2296" s="5">
        <v>32</v>
      </c>
    </row>
    <row r="2297" spans="1:3" x14ac:dyDescent="0.25">
      <c r="A2297" s="4">
        <v>41852</v>
      </c>
      <c r="B2297" s="4">
        <v>41334</v>
      </c>
      <c r="C2297" s="5">
        <v>25</v>
      </c>
    </row>
    <row r="2298" spans="1:3" x14ac:dyDescent="0.25">
      <c r="A2298" s="4">
        <v>41852</v>
      </c>
      <c r="B2298" s="4">
        <v>41306</v>
      </c>
      <c r="C2298" s="5">
        <v>31</v>
      </c>
    </row>
    <row r="2299" spans="1:3" x14ac:dyDescent="0.25">
      <c r="A2299" s="4">
        <v>41852</v>
      </c>
      <c r="B2299" s="4">
        <v>41275</v>
      </c>
      <c r="C2299" s="5">
        <v>25</v>
      </c>
    </row>
    <row r="2300" spans="1:3" x14ac:dyDescent="0.25">
      <c r="A2300" s="4">
        <v>41852</v>
      </c>
      <c r="B2300" s="4">
        <v>41244</v>
      </c>
      <c r="C2300" s="5">
        <v>48</v>
      </c>
    </row>
    <row r="2301" spans="1:3" x14ac:dyDescent="0.25">
      <c r="A2301" s="4">
        <v>41852</v>
      </c>
      <c r="B2301" s="4">
        <v>41214</v>
      </c>
      <c r="C2301" s="5">
        <v>48</v>
      </c>
    </row>
    <row r="2302" spans="1:3" x14ac:dyDescent="0.25">
      <c r="A2302" s="4">
        <v>41852</v>
      </c>
      <c r="B2302" s="4">
        <v>41183</v>
      </c>
      <c r="C2302" s="5">
        <v>33</v>
      </c>
    </row>
    <row r="2303" spans="1:3" x14ac:dyDescent="0.25">
      <c r="A2303" s="4">
        <v>41852</v>
      </c>
      <c r="B2303" s="4">
        <v>41153</v>
      </c>
      <c r="C2303" s="5">
        <v>20</v>
      </c>
    </row>
    <row r="2304" spans="1:3" x14ac:dyDescent="0.25">
      <c r="A2304" s="4">
        <v>41852</v>
      </c>
      <c r="B2304" s="4">
        <v>41122</v>
      </c>
      <c r="C2304" s="5">
        <v>18</v>
      </c>
    </row>
    <row r="2305" spans="1:3" x14ac:dyDescent="0.25">
      <c r="A2305" s="4">
        <v>41852</v>
      </c>
      <c r="B2305" s="4">
        <v>41091</v>
      </c>
      <c r="C2305" s="5">
        <v>14</v>
      </c>
    </row>
    <row r="2306" spans="1:3" x14ac:dyDescent="0.25">
      <c r="A2306" s="4">
        <v>41852</v>
      </c>
      <c r="B2306" s="4">
        <v>41061</v>
      </c>
      <c r="C2306" s="5">
        <v>9</v>
      </c>
    </row>
    <row r="2307" spans="1:3" x14ac:dyDescent="0.25">
      <c r="A2307" s="4">
        <v>41852</v>
      </c>
      <c r="B2307" s="4">
        <v>41030</v>
      </c>
      <c r="C2307" s="5">
        <v>8</v>
      </c>
    </row>
    <row r="2308" spans="1:3" x14ac:dyDescent="0.25">
      <c r="A2308" s="4">
        <v>41852</v>
      </c>
      <c r="B2308" s="4">
        <v>41000</v>
      </c>
      <c r="C2308" s="5">
        <v>5</v>
      </c>
    </row>
    <row r="2309" spans="1:3" x14ac:dyDescent="0.25">
      <c r="A2309" s="4">
        <v>41852</v>
      </c>
      <c r="B2309" s="4">
        <v>40969</v>
      </c>
      <c r="C2309" s="5">
        <v>6</v>
      </c>
    </row>
    <row r="2310" spans="1:3" x14ac:dyDescent="0.25">
      <c r="A2310" s="4">
        <v>41852</v>
      </c>
      <c r="B2310" s="4">
        <v>40940</v>
      </c>
      <c r="C2310" s="5">
        <v>6</v>
      </c>
    </row>
    <row r="2311" spans="1:3" x14ac:dyDescent="0.25">
      <c r="A2311" s="4">
        <v>41852</v>
      </c>
      <c r="B2311" s="4">
        <v>40909</v>
      </c>
      <c r="C2311" s="5">
        <v>5</v>
      </c>
    </row>
    <row r="2312" spans="1:3" x14ac:dyDescent="0.25">
      <c r="A2312" s="4">
        <v>41852</v>
      </c>
      <c r="B2312" s="4">
        <v>40878</v>
      </c>
      <c r="C2312" s="5">
        <v>1</v>
      </c>
    </row>
    <row r="2313" spans="1:3" x14ac:dyDescent="0.25">
      <c r="A2313" s="4">
        <v>41852</v>
      </c>
      <c r="B2313" s="4">
        <v>40848</v>
      </c>
      <c r="C2313" s="5">
        <v>2</v>
      </c>
    </row>
    <row r="2314" spans="1:3" x14ac:dyDescent="0.25">
      <c r="A2314" s="4">
        <v>41852</v>
      </c>
      <c r="B2314" s="4">
        <v>40817</v>
      </c>
      <c r="C2314" s="5">
        <v>1</v>
      </c>
    </row>
    <row r="2315" spans="1:3" x14ac:dyDescent="0.25">
      <c r="A2315" s="4">
        <v>41852</v>
      </c>
      <c r="B2315" s="4">
        <v>40787</v>
      </c>
      <c r="C2315" s="5">
        <v>3</v>
      </c>
    </row>
    <row r="2316" spans="1:3" x14ac:dyDescent="0.25">
      <c r="A2316" s="4">
        <v>41852</v>
      </c>
      <c r="B2316" s="4">
        <v>40756</v>
      </c>
      <c r="C2316" s="5">
        <v>2</v>
      </c>
    </row>
    <row r="2317" spans="1:3" x14ac:dyDescent="0.25">
      <c r="A2317" s="4">
        <v>41852</v>
      </c>
      <c r="B2317" s="4">
        <v>40725</v>
      </c>
      <c r="C2317" s="5">
        <v>0</v>
      </c>
    </row>
    <row r="2318" spans="1:3" x14ac:dyDescent="0.25">
      <c r="A2318" s="4">
        <v>41852</v>
      </c>
      <c r="B2318" s="4">
        <v>40695</v>
      </c>
      <c r="C2318" s="5">
        <v>0</v>
      </c>
    </row>
    <row r="2319" spans="1:3" x14ac:dyDescent="0.25">
      <c r="A2319" s="4">
        <v>41852</v>
      </c>
      <c r="B2319" s="4">
        <v>40664</v>
      </c>
      <c r="C2319" s="5">
        <v>1</v>
      </c>
    </row>
    <row r="2320" spans="1:3" x14ac:dyDescent="0.25">
      <c r="A2320" s="4">
        <v>41852</v>
      </c>
      <c r="B2320" s="4">
        <v>40634</v>
      </c>
      <c r="C2320" s="5">
        <v>1</v>
      </c>
    </row>
    <row r="2321" spans="1:3" x14ac:dyDescent="0.25">
      <c r="A2321" s="4">
        <v>41852</v>
      </c>
      <c r="B2321" s="4">
        <v>40603</v>
      </c>
      <c r="C2321" s="5">
        <v>2</v>
      </c>
    </row>
    <row r="2322" spans="1:3" x14ac:dyDescent="0.25">
      <c r="A2322" s="4">
        <v>41852</v>
      </c>
      <c r="B2322" s="4">
        <v>40575</v>
      </c>
      <c r="C2322" s="5">
        <v>0</v>
      </c>
    </row>
    <row r="2323" spans="1:3" x14ac:dyDescent="0.25">
      <c r="A2323" s="4">
        <v>41852</v>
      </c>
      <c r="B2323" s="4">
        <v>40544</v>
      </c>
      <c r="C2323" s="5">
        <v>0</v>
      </c>
    </row>
    <row r="2324" spans="1:3" x14ac:dyDescent="0.25">
      <c r="A2324" s="4">
        <v>41852</v>
      </c>
      <c r="B2324" s="4">
        <v>40513</v>
      </c>
      <c r="C2324" s="5">
        <v>0</v>
      </c>
    </row>
    <row r="2325" spans="1:3" x14ac:dyDescent="0.25">
      <c r="A2325" s="4">
        <v>41852</v>
      </c>
      <c r="B2325" s="4">
        <v>40483</v>
      </c>
      <c r="C2325" s="5">
        <v>3</v>
      </c>
    </row>
    <row r="2326" spans="1:3" x14ac:dyDescent="0.25">
      <c r="A2326" s="4">
        <v>41852</v>
      </c>
      <c r="B2326" s="4">
        <v>40452</v>
      </c>
      <c r="C2326" s="5">
        <v>1</v>
      </c>
    </row>
    <row r="2327" spans="1:3" x14ac:dyDescent="0.25">
      <c r="A2327" s="4">
        <v>41852</v>
      </c>
      <c r="B2327" s="4">
        <v>40422</v>
      </c>
      <c r="C2327" s="5">
        <v>0</v>
      </c>
    </row>
    <row r="2328" spans="1:3" x14ac:dyDescent="0.25">
      <c r="A2328" s="4">
        <v>41852</v>
      </c>
      <c r="B2328" s="4">
        <v>40391</v>
      </c>
      <c r="C2328" s="5">
        <v>1</v>
      </c>
    </row>
    <row r="2329" spans="1:3" x14ac:dyDescent="0.25">
      <c r="A2329" s="4">
        <v>41852</v>
      </c>
      <c r="B2329" s="4">
        <v>40360</v>
      </c>
      <c r="C2329" s="5">
        <v>0</v>
      </c>
    </row>
    <row r="2330" spans="1:3" x14ac:dyDescent="0.25">
      <c r="A2330" s="4">
        <v>41852</v>
      </c>
      <c r="B2330" s="4">
        <v>40330</v>
      </c>
      <c r="C2330" s="5">
        <v>1</v>
      </c>
    </row>
    <row r="2331" spans="1:3" x14ac:dyDescent="0.25">
      <c r="A2331" s="4">
        <v>41852</v>
      </c>
      <c r="B2331" s="4">
        <v>40299</v>
      </c>
      <c r="C2331" s="5">
        <v>2</v>
      </c>
    </row>
    <row r="2332" spans="1:3" x14ac:dyDescent="0.25">
      <c r="A2332" s="4">
        <v>41852</v>
      </c>
      <c r="B2332" s="4">
        <v>40269</v>
      </c>
      <c r="C2332" s="5">
        <v>1</v>
      </c>
    </row>
    <row r="2333" spans="1:3" x14ac:dyDescent="0.25">
      <c r="A2333" s="4">
        <v>41852</v>
      </c>
      <c r="B2333" s="4">
        <v>40238</v>
      </c>
      <c r="C2333" s="5">
        <v>0</v>
      </c>
    </row>
    <row r="2334" spans="1:3" x14ac:dyDescent="0.25">
      <c r="A2334" s="4">
        <v>41852</v>
      </c>
      <c r="B2334" s="4">
        <v>40210</v>
      </c>
      <c r="C2334" s="5">
        <v>2</v>
      </c>
    </row>
    <row r="2335" spans="1:3" x14ac:dyDescent="0.25">
      <c r="A2335" s="4">
        <v>41852</v>
      </c>
      <c r="B2335" s="4">
        <v>40179</v>
      </c>
      <c r="C2335" s="5">
        <v>2</v>
      </c>
    </row>
    <row r="2336" spans="1:3" x14ac:dyDescent="0.25">
      <c r="A2336" s="4">
        <v>41852</v>
      </c>
      <c r="B2336" s="4">
        <v>40148</v>
      </c>
      <c r="C2336" s="5">
        <v>1</v>
      </c>
    </row>
    <row r="2337" spans="1:3" x14ac:dyDescent="0.25">
      <c r="A2337" s="4">
        <v>41852</v>
      </c>
      <c r="B2337" s="4">
        <v>40118</v>
      </c>
      <c r="C2337" s="5">
        <v>1</v>
      </c>
    </row>
    <row r="2338" spans="1:3" x14ac:dyDescent="0.25">
      <c r="A2338" s="4">
        <v>41852</v>
      </c>
      <c r="B2338" s="4">
        <v>40087</v>
      </c>
      <c r="C2338" s="5">
        <v>0</v>
      </c>
    </row>
    <row r="2339" spans="1:3" x14ac:dyDescent="0.25">
      <c r="A2339" s="4">
        <v>41852</v>
      </c>
      <c r="B2339" s="4">
        <v>40057</v>
      </c>
      <c r="C2339" s="5">
        <v>2</v>
      </c>
    </row>
    <row r="2340" spans="1:3" x14ac:dyDescent="0.25">
      <c r="A2340" s="4">
        <v>41852</v>
      </c>
      <c r="B2340" s="4">
        <v>40026</v>
      </c>
      <c r="C2340" s="5">
        <v>3</v>
      </c>
    </row>
    <row r="2341" spans="1:3" x14ac:dyDescent="0.25">
      <c r="A2341" s="4">
        <v>41852</v>
      </c>
      <c r="B2341" s="4">
        <v>39995</v>
      </c>
      <c r="C2341" s="5">
        <v>1</v>
      </c>
    </row>
    <row r="2342" spans="1:3" x14ac:dyDescent="0.25">
      <c r="A2342" s="4">
        <v>41852</v>
      </c>
      <c r="B2342" s="4">
        <v>39965</v>
      </c>
      <c r="C2342" s="5">
        <v>3</v>
      </c>
    </row>
    <row r="2343" spans="1:3" x14ac:dyDescent="0.25">
      <c r="A2343" s="4">
        <v>41852</v>
      </c>
      <c r="B2343" s="4">
        <v>39934</v>
      </c>
      <c r="C2343" s="5">
        <v>1</v>
      </c>
    </row>
    <row r="2344" spans="1:3" x14ac:dyDescent="0.25">
      <c r="A2344" s="4">
        <v>41852</v>
      </c>
      <c r="B2344" s="4">
        <v>39904</v>
      </c>
      <c r="C2344" s="5">
        <v>2</v>
      </c>
    </row>
    <row r="2345" spans="1:3" x14ac:dyDescent="0.25">
      <c r="A2345" s="4">
        <v>41852</v>
      </c>
      <c r="B2345" s="4">
        <v>39873</v>
      </c>
      <c r="C2345" s="5">
        <v>3</v>
      </c>
    </row>
    <row r="2346" spans="1:3" x14ac:dyDescent="0.25">
      <c r="A2346" s="4">
        <v>41852</v>
      </c>
      <c r="B2346" s="4">
        <v>39845</v>
      </c>
      <c r="C2346" s="5">
        <v>2</v>
      </c>
    </row>
    <row r="2347" spans="1:3" x14ac:dyDescent="0.25">
      <c r="A2347" s="4">
        <v>41852</v>
      </c>
      <c r="B2347" s="4">
        <v>39814</v>
      </c>
      <c r="C2347" s="5">
        <v>0</v>
      </c>
    </row>
    <row r="2348" spans="1:3" x14ac:dyDescent="0.25">
      <c r="A2348" s="4">
        <v>41883</v>
      </c>
      <c r="B2348" s="4">
        <v>41883</v>
      </c>
      <c r="C2348" s="5">
        <v>82</v>
      </c>
    </row>
    <row r="2349" spans="1:3" x14ac:dyDescent="0.25">
      <c r="A2349" s="4">
        <v>41883</v>
      </c>
      <c r="B2349" s="4">
        <v>41852</v>
      </c>
      <c r="C2349" s="5">
        <v>150</v>
      </c>
    </row>
    <row r="2350" spans="1:3" x14ac:dyDescent="0.25">
      <c r="A2350" s="4">
        <v>41883</v>
      </c>
      <c r="B2350" s="4">
        <v>41821</v>
      </c>
      <c r="C2350" s="5">
        <v>172</v>
      </c>
    </row>
    <row r="2351" spans="1:3" x14ac:dyDescent="0.25">
      <c r="A2351" s="4">
        <v>41883</v>
      </c>
      <c r="B2351" s="4">
        <v>41791</v>
      </c>
      <c r="C2351" s="5">
        <v>142</v>
      </c>
    </row>
    <row r="2352" spans="1:3" x14ac:dyDescent="0.25">
      <c r="A2352" s="4">
        <v>41883</v>
      </c>
      <c r="B2352" s="4">
        <v>41760</v>
      </c>
      <c r="C2352" s="5">
        <v>48</v>
      </c>
    </row>
    <row r="2353" spans="1:3" x14ac:dyDescent="0.25">
      <c r="A2353" s="4">
        <v>41883</v>
      </c>
      <c r="B2353" s="4">
        <v>41730</v>
      </c>
      <c r="C2353" s="5">
        <v>51</v>
      </c>
    </row>
    <row r="2354" spans="1:3" x14ac:dyDescent="0.25">
      <c r="A2354" s="4">
        <v>41883</v>
      </c>
      <c r="B2354" s="4">
        <v>41699</v>
      </c>
      <c r="C2354" s="5">
        <v>41</v>
      </c>
    </row>
    <row r="2355" spans="1:3" x14ac:dyDescent="0.25">
      <c r="A2355" s="4">
        <v>41883</v>
      </c>
      <c r="B2355" s="4">
        <v>41671</v>
      </c>
      <c r="C2355" s="5">
        <v>34</v>
      </c>
    </row>
    <row r="2356" spans="1:3" x14ac:dyDescent="0.25">
      <c r="A2356" s="4">
        <v>41883</v>
      </c>
      <c r="B2356" s="4">
        <v>41640</v>
      </c>
      <c r="C2356" s="5">
        <v>39</v>
      </c>
    </row>
    <row r="2357" spans="1:3" x14ac:dyDescent="0.25">
      <c r="A2357" s="4">
        <v>41883</v>
      </c>
      <c r="B2357" s="4">
        <v>41609</v>
      </c>
      <c r="C2357" s="5">
        <v>51</v>
      </c>
    </row>
    <row r="2358" spans="1:3" x14ac:dyDescent="0.25">
      <c r="A2358" s="4">
        <v>41883</v>
      </c>
      <c r="B2358" s="4">
        <v>41579</v>
      </c>
      <c r="C2358" s="5">
        <v>32</v>
      </c>
    </row>
    <row r="2359" spans="1:3" x14ac:dyDescent="0.25">
      <c r="A2359" s="4">
        <v>41883</v>
      </c>
      <c r="B2359" s="4">
        <v>41548</v>
      </c>
      <c r="C2359" s="5">
        <v>29</v>
      </c>
    </row>
    <row r="2360" spans="1:3" x14ac:dyDescent="0.25">
      <c r="A2360" s="4">
        <v>41883</v>
      </c>
      <c r="B2360" s="4">
        <v>41518</v>
      </c>
      <c r="C2360" s="5">
        <v>28</v>
      </c>
    </row>
    <row r="2361" spans="1:3" x14ac:dyDescent="0.25">
      <c r="A2361" s="4">
        <v>41883</v>
      </c>
      <c r="B2361" s="4">
        <v>41487</v>
      </c>
      <c r="C2361" s="5">
        <v>28</v>
      </c>
    </row>
    <row r="2362" spans="1:3" x14ac:dyDescent="0.25">
      <c r="A2362" s="4">
        <v>41883</v>
      </c>
      <c r="B2362" s="4">
        <v>41456</v>
      </c>
      <c r="C2362" s="5">
        <v>27</v>
      </c>
    </row>
    <row r="2363" spans="1:3" x14ac:dyDescent="0.25">
      <c r="A2363" s="4">
        <v>41883</v>
      </c>
      <c r="B2363" s="4">
        <v>41426</v>
      </c>
      <c r="C2363" s="5">
        <v>22</v>
      </c>
    </row>
    <row r="2364" spans="1:3" x14ac:dyDescent="0.25">
      <c r="A2364" s="4">
        <v>41883</v>
      </c>
      <c r="B2364" s="4">
        <v>41395</v>
      </c>
      <c r="C2364" s="5">
        <v>18</v>
      </c>
    </row>
    <row r="2365" spans="1:3" x14ac:dyDescent="0.25">
      <c r="A2365" s="4">
        <v>41883</v>
      </c>
      <c r="B2365" s="4">
        <v>41365</v>
      </c>
      <c r="C2365" s="5">
        <v>25</v>
      </c>
    </row>
    <row r="2366" spans="1:3" x14ac:dyDescent="0.25">
      <c r="A2366" s="4">
        <v>41883</v>
      </c>
      <c r="B2366" s="4">
        <v>41334</v>
      </c>
      <c r="C2366" s="5">
        <v>14</v>
      </c>
    </row>
    <row r="2367" spans="1:3" x14ac:dyDescent="0.25">
      <c r="A2367" s="4">
        <v>41883</v>
      </c>
      <c r="B2367" s="4">
        <v>41306</v>
      </c>
      <c r="C2367" s="5">
        <v>22</v>
      </c>
    </row>
    <row r="2368" spans="1:3" x14ac:dyDescent="0.25">
      <c r="A2368" s="4">
        <v>41883</v>
      </c>
      <c r="B2368" s="4">
        <v>41275</v>
      </c>
      <c r="C2368" s="5">
        <v>16</v>
      </c>
    </row>
    <row r="2369" spans="1:3" x14ac:dyDescent="0.25">
      <c r="A2369" s="4">
        <v>41883</v>
      </c>
      <c r="B2369" s="4">
        <v>41244</v>
      </c>
      <c r="C2369" s="5">
        <v>39</v>
      </c>
    </row>
    <row r="2370" spans="1:3" x14ac:dyDescent="0.25">
      <c r="A2370" s="4">
        <v>41883</v>
      </c>
      <c r="B2370" s="4">
        <v>41214</v>
      </c>
      <c r="C2370" s="5">
        <v>27</v>
      </c>
    </row>
    <row r="2371" spans="1:3" x14ac:dyDescent="0.25">
      <c r="A2371" s="4">
        <v>41883</v>
      </c>
      <c r="B2371" s="4">
        <v>41183</v>
      </c>
      <c r="C2371" s="5">
        <v>20</v>
      </c>
    </row>
    <row r="2372" spans="1:3" x14ac:dyDescent="0.25">
      <c r="A2372" s="4">
        <v>41883</v>
      </c>
      <c r="B2372" s="4">
        <v>41153</v>
      </c>
      <c r="C2372" s="5">
        <v>14</v>
      </c>
    </row>
    <row r="2373" spans="1:3" x14ac:dyDescent="0.25">
      <c r="A2373" s="4">
        <v>41883</v>
      </c>
      <c r="B2373" s="4">
        <v>41122</v>
      </c>
      <c r="C2373" s="5">
        <v>10</v>
      </c>
    </row>
    <row r="2374" spans="1:3" x14ac:dyDescent="0.25">
      <c r="A2374" s="4">
        <v>41883</v>
      </c>
      <c r="B2374" s="4">
        <v>41091</v>
      </c>
      <c r="C2374" s="5">
        <v>11</v>
      </c>
    </row>
    <row r="2375" spans="1:3" x14ac:dyDescent="0.25">
      <c r="A2375" s="4">
        <v>41883</v>
      </c>
      <c r="B2375" s="4">
        <v>41061</v>
      </c>
      <c r="C2375" s="5">
        <v>7</v>
      </c>
    </row>
    <row r="2376" spans="1:3" x14ac:dyDescent="0.25">
      <c r="A2376" s="4">
        <v>41883</v>
      </c>
      <c r="B2376" s="4">
        <v>41030</v>
      </c>
      <c r="C2376" s="5">
        <v>4</v>
      </c>
    </row>
    <row r="2377" spans="1:3" x14ac:dyDescent="0.25">
      <c r="A2377" s="4">
        <v>41883</v>
      </c>
      <c r="B2377" s="4">
        <v>41000</v>
      </c>
      <c r="C2377" s="5">
        <v>6</v>
      </c>
    </row>
    <row r="2378" spans="1:3" x14ac:dyDescent="0.25">
      <c r="A2378" s="4">
        <v>41883</v>
      </c>
      <c r="B2378" s="4">
        <v>40969</v>
      </c>
      <c r="C2378" s="5">
        <v>2</v>
      </c>
    </row>
    <row r="2379" spans="1:3" x14ac:dyDescent="0.25">
      <c r="A2379" s="4">
        <v>41883</v>
      </c>
      <c r="B2379" s="4">
        <v>40940</v>
      </c>
      <c r="C2379" s="5">
        <v>2</v>
      </c>
    </row>
    <row r="2380" spans="1:3" x14ac:dyDescent="0.25">
      <c r="A2380" s="4">
        <v>41883</v>
      </c>
      <c r="B2380" s="4">
        <v>40909</v>
      </c>
      <c r="C2380" s="5">
        <v>4</v>
      </c>
    </row>
    <row r="2381" spans="1:3" x14ac:dyDescent="0.25">
      <c r="A2381" s="4">
        <v>41883</v>
      </c>
      <c r="B2381" s="4">
        <v>40878</v>
      </c>
      <c r="C2381" s="5">
        <v>2</v>
      </c>
    </row>
    <row r="2382" spans="1:3" x14ac:dyDescent="0.25">
      <c r="A2382" s="4">
        <v>41883</v>
      </c>
      <c r="B2382" s="4">
        <v>40848</v>
      </c>
      <c r="C2382" s="5">
        <v>3</v>
      </c>
    </row>
    <row r="2383" spans="1:3" x14ac:dyDescent="0.25">
      <c r="A2383" s="4">
        <v>41883</v>
      </c>
      <c r="B2383" s="4">
        <v>40817</v>
      </c>
      <c r="C2383" s="5">
        <v>2</v>
      </c>
    </row>
    <row r="2384" spans="1:3" x14ac:dyDescent="0.25">
      <c r="A2384" s="4">
        <v>41883</v>
      </c>
      <c r="B2384" s="4">
        <v>40787</v>
      </c>
      <c r="C2384" s="5">
        <v>3</v>
      </c>
    </row>
    <row r="2385" spans="1:3" x14ac:dyDescent="0.25">
      <c r="A2385" s="4">
        <v>41883</v>
      </c>
      <c r="B2385" s="4">
        <v>40756</v>
      </c>
      <c r="C2385" s="5">
        <v>2</v>
      </c>
    </row>
    <row r="2386" spans="1:3" x14ac:dyDescent="0.25">
      <c r="A2386" s="4">
        <v>41883</v>
      </c>
      <c r="B2386" s="4">
        <v>40725</v>
      </c>
      <c r="C2386" s="5">
        <v>2</v>
      </c>
    </row>
    <row r="2387" spans="1:3" x14ac:dyDescent="0.25">
      <c r="A2387" s="4">
        <v>41883</v>
      </c>
      <c r="B2387" s="4">
        <v>40695</v>
      </c>
      <c r="C2387" s="5">
        <v>2</v>
      </c>
    </row>
    <row r="2388" spans="1:3" x14ac:dyDescent="0.25">
      <c r="A2388" s="4">
        <v>41883</v>
      </c>
      <c r="B2388" s="4">
        <v>40664</v>
      </c>
      <c r="C2388" s="5">
        <v>1</v>
      </c>
    </row>
    <row r="2389" spans="1:3" x14ac:dyDescent="0.25">
      <c r="A2389" s="4">
        <v>41883</v>
      </c>
      <c r="B2389" s="4">
        <v>40634</v>
      </c>
      <c r="C2389" s="5">
        <v>2</v>
      </c>
    </row>
    <row r="2390" spans="1:3" x14ac:dyDescent="0.25">
      <c r="A2390" s="4">
        <v>41883</v>
      </c>
      <c r="B2390" s="4">
        <v>40603</v>
      </c>
      <c r="C2390" s="5">
        <v>3</v>
      </c>
    </row>
    <row r="2391" spans="1:3" x14ac:dyDescent="0.25">
      <c r="A2391" s="4">
        <v>41883</v>
      </c>
      <c r="B2391" s="4">
        <v>40575</v>
      </c>
      <c r="C2391" s="5">
        <v>3</v>
      </c>
    </row>
    <row r="2392" spans="1:3" x14ac:dyDescent="0.25">
      <c r="A2392" s="4">
        <v>41883</v>
      </c>
      <c r="B2392" s="4">
        <v>40544</v>
      </c>
      <c r="C2392" s="5">
        <v>2</v>
      </c>
    </row>
    <row r="2393" spans="1:3" x14ac:dyDescent="0.25">
      <c r="A2393" s="4">
        <v>41883</v>
      </c>
      <c r="B2393" s="4">
        <v>40513</v>
      </c>
      <c r="C2393" s="5">
        <v>0</v>
      </c>
    </row>
    <row r="2394" spans="1:3" x14ac:dyDescent="0.25">
      <c r="A2394" s="4">
        <v>41883</v>
      </c>
      <c r="B2394" s="4">
        <v>40483</v>
      </c>
      <c r="C2394" s="5">
        <v>3</v>
      </c>
    </row>
    <row r="2395" spans="1:3" x14ac:dyDescent="0.25">
      <c r="A2395" s="4">
        <v>41883</v>
      </c>
      <c r="B2395" s="4">
        <v>40452</v>
      </c>
      <c r="C2395" s="5">
        <v>2</v>
      </c>
    </row>
    <row r="2396" spans="1:3" x14ac:dyDescent="0.25">
      <c r="A2396" s="4">
        <v>41883</v>
      </c>
      <c r="B2396" s="4">
        <v>40422</v>
      </c>
      <c r="C2396" s="5">
        <v>2</v>
      </c>
    </row>
    <row r="2397" spans="1:3" x14ac:dyDescent="0.25">
      <c r="A2397" s="4">
        <v>41883</v>
      </c>
      <c r="B2397" s="4">
        <v>40391</v>
      </c>
      <c r="C2397" s="5">
        <v>1</v>
      </c>
    </row>
    <row r="2398" spans="1:3" x14ac:dyDescent="0.25">
      <c r="A2398" s="4">
        <v>41883</v>
      </c>
      <c r="B2398" s="4">
        <v>40360</v>
      </c>
      <c r="C2398" s="5">
        <v>0</v>
      </c>
    </row>
    <row r="2399" spans="1:3" x14ac:dyDescent="0.25">
      <c r="A2399" s="4">
        <v>41883</v>
      </c>
      <c r="B2399" s="4">
        <v>40330</v>
      </c>
      <c r="C2399" s="5">
        <v>0</v>
      </c>
    </row>
    <row r="2400" spans="1:3" x14ac:dyDescent="0.25">
      <c r="A2400" s="4">
        <v>41883</v>
      </c>
      <c r="B2400" s="4">
        <v>40299</v>
      </c>
      <c r="C2400" s="5">
        <v>3</v>
      </c>
    </row>
    <row r="2401" spans="1:3" x14ac:dyDescent="0.25">
      <c r="A2401" s="4">
        <v>41883</v>
      </c>
      <c r="B2401" s="4">
        <v>40269</v>
      </c>
      <c r="C2401" s="5">
        <v>3</v>
      </c>
    </row>
    <row r="2402" spans="1:3" x14ac:dyDescent="0.25">
      <c r="A2402" s="4">
        <v>41883</v>
      </c>
      <c r="B2402" s="4">
        <v>40238</v>
      </c>
      <c r="C2402" s="5">
        <v>2</v>
      </c>
    </row>
    <row r="2403" spans="1:3" x14ac:dyDescent="0.25">
      <c r="A2403" s="4">
        <v>41883</v>
      </c>
      <c r="B2403" s="4">
        <v>40210</v>
      </c>
      <c r="C2403" s="5">
        <v>0</v>
      </c>
    </row>
    <row r="2404" spans="1:3" x14ac:dyDescent="0.25">
      <c r="A2404" s="4">
        <v>41883</v>
      </c>
      <c r="B2404" s="4">
        <v>40179</v>
      </c>
      <c r="C2404" s="5">
        <v>1</v>
      </c>
    </row>
    <row r="2405" spans="1:3" x14ac:dyDescent="0.25">
      <c r="A2405" s="4">
        <v>41883</v>
      </c>
      <c r="B2405" s="4">
        <v>40148</v>
      </c>
      <c r="C2405" s="5">
        <v>2</v>
      </c>
    </row>
    <row r="2406" spans="1:3" x14ac:dyDescent="0.25">
      <c r="A2406" s="4">
        <v>41883</v>
      </c>
      <c r="B2406" s="4">
        <v>40118</v>
      </c>
      <c r="C2406" s="5">
        <v>3</v>
      </c>
    </row>
    <row r="2407" spans="1:3" x14ac:dyDescent="0.25">
      <c r="A2407" s="4">
        <v>41883</v>
      </c>
      <c r="B2407" s="4">
        <v>40087</v>
      </c>
      <c r="C2407" s="5">
        <v>0</v>
      </c>
    </row>
    <row r="2408" spans="1:3" x14ac:dyDescent="0.25">
      <c r="A2408" s="4">
        <v>41883</v>
      </c>
      <c r="B2408" s="4">
        <v>40057</v>
      </c>
      <c r="C2408" s="5">
        <v>0</v>
      </c>
    </row>
    <row r="2409" spans="1:3" x14ac:dyDescent="0.25">
      <c r="A2409" s="4">
        <v>41883</v>
      </c>
      <c r="B2409" s="4">
        <v>40026</v>
      </c>
      <c r="C2409" s="5">
        <v>3</v>
      </c>
    </row>
    <row r="2410" spans="1:3" x14ac:dyDescent="0.25">
      <c r="A2410" s="4">
        <v>41883</v>
      </c>
      <c r="B2410" s="4">
        <v>39995</v>
      </c>
      <c r="C2410" s="5">
        <v>2</v>
      </c>
    </row>
    <row r="2411" spans="1:3" x14ac:dyDescent="0.25">
      <c r="A2411" s="4">
        <v>41883</v>
      </c>
      <c r="B2411" s="4">
        <v>39965</v>
      </c>
      <c r="C2411" s="5">
        <v>0</v>
      </c>
    </row>
    <row r="2412" spans="1:3" x14ac:dyDescent="0.25">
      <c r="A2412" s="4">
        <v>41883</v>
      </c>
      <c r="B2412" s="4">
        <v>39934</v>
      </c>
      <c r="C2412" s="5">
        <v>3</v>
      </c>
    </row>
    <row r="2413" spans="1:3" x14ac:dyDescent="0.25">
      <c r="A2413" s="4">
        <v>41883</v>
      </c>
      <c r="B2413" s="4">
        <v>39904</v>
      </c>
      <c r="C2413" s="5">
        <v>2</v>
      </c>
    </row>
    <row r="2414" spans="1:3" x14ac:dyDescent="0.25">
      <c r="A2414" s="4">
        <v>41883</v>
      </c>
      <c r="B2414" s="4">
        <v>39873</v>
      </c>
      <c r="C2414" s="5">
        <v>1</v>
      </c>
    </row>
    <row r="2415" spans="1:3" x14ac:dyDescent="0.25">
      <c r="A2415" s="4">
        <v>41883</v>
      </c>
      <c r="B2415" s="4">
        <v>39845</v>
      </c>
      <c r="C2415" s="5">
        <v>1</v>
      </c>
    </row>
    <row r="2416" spans="1:3" x14ac:dyDescent="0.25">
      <c r="A2416" s="4">
        <v>41883</v>
      </c>
      <c r="B2416" s="4">
        <v>39814</v>
      </c>
      <c r="C2416" s="5">
        <v>2</v>
      </c>
    </row>
    <row r="2417" spans="1:3" x14ac:dyDescent="0.25">
      <c r="A2417" s="4">
        <v>41913</v>
      </c>
      <c r="B2417" s="4">
        <v>41913</v>
      </c>
      <c r="C2417" s="5">
        <v>118</v>
      </c>
    </row>
    <row r="2418" spans="1:3" x14ac:dyDescent="0.25">
      <c r="A2418" s="4">
        <v>41913</v>
      </c>
      <c r="B2418" s="4">
        <v>41883</v>
      </c>
      <c r="C2418" s="5">
        <v>159</v>
      </c>
    </row>
    <row r="2419" spans="1:3" x14ac:dyDescent="0.25">
      <c r="A2419" s="4">
        <v>41913</v>
      </c>
      <c r="B2419" s="4">
        <v>41852</v>
      </c>
      <c r="C2419" s="5">
        <v>156</v>
      </c>
    </row>
    <row r="2420" spans="1:3" x14ac:dyDescent="0.25">
      <c r="A2420" s="4">
        <v>41913</v>
      </c>
      <c r="B2420" s="4">
        <v>41821</v>
      </c>
      <c r="C2420" s="5">
        <v>153</v>
      </c>
    </row>
    <row r="2421" spans="1:3" x14ac:dyDescent="0.25">
      <c r="A2421" s="4">
        <v>41913</v>
      </c>
      <c r="B2421" s="4">
        <v>41791</v>
      </c>
      <c r="C2421" s="5">
        <v>95</v>
      </c>
    </row>
    <row r="2422" spans="1:3" x14ac:dyDescent="0.25">
      <c r="A2422" s="4">
        <v>41913</v>
      </c>
      <c r="B2422" s="4">
        <v>41760</v>
      </c>
      <c r="C2422" s="5">
        <v>38</v>
      </c>
    </row>
    <row r="2423" spans="1:3" x14ac:dyDescent="0.25">
      <c r="A2423" s="4">
        <v>41913</v>
      </c>
      <c r="B2423" s="4">
        <v>41730</v>
      </c>
      <c r="C2423" s="5">
        <v>47</v>
      </c>
    </row>
    <row r="2424" spans="1:3" x14ac:dyDescent="0.25">
      <c r="A2424" s="4">
        <v>41913</v>
      </c>
      <c r="B2424" s="4">
        <v>41699</v>
      </c>
      <c r="C2424" s="5">
        <v>35</v>
      </c>
    </row>
    <row r="2425" spans="1:3" x14ac:dyDescent="0.25">
      <c r="A2425" s="4">
        <v>41913</v>
      </c>
      <c r="B2425" s="4">
        <v>41671</v>
      </c>
      <c r="C2425" s="5">
        <v>43</v>
      </c>
    </row>
    <row r="2426" spans="1:3" x14ac:dyDescent="0.25">
      <c r="A2426" s="4">
        <v>41913</v>
      </c>
      <c r="B2426" s="4">
        <v>41640</v>
      </c>
      <c r="C2426" s="5">
        <v>38</v>
      </c>
    </row>
    <row r="2427" spans="1:3" x14ac:dyDescent="0.25">
      <c r="A2427" s="4">
        <v>41913</v>
      </c>
      <c r="B2427" s="4">
        <v>41609</v>
      </c>
      <c r="C2427" s="5">
        <v>44</v>
      </c>
    </row>
    <row r="2428" spans="1:3" x14ac:dyDescent="0.25">
      <c r="A2428" s="4">
        <v>41913</v>
      </c>
      <c r="B2428" s="4">
        <v>41579</v>
      </c>
      <c r="C2428" s="5">
        <v>35</v>
      </c>
    </row>
    <row r="2429" spans="1:3" x14ac:dyDescent="0.25">
      <c r="A2429" s="4">
        <v>41913</v>
      </c>
      <c r="B2429" s="4">
        <v>41548</v>
      </c>
      <c r="C2429" s="5">
        <v>33</v>
      </c>
    </row>
    <row r="2430" spans="1:3" x14ac:dyDescent="0.25">
      <c r="A2430" s="4">
        <v>41913</v>
      </c>
      <c r="B2430" s="4">
        <v>41518</v>
      </c>
      <c r="C2430" s="5">
        <v>29</v>
      </c>
    </row>
    <row r="2431" spans="1:3" x14ac:dyDescent="0.25">
      <c r="A2431" s="4">
        <v>41913</v>
      </c>
      <c r="B2431" s="4">
        <v>41487</v>
      </c>
      <c r="C2431" s="5">
        <v>26</v>
      </c>
    </row>
    <row r="2432" spans="1:3" x14ac:dyDescent="0.25">
      <c r="A2432" s="4">
        <v>41913</v>
      </c>
      <c r="B2432" s="4">
        <v>41456</v>
      </c>
      <c r="C2432" s="5">
        <v>30</v>
      </c>
    </row>
    <row r="2433" spans="1:3" x14ac:dyDescent="0.25">
      <c r="A2433" s="4">
        <v>41913</v>
      </c>
      <c r="B2433" s="4">
        <v>41426</v>
      </c>
      <c r="C2433" s="5">
        <v>25</v>
      </c>
    </row>
    <row r="2434" spans="1:3" x14ac:dyDescent="0.25">
      <c r="A2434" s="4">
        <v>41913</v>
      </c>
      <c r="B2434" s="4">
        <v>41395</v>
      </c>
      <c r="C2434" s="5">
        <v>21</v>
      </c>
    </row>
    <row r="2435" spans="1:3" x14ac:dyDescent="0.25">
      <c r="A2435" s="4">
        <v>41913</v>
      </c>
      <c r="B2435" s="4">
        <v>41365</v>
      </c>
      <c r="C2435" s="5">
        <v>19</v>
      </c>
    </row>
    <row r="2436" spans="1:3" x14ac:dyDescent="0.25">
      <c r="A2436" s="4">
        <v>41913</v>
      </c>
      <c r="B2436" s="4">
        <v>41334</v>
      </c>
      <c r="C2436" s="5">
        <v>16</v>
      </c>
    </row>
    <row r="2437" spans="1:3" x14ac:dyDescent="0.25">
      <c r="A2437" s="4">
        <v>41913</v>
      </c>
      <c r="B2437" s="4">
        <v>41306</v>
      </c>
      <c r="C2437" s="5">
        <v>20</v>
      </c>
    </row>
    <row r="2438" spans="1:3" x14ac:dyDescent="0.25">
      <c r="A2438" s="4">
        <v>41913</v>
      </c>
      <c r="B2438" s="4">
        <v>41275</v>
      </c>
      <c r="C2438" s="5">
        <v>19</v>
      </c>
    </row>
    <row r="2439" spans="1:3" x14ac:dyDescent="0.25">
      <c r="A2439" s="4">
        <v>41913</v>
      </c>
      <c r="B2439" s="4">
        <v>41244</v>
      </c>
      <c r="C2439" s="5">
        <v>33</v>
      </c>
    </row>
    <row r="2440" spans="1:3" x14ac:dyDescent="0.25">
      <c r="A2440" s="4">
        <v>41913</v>
      </c>
      <c r="B2440" s="4">
        <v>41214</v>
      </c>
      <c r="C2440" s="5">
        <v>23</v>
      </c>
    </row>
    <row r="2441" spans="1:3" x14ac:dyDescent="0.25">
      <c r="A2441" s="4">
        <v>41913</v>
      </c>
      <c r="B2441" s="4">
        <v>41183</v>
      </c>
      <c r="C2441" s="5">
        <v>18</v>
      </c>
    </row>
    <row r="2442" spans="1:3" x14ac:dyDescent="0.25">
      <c r="A2442" s="4">
        <v>41913</v>
      </c>
      <c r="B2442" s="4">
        <v>41153</v>
      </c>
      <c r="C2442" s="5">
        <v>11</v>
      </c>
    </row>
    <row r="2443" spans="1:3" x14ac:dyDescent="0.25">
      <c r="A2443" s="4">
        <v>41913</v>
      </c>
      <c r="B2443" s="4">
        <v>41122</v>
      </c>
      <c r="C2443" s="5">
        <v>9</v>
      </c>
    </row>
    <row r="2444" spans="1:3" x14ac:dyDescent="0.25">
      <c r="A2444" s="4">
        <v>41913</v>
      </c>
      <c r="B2444" s="4">
        <v>41091</v>
      </c>
      <c r="C2444" s="5">
        <v>7</v>
      </c>
    </row>
    <row r="2445" spans="1:3" x14ac:dyDescent="0.25">
      <c r="A2445" s="4">
        <v>41913</v>
      </c>
      <c r="B2445" s="4">
        <v>41061</v>
      </c>
      <c r="C2445" s="5">
        <v>6</v>
      </c>
    </row>
    <row r="2446" spans="1:3" x14ac:dyDescent="0.25">
      <c r="A2446" s="4">
        <v>41913</v>
      </c>
      <c r="B2446" s="4">
        <v>41030</v>
      </c>
      <c r="C2446" s="5">
        <v>2</v>
      </c>
    </row>
    <row r="2447" spans="1:3" x14ac:dyDescent="0.25">
      <c r="A2447" s="4">
        <v>41913</v>
      </c>
      <c r="B2447" s="4">
        <v>41000</v>
      </c>
      <c r="C2447" s="5">
        <v>5</v>
      </c>
    </row>
    <row r="2448" spans="1:3" x14ac:dyDescent="0.25">
      <c r="A2448" s="4">
        <v>41913</v>
      </c>
      <c r="B2448" s="4">
        <v>40969</v>
      </c>
      <c r="C2448" s="5">
        <v>2</v>
      </c>
    </row>
    <row r="2449" spans="1:3" x14ac:dyDescent="0.25">
      <c r="A2449" s="4">
        <v>41913</v>
      </c>
      <c r="B2449" s="4">
        <v>40940</v>
      </c>
      <c r="C2449" s="5">
        <v>5</v>
      </c>
    </row>
    <row r="2450" spans="1:3" x14ac:dyDescent="0.25">
      <c r="A2450" s="4">
        <v>41913</v>
      </c>
      <c r="B2450" s="4">
        <v>40909</v>
      </c>
      <c r="C2450" s="5">
        <v>2</v>
      </c>
    </row>
    <row r="2451" spans="1:3" x14ac:dyDescent="0.25">
      <c r="A2451" s="4">
        <v>41913</v>
      </c>
      <c r="B2451" s="4">
        <v>40878</v>
      </c>
      <c r="C2451" s="5">
        <v>1</v>
      </c>
    </row>
    <row r="2452" spans="1:3" x14ac:dyDescent="0.25">
      <c r="A2452" s="4">
        <v>41913</v>
      </c>
      <c r="B2452" s="4">
        <v>40848</v>
      </c>
      <c r="C2452" s="5">
        <v>1</v>
      </c>
    </row>
    <row r="2453" spans="1:3" x14ac:dyDescent="0.25">
      <c r="A2453" s="4">
        <v>41913</v>
      </c>
      <c r="B2453" s="4">
        <v>40817</v>
      </c>
      <c r="C2453" s="5">
        <v>1</v>
      </c>
    </row>
    <row r="2454" spans="1:3" x14ac:dyDescent="0.25">
      <c r="A2454" s="4">
        <v>41913</v>
      </c>
      <c r="B2454" s="4">
        <v>40787</v>
      </c>
      <c r="C2454" s="5">
        <v>0</v>
      </c>
    </row>
    <row r="2455" spans="1:3" x14ac:dyDescent="0.25">
      <c r="A2455" s="4">
        <v>41913</v>
      </c>
      <c r="B2455" s="4">
        <v>40756</v>
      </c>
      <c r="C2455" s="5">
        <v>0</v>
      </c>
    </row>
    <row r="2456" spans="1:3" x14ac:dyDescent="0.25">
      <c r="A2456" s="4">
        <v>41913</v>
      </c>
      <c r="B2456" s="4">
        <v>40725</v>
      </c>
      <c r="C2456" s="5">
        <v>1</v>
      </c>
    </row>
    <row r="2457" spans="1:3" x14ac:dyDescent="0.25">
      <c r="A2457" s="4">
        <v>41913</v>
      </c>
      <c r="B2457" s="4">
        <v>40695</v>
      </c>
      <c r="C2457" s="5">
        <v>0</v>
      </c>
    </row>
    <row r="2458" spans="1:3" x14ac:dyDescent="0.25">
      <c r="A2458" s="4">
        <v>41913</v>
      </c>
      <c r="B2458" s="4">
        <v>40664</v>
      </c>
      <c r="C2458" s="5">
        <v>2</v>
      </c>
    </row>
    <row r="2459" spans="1:3" x14ac:dyDescent="0.25">
      <c r="A2459" s="4">
        <v>41913</v>
      </c>
      <c r="B2459" s="4">
        <v>40634</v>
      </c>
      <c r="C2459" s="5">
        <v>0</v>
      </c>
    </row>
    <row r="2460" spans="1:3" x14ac:dyDescent="0.25">
      <c r="A2460" s="4">
        <v>41913</v>
      </c>
      <c r="B2460" s="4">
        <v>40603</v>
      </c>
      <c r="C2460" s="5">
        <v>3</v>
      </c>
    </row>
    <row r="2461" spans="1:3" x14ac:dyDescent="0.25">
      <c r="A2461" s="4">
        <v>41913</v>
      </c>
      <c r="B2461" s="4">
        <v>40575</v>
      </c>
      <c r="C2461" s="5">
        <v>0</v>
      </c>
    </row>
    <row r="2462" spans="1:3" x14ac:dyDescent="0.25">
      <c r="A2462" s="4">
        <v>41913</v>
      </c>
      <c r="B2462" s="4">
        <v>40544</v>
      </c>
      <c r="C2462" s="5">
        <v>1</v>
      </c>
    </row>
    <row r="2463" spans="1:3" x14ac:dyDescent="0.25">
      <c r="A2463" s="4">
        <v>41913</v>
      </c>
      <c r="B2463" s="4">
        <v>40513</v>
      </c>
      <c r="C2463" s="5">
        <v>2</v>
      </c>
    </row>
    <row r="2464" spans="1:3" x14ac:dyDescent="0.25">
      <c r="A2464" s="4">
        <v>41913</v>
      </c>
      <c r="B2464" s="4">
        <v>40483</v>
      </c>
      <c r="C2464" s="5">
        <v>3</v>
      </c>
    </row>
    <row r="2465" spans="1:3" x14ac:dyDescent="0.25">
      <c r="A2465" s="4">
        <v>41913</v>
      </c>
      <c r="B2465" s="4">
        <v>40452</v>
      </c>
      <c r="C2465" s="5">
        <v>1</v>
      </c>
    </row>
    <row r="2466" spans="1:3" x14ac:dyDescent="0.25">
      <c r="A2466" s="4">
        <v>41913</v>
      </c>
      <c r="B2466" s="4">
        <v>40422</v>
      </c>
      <c r="C2466" s="5">
        <v>3</v>
      </c>
    </row>
    <row r="2467" spans="1:3" x14ac:dyDescent="0.25">
      <c r="A2467" s="4">
        <v>41913</v>
      </c>
      <c r="B2467" s="4">
        <v>40391</v>
      </c>
      <c r="C2467" s="5">
        <v>3</v>
      </c>
    </row>
    <row r="2468" spans="1:3" x14ac:dyDescent="0.25">
      <c r="A2468" s="4">
        <v>41913</v>
      </c>
      <c r="B2468" s="4">
        <v>40360</v>
      </c>
      <c r="C2468" s="5">
        <v>3</v>
      </c>
    </row>
    <row r="2469" spans="1:3" x14ac:dyDescent="0.25">
      <c r="A2469" s="4">
        <v>41913</v>
      </c>
      <c r="B2469" s="4">
        <v>40330</v>
      </c>
      <c r="C2469" s="5">
        <v>2</v>
      </c>
    </row>
    <row r="2470" spans="1:3" x14ac:dyDescent="0.25">
      <c r="A2470" s="4">
        <v>41913</v>
      </c>
      <c r="B2470" s="4">
        <v>40299</v>
      </c>
      <c r="C2470" s="5">
        <v>0</v>
      </c>
    </row>
    <row r="2471" spans="1:3" x14ac:dyDescent="0.25">
      <c r="A2471" s="4">
        <v>41913</v>
      </c>
      <c r="B2471" s="4">
        <v>40269</v>
      </c>
      <c r="C2471" s="5">
        <v>1</v>
      </c>
    </row>
    <row r="2472" spans="1:3" x14ac:dyDescent="0.25">
      <c r="A2472" s="4">
        <v>41913</v>
      </c>
      <c r="B2472" s="4">
        <v>40238</v>
      </c>
      <c r="C2472" s="5">
        <v>0</v>
      </c>
    </row>
    <row r="2473" spans="1:3" x14ac:dyDescent="0.25">
      <c r="A2473" s="4">
        <v>41913</v>
      </c>
      <c r="B2473" s="4">
        <v>40210</v>
      </c>
      <c r="C2473" s="5">
        <v>1</v>
      </c>
    </row>
    <row r="2474" spans="1:3" x14ac:dyDescent="0.25">
      <c r="A2474" s="4">
        <v>41913</v>
      </c>
      <c r="B2474" s="4">
        <v>40179</v>
      </c>
      <c r="C2474" s="5">
        <v>2</v>
      </c>
    </row>
    <row r="2475" spans="1:3" x14ac:dyDescent="0.25">
      <c r="A2475" s="4">
        <v>41913</v>
      </c>
      <c r="B2475" s="4">
        <v>40148</v>
      </c>
      <c r="C2475" s="5">
        <v>2</v>
      </c>
    </row>
    <row r="2476" spans="1:3" x14ac:dyDescent="0.25">
      <c r="A2476" s="4">
        <v>41913</v>
      </c>
      <c r="B2476" s="4">
        <v>40118</v>
      </c>
      <c r="C2476" s="5">
        <v>0</v>
      </c>
    </row>
    <row r="2477" spans="1:3" x14ac:dyDescent="0.25">
      <c r="A2477" s="4">
        <v>41913</v>
      </c>
      <c r="B2477" s="4">
        <v>40087</v>
      </c>
      <c r="C2477" s="5">
        <v>2</v>
      </c>
    </row>
    <row r="2478" spans="1:3" x14ac:dyDescent="0.25">
      <c r="A2478" s="4">
        <v>41913</v>
      </c>
      <c r="B2478" s="4">
        <v>40057</v>
      </c>
      <c r="C2478" s="5">
        <v>3</v>
      </c>
    </row>
    <row r="2479" spans="1:3" x14ac:dyDescent="0.25">
      <c r="A2479" s="4">
        <v>41913</v>
      </c>
      <c r="B2479" s="4">
        <v>40026</v>
      </c>
      <c r="C2479" s="5">
        <v>1</v>
      </c>
    </row>
    <row r="2480" spans="1:3" x14ac:dyDescent="0.25">
      <c r="A2480" s="4">
        <v>41913</v>
      </c>
      <c r="B2480" s="4">
        <v>39995</v>
      </c>
      <c r="C2480" s="5">
        <v>3</v>
      </c>
    </row>
    <row r="2481" spans="1:3" x14ac:dyDescent="0.25">
      <c r="A2481" s="4">
        <v>41913</v>
      </c>
      <c r="B2481" s="4">
        <v>39965</v>
      </c>
      <c r="C2481" s="5">
        <v>1</v>
      </c>
    </row>
    <row r="2482" spans="1:3" x14ac:dyDescent="0.25">
      <c r="A2482" s="4">
        <v>41913</v>
      </c>
      <c r="B2482" s="4">
        <v>39934</v>
      </c>
      <c r="C2482" s="5">
        <v>0</v>
      </c>
    </row>
    <row r="2483" spans="1:3" x14ac:dyDescent="0.25">
      <c r="A2483" s="4">
        <v>41913</v>
      </c>
      <c r="B2483" s="4">
        <v>39904</v>
      </c>
      <c r="C2483" s="5">
        <v>1</v>
      </c>
    </row>
    <row r="2484" spans="1:3" x14ac:dyDescent="0.25">
      <c r="A2484" s="4">
        <v>41913</v>
      </c>
      <c r="B2484" s="4">
        <v>39873</v>
      </c>
      <c r="C2484" s="5">
        <v>1</v>
      </c>
    </row>
    <row r="2485" spans="1:3" x14ac:dyDescent="0.25">
      <c r="A2485" s="4">
        <v>41913</v>
      </c>
      <c r="B2485" s="4">
        <v>39845</v>
      </c>
      <c r="C2485" s="5">
        <v>0</v>
      </c>
    </row>
    <row r="2486" spans="1:3" x14ac:dyDescent="0.25">
      <c r="A2486" s="4">
        <v>41913</v>
      </c>
      <c r="B2486" s="4">
        <v>39814</v>
      </c>
      <c r="C2486" s="5">
        <v>3</v>
      </c>
    </row>
    <row r="2487" spans="1:3" x14ac:dyDescent="0.25">
      <c r="A2487" s="4">
        <v>41944</v>
      </c>
      <c r="B2487" s="4">
        <v>41944</v>
      </c>
      <c r="C2487" s="5">
        <v>130</v>
      </c>
    </row>
    <row r="2488" spans="1:3" x14ac:dyDescent="0.25">
      <c r="A2488" s="4">
        <v>41944</v>
      </c>
      <c r="B2488" s="4">
        <v>41913</v>
      </c>
      <c r="C2488" s="5">
        <v>208</v>
      </c>
    </row>
    <row r="2489" spans="1:3" x14ac:dyDescent="0.25">
      <c r="A2489" s="4">
        <v>41944</v>
      </c>
      <c r="B2489" s="4">
        <v>41883</v>
      </c>
      <c r="C2489" s="5">
        <v>149</v>
      </c>
    </row>
    <row r="2490" spans="1:3" x14ac:dyDescent="0.25">
      <c r="A2490" s="4">
        <v>41944</v>
      </c>
      <c r="B2490" s="4">
        <v>41852</v>
      </c>
      <c r="C2490" s="5">
        <v>124</v>
      </c>
    </row>
    <row r="2491" spans="1:3" x14ac:dyDescent="0.25">
      <c r="A2491" s="4">
        <v>41944</v>
      </c>
      <c r="B2491" s="4">
        <v>41821</v>
      </c>
      <c r="C2491" s="5">
        <v>92</v>
      </c>
    </row>
    <row r="2492" spans="1:3" x14ac:dyDescent="0.25">
      <c r="A2492" s="4">
        <v>41944</v>
      </c>
      <c r="B2492" s="4">
        <v>41791</v>
      </c>
      <c r="C2492" s="5">
        <v>73</v>
      </c>
    </row>
    <row r="2493" spans="1:3" x14ac:dyDescent="0.25">
      <c r="A2493" s="4">
        <v>41944</v>
      </c>
      <c r="B2493" s="4">
        <v>41760</v>
      </c>
      <c r="C2493" s="5">
        <v>31</v>
      </c>
    </row>
    <row r="2494" spans="1:3" x14ac:dyDescent="0.25">
      <c r="A2494" s="4">
        <v>41944</v>
      </c>
      <c r="B2494" s="4">
        <v>41730</v>
      </c>
      <c r="C2494" s="5">
        <v>36</v>
      </c>
    </row>
    <row r="2495" spans="1:3" x14ac:dyDescent="0.25">
      <c r="A2495" s="4">
        <v>41944</v>
      </c>
      <c r="B2495" s="4">
        <v>41699</v>
      </c>
      <c r="C2495" s="5">
        <v>38</v>
      </c>
    </row>
    <row r="2496" spans="1:3" x14ac:dyDescent="0.25">
      <c r="A2496" s="4">
        <v>41944</v>
      </c>
      <c r="B2496" s="4">
        <v>41671</v>
      </c>
      <c r="C2496" s="5">
        <v>36</v>
      </c>
    </row>
    <row r="2497" spans="1:3" x14ac:dyDescent="0.25">
      <c r="A2497" s="4">
        <v>41944</v>
      </c>
      <c r="B2497" s="4">
        <v>41640</v>
      </c>
      <c r="C2497" s="5">
        <v>32</v>
      </c>
    </row>
    <row r="2498" spans="1:3" x14ac:dyDescent="0.25">
      <c r="A2498" s="4">
        <v>41944</v>
      </c>
      <c r="B2498" s="4">
        <v>41609</v>
      </c>
      <c r="C2498" s="5">
        <v>47</v>
      </c>
    </row>
    <row r="2499" spans="1:3" x14ac:dyDescent="0.25">
      <c r="A2499" s="4">
        <v>41944</v>
      </c>
      <c r="B2499" s="4">
        <v>41579</v>
      </c>
      <c r="C2499" s="5">
        <v>35</v>
      </c>
    </row>
    <row r="2500" spans="1:3" x14ac:dyDescent="0.25">
      <c r="A2500" s="4">
        <v>41944</v>
      </c>
      <c r="B2500" s="4">
        <v>41548</v>
      </c>
      <c r="C2500" s="5">
        <v>33</v>
      </c>
    </row>
    <row r="2501" spans="1:3" x14ac:dyDescent="0.25">
      <c r="A2501" s="4">
        <v>41944</v>
      </c>
      <c r="B2501" s="4">
        <v>41518</v>
      </c>
      <c r="C2501" s="5">
        <v>25</v>
      </c>
    </row>
    <row r="2502" spans="1:3" x14ac:dyDescent="0.25">
      <c r="A2502" s="4">
        <v>41944</v>
      </c>
      <c r="B2502" s="4">
        <v>41487</v>
      </c>
      <c r="C2502" s="5">
        <v>23</v>
      </c>
    </row>
    <row r="2503" spans="1:3" x14ac:dyDescent="0.25">
      <c r="A2503" s="4">
        <v>41944</v>
      </c>
      <c r="B2503" s="4">
        <v>41456</v>
      </c>
      <c r="C2503" s="5">
        <v>27</v>
      </c>
    </row>
    <row r="2504" spans="1:3" x14ac:dyDescent="0.25">
      <c r="A2504" s="4">
        <v>41944</v>
      </c>
      <c r="B2504" s="4">
        <v>41426</v>
      </c>
      <c r="C2504" s="5">
        <v>25</v>
      </c>
    </row>
    <row r="2505" spans="1:3" x14ac:dyDescent="0.25">
      <c r="A2505" s="4">
        <v>41944</v>
      </c>
      <c r="B2505" s="4">
        <v>41395</v>
      </c>
      <c r="C2505" s="5">
        <v>18</v>
      </c>
    </row>
    <row r="2506" spans="1:3" x14ac:dyDescent="0.25">
      <c r="A2506" s="4">
        <v>41944</v>
      </c>
      <c r="B2506" s="4">
        <v>41365</v>
      </c>
      <c r="C2506" s="5">
        <v>19</v>
      </c>
    </row>
    <row r="2507" spans="1:3" x14ac:dyDescent="0.25">
      <c r="A2507" s="4">
        <v>41944</v>
      </c>
      <c r="B2507" s="4">
        <v>41334</v>
      </c>
      <c r="C2507" s="5">
        <v>14</v>
      </c>
    </row>
    <row r="2508" spans="1:3" x14ac:dyDescent="0.25">
      <c r="A2508" s="4">
        <v>41944</v>
      </c>
      <c r="B2508" s="4">
        <v>41306</v>
      </c>
      <c r="C2508" s="5">
        <v>21</v>
      </c>
    </row>
    <row r="2509" spans="1:3" x14ac:dyDescent="0.25">
      <c r="A2509" s="4">
        <v>41944</v>
      </c>
      <c r="B2509" s="4">
        <v>41275</v>
      </c>
      <c r="C2509" s="5">
        <v>14</v>
      </c>
    </row>
    <row r="2510" spans="1:3" x14ac:dyDescent="0.25">
      <c r="A2510" s="4">
        <v>41944</v>
      </c>
      <c r="B2510" s="4">
        <v>41244</v>
      </c>
      <c r="C2510" s="5">
        <v>29</v>
      </c>
    </row>
    <row r="2511" spans="1:3" x14ac:dyDescent="0.25">
      <c r="A2511" s="4">
        <v>41944</v>
      </c>
      <c r="B2511" s="4">
        <v>41214</v>
      </c>
      <c r="C2511" s="5">
        <v>21</v>
      </c>
    </row>
    <row r="2512" spans="1:3" x14ac:dyDescent="0.25">
      <c r="A2512" s="4">
        <v>41944</v>
      </c>
      <c r="B2512" s="4">
        <v>41183</v>
      </c>
      <c r="C2512" s="5">
        <v>10</v>
      </c>
    </row>
    <row r="2513" spans="1:3" x14ac:dyDescent="0.25">
      <c r="A2513" s="4">
        <v>41944</v>
      </c>
      <c r="B2513" s="4">
        <v>41153</v>
      </c>
      <c r="C2513" s="5">
        <v>9</v>
      </c>
    </row>
    <row r="2514" spans="1:3" x14ac:dyDescent="0.25">
      <c r="A2514" s="4">
        <v>41944</v>
      </c>
      <c r="B2514" s="4">
        <v>41122</v>
      </c>
      <c r="C2514" s="5">
        <v>8</v>
      </c>
    </row>
    <row r="2515" spans="1:3" x14ac:dyDescent="0.25">
      <c r="A2515" s="4">
        <v>41944</v>
      </c>
      <c r="B2515" s="4">
        <v>41091</v>
      </c>
      <c r="C2515" s="5">
        <v>8</v>
      </c>
    </row>
    <row r="2516" spans="1:3" x14ac:dyDescent="0.25">
      <c r="A2516" s="4">
        <v>41944</v>
      </c>
      <c r="B2516" s="4">
        <v>41061</v>
      </c>
      <c r="C2516" s="5">
        <v>5</v>
      </c>
    </row>
    <row r="2517" spans="1:3" x14ac:dyDescent="0.25">
      <c r="A2517" s="4">
        <v>41944</v>
      </c>
      <c r="B2517" s="4">
        <v>41030</v>
      </c>
      <c r="C2517" s="5">
        <v>5</v>
      </c>
    </row>
    <row r="2518" spans="1:3" x14ac:dyDescent="0.25">
      <c r="A2518" s="4">
        <v>41944</v>
      </c>
      <c r="B2518" s="4">
        <v>41000</v>
      </c>
      <c r="C2518" s="5">
        <v>4</v>
      </c>
    </row>
    <row r="2519" spans="1:3" x14ac:dyDescent="0.25">
      <c r="A2519" s="4">
        <v>41944</v>
      </c>
      <c r="B2519" s="4">
        <v>40969</v>
      </c>
      <c r="C2519" s="5">
        <v>1</v>
      </c>
    </row>
    <row r="2520" spans="1:3" x14ac:dyDescent="0.25">
      <c r="A2520" s="4">
        <v>41944</v>
      </c>
      <c r="B2520" s="4">
        <v>40940</v>
      </c>
      <c r="C2520" s="5">
        <v>2</v>
      </c>
    </row>
    <row r="2521" spans="1:3" x14ac:dyDescent="0.25">
      <c r="A2521" s="4">
        <v>41944</v>
      </c>
      <c r="B2521" s="4">
        <v>40909</v>
      </c>
      <c r="C2521" s="5">
        <v>2</v>
      </c>
    </row>
    <row r="2522" spans="1:3" x14ac:dyDescent="0.25">
      <c r="A2522" s="4">
        <v>41944</v>
      </c>
      <c r="B2522" s="4">
        <v>40878</v>
      </c>
      <c r="C2522" s="5">
        <v>3</v>
      </c>
    </row>
    <row r="2523" spans="1:3" x14ac:dyDescent="0.25">
      <c r="A2523" s="4">
        <v>41944</v>
      </c>
      <c r="B2523" s="4">
        <v>40848</v>
      </c>
      <c r="C2523" s="5">
        <v>2</v>
      </c>
    </row>
    <row r="2524" spans="1:3" x14ac:dyDescent="0.25">
      <c r="A2524" s="4">
        <v>41944</v>
      </c>
      <c r="B2524" s="4">
        <v>40817</v>
      </c>
      <c r="C2524" s="5">
        <v>2</v>
      </c>
    </row>
    <row r="2525" spans="1:3" x14ac:dyDescent="0.25">
      <c r="A2525" s="4">
        <v>41944</v>
      </c>
      <c r="B2525" s="4">
        <v>40787</v>
      </c>
      <c r="C2525" s="5">
        <v>3</v>
      </c>
    </row>
    <row r="2526" spans="1:3" x14ac:dyDescent="0.25">
      <c r="A2526" s="4">
        <v>41944</v>
      </c>
      <c r="B2526" s="4">
        <v>40756</v>
      </c>
      <c r="C2526" s="5">
        <v>2</v>
      </c>
    </row>
    <row r="2527" spans="1:3" x14ac:dyDescent="0.25">
      <c r="A2527" s="4">
        <v>41944</v>
      </c>
      <c r="B2527" s="4">
        <v>40725</v>
      </c>
      <c r="C2527" s="5">
        <v>2</v>
      </c>
    </row>
    <row r="2528" spans="1:3" x14ac:dyDescent="0.25">
      <c r="A2528" s="4">
        <v>41944</v>
      </c>
      <c r="B2528" s="4">
        <v>40695</v>
      </c>
      <c r="C2528" s="5">
        <v>0</v>
      </c>
    </row>
    <row r="2529" spans="1:3" x14ac:dyDescent="0.25">
      <c r="A2529" s="4">
        <v>41944</v>
      </c>
      <c r="B2529" s="4">
        <v>40664</v>
      </c>
      <c r="C2529" s="5">
        <v>2</v>
      </c>
    </row>
    <row r="2530" spans="1:3" x14ac:dyDescent="0.25">
      <c r="A2530" s="4">
        <v>41944</v>
      </c>
      <c r="B2530" s="4">
        <v>40634</v>
      </c>
      <c r="C2530" s="5">
        <v>3</v>
      </c>
    </row>
    <row r="2531" spans="1:3" x14ac:dyDescent="0.25">
      <c r="A2531" s="4">
        <v>41944</v>
      </c>
      <c r="B2531" s="4">
        <v>40603</v>
      </c>
      <c r="C2531" s="5">
        <v>1</v>
      </c>
    </row>
    <row r="2532" spans="1:3" x14ac:dyDescent="0.25">
      <c r="A2532" s="4">
        <v>41944</v>
      </c>
      <c r="B2532" s="4">
        <v>40575</v>
      </c>
      <c r="C2532" s="5">
        <v>1</v>
      </c>
    </row>
    <row r="2533" spans="1:3" x14ac:dyDescent="0.25">
      <c r="A2533" s="4">
        <v>41944</v>
      </c>
      <c r="B2533" s="4">
        <v>40544</v>
      </c>
      <c r="C2533" s="5">
        <v>0</v>
      </c>
    </row>
    <row r="2534" spans="1:3" x14ac:dyDescent="0.25">
      <c r="A2534" s="4">
        <v>41944</v>
      </c>
      <c r="B2534" s="4">
        <v>40513</v>
      </c>
      <c r="C2534" s="5">
        <v>0</v>
      </c>
    </row>
    <row r="2535" spans="1:3" x14ac:dyDescent="0.25">
      <c r="A2535" s="4">
        <v>41944</v>
      </c>
      <c r="B2535" s="4">
        <v>40483</v>
      </c>
      <c r="C2535" s="5">
        <v>2</v>
      </c>
    </row>
    <row r="2536" spans="1:3" x14ac:dyDescent="0.25">
      <c r="A2536" s="4">
        <v>41944</v>
      </c>
      <c r="B2536" s="4">
        <v>40452</v>
      </c>
      <c r="C2536" s="5">
        <v>2</v>
      </c>
    </row>
    <row r="2537" spans="1:3" x14ac:dyDescent="0.25">
      <c r="A2537" s="4">
        <v>41944</v>
      </c>
      <c r="B2537" s="4">
        <v>40422</v>
      </c>
      <c r="C2537" s="5">
        <v>2</v>
      </c>
    </row>
    <row r="2538" spans="1:3" x14ac:dyDescent="0.25">
      <c r="A2538" s="4">
        <v>41944</v>
      </c>
      <c r="B2538" s="4">
        <v>40391</v>
      </c>
      <c r="C2538" s="5">
        <v>3</v>
      </c>
    </row>
    <row r="2539" spans="1:3" x14ac:dyDescent="0.25">
      <c r="A2539" s="4">
        <v>41944</v>
      </c>
      <c r="B2539" s="4">
        <v>40360</v>
      </c>
      <c r="C2539" s="5">
        <v>3</v>
      </c>
    </row>
    <row r="2540" spans="1:3" x14ac:dyDescent="0.25">
      <c r="A2540" s="4">
        <v>41944</v>
      </c>
      <c r="B2540" s="4">
        <v>40330</v>
      </c>
      <c r="C2540" s="5">
        <v>1</v>
      </c>
    </row>
    <row r="2541" spans="1:3" x14ac:dyDescent="0.25">
      <c r="A2541" s="4">
        <v>41944</v>
      </c>
      <c r="B2541" s="4">
        <v>40299</v>
      </c>
      <c r="C2541" s="5">
        <v>2</v>
      </c>
    </row>
    <row r="2542" spans="1:3" x14ac:dyDescent="0.25">
      <c r="A2542" s="4">
        <v>41944</v>
      </c>
      <c r="B2542" s="4">
        <v>40269</v>
      </c>
      <c r="C2542" s="5">
        <v>2</v>
      </c>
    </row>
    <row r="2543" spans="1:3" x14ac:dyDescent="0.25">
      <c r="A2543" s="4">
        <v>41944</v>
      </c>
      <c r="B2543" s="4">
        <v>40238</v>
      </c>
      <c r="C2543" s="5">
        <v>2</v>
      </c>
    </row>
    <row r="2544" spans="1:3" x14ac:dyDescent="0.25">
      <c r="A2544" s="4">
        <v>41944</v>
      </c>
      <c r="B2544" s="4">
        <v>40210</v>
      </c>
      <c r="C2544" s="5">
        <v>1</v>
      </c>
    </row>
    <row r="2545" spans="1:3" x14ac:dyDescent="0.25">
      <c r="A2545" s="4">
        <v>41944</v>
      </c>
      <c r="B2545" s="4">
        <v>40179</v>
      </c>
      <c r="C2545" s="5">
        <v>1</v>
      </c>
    </row>
    <row r="2546" spans="1:3" x14ac:dyDescent="0.25">
      <c r="A2546" s="4">
        <v>41944</v>
      </c>
      <c r="B2546" s="4">
        <v>40148</v>
      </c>
      <c r="C2546" s="5">
        <v>0</v>
      </c>
    </row>
    <row r="2547" spans="1:3" x14ac:dyDescent="0.25">
      <c r="A2547" s="4">
        <v>41944</v>
      </c>
      <c r="B2547" s="4">
        <v>40118</v>
      </c>
      <c r="C2547" s="5">
        <v>2</v>
      </c>
    </row>
    <row r="2548" spans="1:3" x14ac:dyDescent="0.25">
      <c r="A2548" s="4">
        <v>41944</v>
      </c>
      <c r="B2548" s="4">
        <v>40087</v>
      </c>
      <c r="C2548" s="5">
        <v>2</v>
      </c>
    </row>
    <row r="2549" spans="1:3" x14ac:dyDescent="0.25">
      <c r="A2549" s="4">
        <v>41944</v>
      </c>
      <c r="B2549" s="4">
        <v>40057</v>
      </c>
      <c r="C2549" s="5">
        <v>3</v>
      </c>
    </row>
    <row r="2550" spans="1:3" x14ac:dyDescent="0.25">
      <c r="A2550" s="4">
        <v>41944</v>
      </c>
      <c r="B2550" s="4">
        <v>40026</v>
      </c>
      <c r="C2550" s="5">
        <v>3</v>
      </c>
    </row>
    <row r="2551" spans="1:3" x14ac:dyDescent="0.25">
      <c r="A2551" s="4">
        <v>41944</v>
      </c>
      <c r="B2551" s="4">
        <v>39995</v>
      </c>
      <c r="C2551" s="5">
        <v>1</v>
      </c>
    </row>
    <row r="2552" spans="1:3" x14ac:dyDescent="0.25">
      <c r="A2552" s="4">
        <v>41944</v>
      </c>
      <c r="B2552" s="4">
        <v>39965</v>
      </c>
      <c r="C2552" s="5">
        <v>3</v>
      </c>
    </row>
    <row r="2553" spans="1:3" x14ac:dyDescent="0.25">
      <c r="A2553" s="4">
        <v>41944</v>
      </c>
      <c r="B2553" s="4">
        <v>39934</v>
      </c>
      <c r="C2553" s="5">
        <v>3</v>
      </c>
    </row>
    <row r="2554" spans="1:3" x14ac:dyDescent="0.25">
      <c r="A2554" s="4">
        <v>41944</v>
      </c>
      <c r="B2554" s="4">
        <v>39904</v>
      </c>
      <c r="C2554" s="5">
        <v>1</v>
      </c>
    </row>
    <row r="2555" spans="1:3" x14ac:dyDescent="0.25">
      <c r="A2555" s="4">
        <v>41944</v>
      </c>
      <c r="B2555" s="4">
        <v>39873</v>
      </c>
      <c r="C2555" s="5">
        <v>1</v>
      </c>
    </row>
    <row r="2556" spans="1:3" x14ac:dyDescent="0.25">
      <c r="A2556" s="4">
        <v>41944</v>
      </c>
      <c r="B2556" s="4">
        <v>39845</v>
      </c>
      <c r="C2556" s="5">
        <v>3</v>
      </c>
    </row>
    <row r="2557" spans="1:3" x14ac:dyDescent="0.25">
      <c r="A2557" s="4">
        <v>41944</v>
      </c>
      <c r="B2557" s="4">
        <v>39814</v>
      </c>
      <c r="C2557" s="5">
        <v>0</v>
      </c>
    </row>
    <row r="2558" spans="1:3" x14ac:dyDescent="0.25">
      <c r="A2558" s="4">
        <v>41974</v>
      </c>
      <c r="B2558" s="4">
        <v>41974</v>
      </c>
      <c r="C2558" s="5">
        <v>157</v>
      </c>
    </row>
    <row r="2559" spans="1:3" x14ac:dyDescent="0.25">
      <c r="A2559" s="4">
        <v>41974</v>
      </c>
      <c r="B2559" s="4">
        <v>41944</v>
      </c>
      <c r="C2559" s="5">
        <v>260</v>
      </c>
    </row>
    <row r="2560" spans="1:3" x14ac:dyDescent="0.25">
      <c r="A2560" s="4">
        <v>41974</v>
      </c>
      <c r="B2560" s="4">
        <v>41913</v>
      </c>
      <c r="C2560" s="5">
        <v>214</v>
      </c>
    </row>
    <row r="2561" spans="1:3" x14ac:dyDescent="0.25">
      <c r="A2561" s="4">
        <v>41974</v>
      </c>
      <c r="B2561" s="4">
        <v>41883</v>
      </c>
      <c r="C2561" s="5">
        <v>130</v>
      </c>
    </row>
    <row r="2562" spans="1:3" x14ac:dyDescent="0.25">
      <c r="A2562" s="4">
        <v>41974</v>
      </c>
      <c r="B2562" s="4">
        <v>41852</v>
      </c>
      <c r="C2562" s="5">
        <v>86</v>
      </c>
    </row>
    <row r="2563" spans="1:3" x14ac:dyDescent="0.25">
      <c r="A2563" s="4">
        <v>41974</v>
      </c>
      <c r="B2563" s="4">
        <v>41821</v>
      </c>
      <c r="C2563" s="5">
        <v>78</v>
      </c>
    </row>
    <row r="2564" spans="1:3" x14ac:dyDescent="0.25">
      <c r="A2564" s="4">
        <v>41974</v>
      </c>
      <c r="B2564" s="4">
        <v>41791</v>
      </c>
      <c r="C2564" s="5">
        <v>65</v>
      </c>
    </row>
    <row r="2565" spans="1:3" x14ac:dyDescent="0.25">
      <c r="A2565" s="4">
        <v>41974</v>
      </c>
      <c r="B2565" s="4">
        <v>41760</v>
      </c>
      <c r="C2565" s="5">
        <v>27</v>
      </c>
    </row>
    <row r="2566" spans="1:3" x14ac:dyDescent="0.25">
      <c r="A2566" s="4">
        <v>41974</v>
      </c>
      <c r="B2566" s="4">
        <v>41730</v>
      </c>
      <c r="C2566" s="5">
        <v>44</v>
      </c>
    </row>
    <row r="2567" spans="1:3" x14ac:dyDescent="0.25">
      <c r="A2567" s="4">
        <v>41974</v>
      </c>
      <c r="B2567" s="4">
        <v>41699</v>
      </c>
      <c r="C2567" s="5">
        <v>35</v>
      </c>
    </row>
    <row r="2568" spans="1:3" x14ac:dyDescent="0.25">
      <c r="A2568" s="4">
        <v>41974</v>
      </c>
      <c r="B2568" s="4">
        <v>41671</v>
      </c>
      <c r="C2568" s="5">
        <v>32</v>
      </c>
    </row>
    <row r="2569" spans="1:3" x14ac:dyDescent="0.25">
      <c r="A2569" s="4">
        <v>41974</v>
      </c>
      <c r="B2569" s="4">
        <v>41640</v>
      </c>
      <c r="C2569" s="5">
        <v>29</v>
      </c>
    </row>
    <row r="2570" spans="1:3" x14ac:dyDescent="0.25">
      <c r="A2570" s="4">
        <v>41974</v>
      </c>
      <c r="B2570" s="4">
        <v>41609</v>
      </c>
      <c r="C2570" s="5">
        <v>49</v>
      </c>
    </row>
    <row r="2571" spans="1:3" x14ac:dyDescent="0.25">
      <c r="A2571" s="4">
        <v>41974</v>
      </c>
      <c r="B2571" s="4">
        <v>41579</v>
      </c>
      <c r="C2571" s="5">
        <v>38</v>
      </c>
    </row>
    <row r="2572" spans="1:3" x14ac:dyDescent="0.25">
      <c r="A2572" s="4">
        <v>41974</v>
      </c>
      <c r="B2572" s="4">
        <v>41548</v>
      </c>
      <c r="C2572" s="5">
        <v>32</v>
      </c>
    </row>
    <row r="2573" spans="1:3" x14ac:dyDescent="0.25">
      <c r="A2573" s="4">
        <v>41974</v>
      </c>
      <c r="B2573" s="4">
        <v>41518</v>
      </c>
      <c r="C2573" s="5">
        <v>28</v>
      </c>
    </row>
    <row r="2574" spans="1:3" x14ac:dyDescent="0.25">
      <c r="A2574" s="4">
        <v>41974</v>
      </c>
      <c r="B2574" s="4">
        <v>41487</v>
      </c>
      <c r="C2574" s="5">
        <v>24</v>
      </c>
    </row>
    <row r="2575" spans="1:3" x14ac:dyDescent="0.25">
      <c r="A2575" s="4">
        <v>41974</v>
      </c>
      <c r="B2575" s="4">
        <v>41456</v>
      </c>
      <c r="C2575" s="5">
        <v>30</v>
      </c>
    </row>
    <row r="2576" spans="1:3" x14ac:dyDescent="0.25">
      <c r="A2576" s="4">
        <v>41974</v>
      </c>
      <c r="B2576" s="4">
        <v>41426</v>
      </c>
      <c r="C2576" s="5">
        <v>19</v>
      </c>
    </row>
    <row r="2577" spans="1:3" x14ac:dyDescent="0.25">
      <c r="A2577" s="4">
        <v>41974</v>
      </c>
      <c r="B2577" s="4">
        <v>41395</v>
      </c>
      <c r="C2577" s="5">
        <v>20</v>
      </c>
    </row>
    <row r="2578" spans="1:3" x14ac:dyDescent="0.25">
      <c r="A2578" s="4">
        <v>41974</v>
      </c>
      <c r="B2578" s="4">
        <v>41365</v>
      </c>
      <c r="C2578" s="5">
        <v>19</v>
      </c>
    </row>
    <row r="2579" spans="1:3" x14ac:dyDescent="0.25">
      <c r="A2579" s="4">
        <v>41974</v>
      </c>
      <c r="B2579" s="4">
        <v>41334</v>
      </c>
      <c r="C2579" s="5">
        <v>15</v>
      </c>
    </row>
    <row r="2580" spans="1:3" x14ac:dyDescent="0.25">
      <c r="A2580" s="4">
        <v>41974</v>
      </c>
      <c r="B2580" s="4">
        <v>41306</v>
      </c>
      <c r="C2580" s="5">
        <v>15</v>
      </c>
    </row>
    <row r="2581" spans="1:3" x14ac:dyDescent="0.25">
      <c r="A2581" s="4">
        <v>41974</v>
      </c>
      <c r="B2581" s="4">
        <v>41275</v>
      </c>
      <c r="C2581" s="5">
        <v>5</v>
      </c>
    </row>
    <row r="2582" spans="1:3" x14ac:dyDescent="0.25">
      <c r="A2582" s="4">
        <v>41974</v>
      </c>
      <c r="B2582" s="4">
        <v>41244</v>
      </c>
      <c r="C2582" s="5">
        <v>24</v>
      </c>
    </row>
    <row r="2583" spans="1:3" x14ac:dyDescent="0.25">
      <c r="A2583" s="4">
        <v>41974</v>
      </c>
      <c r="B2583" s="4">
        <v>41214</v>
      </c>
      <c r="C2583" s="5">
        <v>13</v>
      </c>
    </row>
    <row r="2584" spans="1:3" x14ac:dyDescent="0.25">
      <c r="A2584" s="4">
        <v>41974</v>
      </c>
      <c r="B2584" s="4">
        <v>41183</v>
      </c>
      <c r="C2584" s="5">
        <v>11</v>
      </c>
    </row>
    <row r="2585" spans="1:3" x14ac:dyDescent="0.25">
      <c r="A2585" s="4">
        <v>41974</v>
      </c>
      <c r="B2585" s="4">
        <v>41153</v>
      </c>
      <c r="C2585" s="5">
        <v>9</v>
      </c>
    </row>
    <row r="2586" spans="1:3" x14ac:dyDescent="0.25">
      <c r="A2586" s="4">
        <v>41974</v>
      </c>
      <c r="B2586" s="4">
        <v>41122</v>
      </c>
      <c r="C2586" s="5">
        <v>4</v>
      </c>
    </row>
    <row r="2587" spans="1:3" x14ac:dyDescent="0.25">
      <c r="A2587" s="4">
        <v>41974</v>
      </c>
      <c r="B2587" s="4">
        <v>41091</v>
      </c>
      <c r="C2587" s="5">
        <v>7</v>
      </c>
    </row>
    <row r="2588" spans="1:3" x14ac:dyDescent="0.25">
      <c r="A2588" s="4">
        <v>41974</v>
      </c>
      <c r="B2588" s="4">
        <v>41061</v>
      </c>
      <c r="C2588" s="5">
        <v>4</v>
      </c>
    </row>
    <row r="2589" spans="1:3" x14ac:dyDescent="0.25">
      <c r="A2589" s="4">
        <v>41974</v>
      </c>
      <c r="B2589" s="4">
        <v>41030</v>
      </c>
      <c r="C2589" s="5">
        <v>3</v>
      </c>
    </row>
    <row r="2590" spans="1:3" x14ac:dyDescent="0.25">
      <c r="A2590" s="4">
        <v>41974</v>
      </c>
      <c r="B2590" s="4">
        <v>41000</v>
      </c>
      <c r="C2590" s="5">
        <v>3</v>
      </c>
    </row>
    <row r="2591" spans="1:3" x14ac:dyDescent="0.25">
      <c r="A2591" s="4">
        <v>41974</v>
      </c>
      <c r="B2591" s="4">
        <v>40969</v>
      </c>
      <c r="C2591" s="5">
        <v>2</v>
      </c>
    </row>
    <row r="2592" spans="1:3" x14ac:dyDescent="0.25">
      <c r="A2592" s="4">
        <v>41974</v>
      </c>
      <c r="B2592" s="4">
        <v>40940</v>
      </c>
      <c r="C2592" s="5">
        <v>3</v>
      </c>
    </row>
    <row r="2593" spans="1:3" x14ac:dyDescent="0.25">
      <c r="A2593" s="4">
        <v>41974</v>
      </c>
      <c r="B2593" s="4">
        <v>40909</v>
      </c>
      <c r="C2593" s="5">
        <v>1</v>
      </c>
    </row>
    <row r="2594" spans="1:3" x14ac:dyDescent="0.25">
      <c r="A2594" s="4">
        <v>41974</v>
      </c>
      <c r="B2594" s="4">
        <v>40878</v>
      </c>
      <c r="C2594" s="5">
        <v>1</v>
      </c>
    </row>
    <row r="2595" spans="1:3" x14ac:dyDescent="0.25">
      <c r="A2595" s="4">
        <v>41974</v>
      </c>
      <c r="B2595" s="4">
        <v>40848</v>
      </c>
      <c r="C2595" s="5">
        <v>1</v>
      </c>
    </row>
    <row r="2596" spans="1:3" x14ac:dyDescent="0.25">
      <c r="A2596" s="4">
        <v>41974</v>
      </c>
      <c r="B2596" s="4">
        <v>40817</v>
      </c>
      <c r="C2596" s="5">
        <v>0</v>
      </c>
    </row>
    <row r="2597" spans="1:3" x14ac:dyDescent="0.25">
      <c r="A2597" s="4">
        <v>41974</v>
      </c>
      <c r="B2597" s="4">
        <v>40787</v>
      </c>
      <c r="C2597" s="5">
        <v>0</v>
      </c>
    </row>
    <row r="2598" spans="1:3" x14ac:dyDescent="0.25">
      <c r="A2598" s="4">
        <v>41974</v>
      </c>
      <c r="B2598" s="4">
        <v>40756</v>
      </c>
      <c r="C2598" s="5">
        <v>3</v>
      </c>
    </row>
    <row r="2599" spans="1:3" x14ac:dyDescent="0.25">
      <c r="A2599" s="4">
        <v>41974</v>
      </c>
      <c r="B2599" s="4">
        <v>40725</v>
      </c>
      <c r="C2599" s="5">
        <v>3</v>
      </c>
    </row>
    <row r="2600" spans="1:3" x14ac:dyDescent="0.25">
      <c r="A2600" s="4">
        <v>41974</v>
      </c>
      <c r="B2600" s="4">
        <v>40695</v>
      </c>
      <c r="C2600" s="5">
        <v>3</v>
      </c>
    </row>
    <row r="2601" spans="1:3" x14ac:dyDescent="0.25">
      <c r="A2601" s="4">
        <v>41974</v>
      </c>
      <c r="B2601" s="4">
        <v>40664</v>
      </c>
      <c r="C2601" s="5">
        <v>1</v>
      </c>
    </row>
    <row r="2602" spans="1:3" x14ac:dyDescent="0.25">
      <c r="A2602" s="4">
        <v>41974</v>
      </c>
      <c r="B2602" s="4">
        <v>40634</v>
      </c>
      <c r="C2602" s="5">
        <v>3</v>
      </c>
    </row>
    <row r="2603" spans="1:3" x14ac:dyDescent="0.25">
      <c r="A2603" s="4">
        <v>41974</v>
      </c>
      <c r="B2603" s="4">
        <v>40603</v>
      </c>
      <c r="C2603" s="5">
        <v>2</v>
      </c>
    </row>
    <row r="2604" spans="1:3" x14ac:dyDescent="0.25">
      <c r="A2604" s="4">
        <v>41974</v>
      </c>
      <c r="B2604" s="4">
        <v>40575</v>
      </c>
      <c r="C2604" s="5">
        <v>3</v>
      </c>
    </row>
    <row r="2605" spans="1:3" x14ac:dyDescent="0.25">
      <c r="A2605" s="4">
        <v>41974</v>
      </c>
      <c r="B2605" s="4">
        <v>40544</v>
      </c>
      <c r="C2605" s="5">
        <v>1</v>
      </c>
    </row>
    <row r="2606" spans="1:3" x14ac:dyDescent="0.25">
      <c r="A2606" s="4">
        <v>41974</v>
      </c>
      <c r="B2606" s="4">
        <v>40513</v>
      </c>
      <c r="C2606" s="5">
        <v>3</v>
      </c>
    </row>
    <row r="2607" spans="1:3" x14ac:dyDescent="0.25">
      <c r="A2607" s="4">
        <v>41974</v>
      </c>
      <c r="B2607" s="4">
        <v>40483</v>
      </c>
      <c r="C2607" s="5">
        <v>2</v>
      </c>
    </row>
    <row r="2608" spans="1:3" x14ac:dyDescent="0.25">
      <c r="A2608" s="4">
        <v>41974</v>
      </c>
      <c r="B2608" s="4">
        <v>40452</v>
      </c>
      <c r="C2608" s="5">
        <v>3</v>
      </c>
    </row>
    <row r="2609" spans="1:3" x14ac:dyDescent="0.25">
      <c r="A2609" s="4">
        <v>41974</v>
      </c>
      <c r="B2609" s="4">
        <v>40422</v>
      </c>
      <c r="C2609" s="5">
        <v>0</v>
      </c>
    </row>
    <row r="2610" spans="1:3" x14ac:dyDescent="0.25">
      <c r="A2610" s="4">
        <v>41974</v>
      </c>
      <c r="B2610" s="4">
        <v>40391</v>
      </c>
      <c r="C2610" s="5">
        <v>0</v>
      </c>
    </row>
    <row r="2611" spans="1:3" x14ac:dyDescent="0.25">
      <c r="A2611" s="4">
        <v>41974</v>
      </c>
      <c r="B2611" s="4">
        <v>40360</v>
      </c>
      <c r="C2611" s="5">
        <v>1</v>
      </c>
    </row>
    <row r="2612" spans="1:3" x14ac:dyDescent="0.25">
      <c r="A2612" s="4">
        <v>41974</v>
      </c>
      <c r="B2612" s="4">
        <v>40330</v>
      </c>
      <c r="C2612" s="5">
        <v>0</v>
      </c>
    </row>
    <row r="2613" spans="1:3" x14ac:dyDescent="0.25">
      <c r="A2613" s="4">
        <v>41974</v>
      </c>
      <c r="B2613" s="4">
        <v>40299</v>
      </c>
      <c r="C2613" s="5">
        <v>1</v>
      </c>
    </row>
    <row r="2614" spans="1:3" x14ac:dyDescent="0.25">
      <c r="A2614" s="4">
        <v>41974</v>
      </c>
      <c r="B2614" s="4">
        <v>40269</v>
      </c>
      <c r="C2614" s="5">
        <v>1</v>
      </c>
    </row>
    <row r="2615" spans="1:3" x14ac:dyDescent="0.25">
      <c r="A2615" s="4">
        <v>41974</v>
      </c>
      <c r="B2615" s="4">
        <v>40238</v>
      </c>
      <c r="C2615" s="5">
        <v>2</v>
      </c>
    </row>
    <row r="2616" spans="1:3" x14ac:dyDescent="0.25">
      <c r="A2616" s="4">
        <v>41974</v>
      </c>
      <c r="B2616" s="4">
        <v>40210</v>
      </c>
      <c r="C2616" s="5">
        <v>2</v>
      </c>
    </row>
    <row r="2617" spans="1:3" x14ac:dyDescent="0.25">
      <c r="A2617" s="4">
        <v>41974</v>
      </c>
      <c r="B2617" s="4">
        <v>40179</v>
      </c>
      <c r="C2617" s="5">
        <v>2</v>
      </c>
    </row>
    <row r="2618" spans="1:3" x14ac:dyDescent="0.25">
      <c r="A2618" s="4">
        <v>41974</v>
      </c>
      <c r="B2618" s="4">
        <v>40148</v>
      </c>
      <c r="C2618" s="5">
        <v>2</v>
      </c>
    </row>
    <row r="2619" spans="1:3" x14ac:dyDescent="0.25">
      <c r="A2619" s="4">
        <v>41974</v>
      </c>
      <c r="B2619" s="4">
        <v>40118</v>
      </c>
      <c r="C2619" s="5">
        <v>0</v>
      </c>
    </row>
    <row r="2620" spans="1:3" x14ac:dyDescent="0.25">
      <c r="A2620" s="4">
        <v>41974</v>
      </c>
      <c r="B2620" s="4">
        <v>40087</v>
      </c>
      <c r="C2620" s="5">
        <v>0</v>
      </c>
    </row>
    <row r="2621" spans="1:3" x14ac:dyDescent="0.25">
      <c r="A2621" s="4">
        <v>41974</v>
      </c>
      <c r="B2621" s="4">
        <v>40057</v>
      </c>
      <c r="C2621" s="5">
        <v>3</v>
      </c>
    </row>
    <row r="2622" spans="1:3" x14ac:dyDescent="0.25">
      <c r="A2622" s="4">
        <v>41974</v>
      </c>
      <c r="B2622" s="4">
        <v>40026</v>
      </c>
      <c r="C2622" s="5">
        <v>0</v>
      </c>
    </row>
    <row r="2623" spans="1:3" x14ac:dyDescent="0.25">
      <c r="A2623" s="4">
        <v>41974</v>
      </c>
      <c r="B2623" s="4">
        <v>39995</v>
      </c>
      <c r="C2623" s="5">
        <v>3</v>
      </c>
    </row>
    <row r="2624" spans="1:3" x14ac:dyDescent="0.25">
      <c r="A2624" s="4">
        <v>41974</v>
      </c>
      <c r="B2624" s="4">
        <v>39965</v>
      </c>
      <c r="C2624" s="5">
        <v>3</v>
      </c>
    </row>
    <row r="2625" spans="1:3" x14ac:dyDescent="0.25">
      <c r="A2625" s="4">
        <v>41974</v>
      </c>
      <c r="B2625" s="4">
        <v>39934</v>
      </c>
      <c r="C2625" s="5">
        <v>1</v>
      </c>
    </row>
    <row r="2626" spans="1:3" x14ac:dyDescent="0.25">
      <c r="A2626" s="4">
        <v>41974</v>
      </c>
      <c r="B2626" s="4">
        <v>39904</v>
      </c>
      <c r="C2626" s="5">
        <v>1</v>
      </c>
    </row>
    <row r="2627" spans="1:3" x14ac:dyDescent="0.25">
      <c r="A2627" s="4">
        <v>41974</v>
      </c>
      <c r="B2627" s="4">
        <v>39873</v>
      </c>
      <c r="C2627" s="5">
        <v>3</v>
      </c>
    </row>
    <row r="2628" spans="1:3" x14ac:dyDescent="0.25">
      <c r="A2628" s="4">
        <v>41974</v>
      </c>
      <c r="B2628" s="4">
        <v>39845</v>
      </c>
      <c r="C2628" s="5">
        <v>3</v>
      </c>
    </row>
    <row r="2629" spans="1:3" x14ac:dyDescent="0.25">
      <c r="A2629" s="4">
        <v>41974</v>
      </c>
      <c r="B2629" s="4">
        <v>39814</v>
      </c>
      <c r="C2629" s="5">
        <v>2</v>
      </c>
    </row>
    <row r="2630" spans="1:3" x14ac:dyDescent="0.25">
      <c r="A2630" s="4">
        <v>42005</v>
      </c>
      <c r="B2630" s="4">
        <v>42005</v>
      </c>
      <c r="C2630" s="5">
        <v>168</v>
      </c>
    </row>
    <row r="2631" spans="1:3" x14ac:dyDescent="0.25">
      <c r="A2631" s="4">
        <v>42005</v>
      </c>
      <c r="B2631" s="4">
        <v>41974</v>
      </c>
      <c r="C2631" s="5">
        <v>310</v>
      </c>
    </row>
    <row r="2632" spans="1:3" x14ac:dyDescent="0.25">
      <c r="A2632" s="4">
        <v>42005</v>
      </c>
      <c r="B2632" s="4">
        <v>41944</v>
      </c>
      <c r="C2632" s="5">
        <v>268</v>
      </c>
    </row>
    <row r="2633" spans="1:3" x14ac:dyDescent="0.25">
      <c r="A2633" s="4">
        <v>42005</v>
      </c>
      <c r="B2633" s="4">
        <v>41913</v>
      </c>
      <c r="C2633" s="5">
        <v>193</v>
      </c>
    </row>
    <row r="2634" spans="1:3" x14ac:dyDescent="0.25">
      <c r="A2634" s="4">
        <v>42005</v>
      </c>
      <c r="B2634" s="4">
        <v>41883</v>
      </c>
      <c r="C2634" s="5">
        <v>89</v>
      </c>
    </row>
    <row r="2635" spans="1:3" x14ac:dyDescent="0.25">
      <c r="A2635" s="4">
        <v>42005</v>
      </c>
      <c r="B2635" s="4">
        <v>41852</v>
      </c>
      <c r="C2635" s="5">
        <v>70</v>
      </c>
    </row>
    <row r="2636" spans="1:3" x14ac:dyDescent="0.25">
      <c r="A2636" s="4">
        <v>42005</v>
      </c>
      <c r="B2636" s="4">
        <v>41821</v>
      </c>
      <c r="C2636" s="5">
        <v>69</v>
      </c>
    </row>
    <row r="2637" spans="1:3" x14ac:dyDescent="0.25">
      <c r="A2637" s="4">
        <v>42005</v>
      </c>
      <c r="B2637" s="4">
        <v>41791</v>
      </c>
      <c r="C2637" s="5">
        <v>57</v>
      </c>
    </row>
    <row r="2638" spans="1:3" x14ac:dyDescent="0.25">
      <c r="A2638" s="4">
        <v>42005</v>
      </c>
      <c r="B2638" s="4">
        <v>41760</v>
      </c>
      <c r="C2638" s="5">
        <v>33</v>
      </c>
    </row>
    <row r="2639" spans="1:3" x14ac:dyDescent="0.25">
      <c r="A2639" s="4">
        <v>42005</v>
      </c>
      <c r="B2639" s="4">
        <v>41730</v>
      </c>
      <c r="C2639" s="5">
        <v>39</v>
      </c>
    </row>
    <row r="2640" spans="1:3" x14ac:dyDescent="0.25">
      <c r="A2640" s="4">
        <v>42005</v>
      </c>
      <c r="B2640" s="4">
        <v>41699</v>
      </c>
      <c r="C2640" s="5">
        <v>34</v>
      </c>
    </row>
    <row r="2641" spans="1:3" x14ac:dyDescent="0.25">
      <c r="A2641" s="4">
        <v>42005</v>
      </c>
      <c r="B2641" s="4">
        <v>41671</v>
      </c>
      <c r="C2641" s="5">
        <v>30</v>
      </c>
    </row>
    <row r="2642" spans="1:3" x14ac:dyDescent="0.25">
      <c r="A2642" s="4">
        <v>42005</v>
      </c>
      <c r="B2642" s="4">
        <v>41640</v>
      </c>
      <c r="C2642" s="5">
        <v>41</v>
      </c>
    </row>
    <row r="2643" spans="1:3" x14ac:dyDescent="0.25">
      <c r="A2643" s="4">
        <v>42005</v>
      </c>
      <c r="B2643" s="4">
        <v>41609</v>
      </c>
      <c r="C2643" s="5">
        <v>58</v>
      </c>
    </row>
    <row r="2644" spans="1:3" x14ac:dyDescent="0.25">
      <c r="A2644" s="4">
        <v>42005</v>
      </c>
      <c r="B2644" s="4">
        <v>41579</v>
      </c>
      <c r="C2644" s="5">
        <v>37</v>
      </c>
    </row>
    <row r="2645" spans="1:3" x14ac:dyDescent="0.25">
      <c r="A2645" s="4">
        <v>42005</v>
      </c>
      <c r="B2645" s="4">
        <v>41548</v>
      </c>
      <c r="C2645" s="5">
        <v>33</v>
      </c>
    </row>
    <row r="2646" spans="1:3" x14ac:dyDescent="0.25">
      <c r="A2646" s="4">
        <v>42005</v>
      </c>
      <c r="B2646" s="4">
        <v>41518</v>
      </c>
      <c r="C2646" s="5">
        <v>30</v>
      </c>
    </row>
    <row r="2647" spans="1:3" x14ac:dyDescent="0.25">
      <c r="A2647" s="4">
        <v>42005</v>
      </c>
      <c r="B2647" s="4">
        <v>41487</v>
      </c>
      <c r="C2647" s="5">
        <v>27</v>
      </c>
    </row>
    <row r="2648" spans="1:3" x14ac:dyDescent="0.25">
      <c r="A2648" s="4">
        <v>42005</v>
      </c>
      <c r="B2648" s="4">
        <v>41456</v>
      </c>
      <c r="C2648" s="5">
        <v>26</v>
      </c>
    </row>
    <row r="2649" spans="1:3" x14ac:dyDescent="0.25">
      <c r="A2649" s="4">
        <v>42005</v>
      </c>
      <c r="B2649" s="4">
        <v>41426</v>
      </c>
      <c r="C2649" s="5">
        <v>21</v>
      </c>
    </row>
    <row r="2650" spans="1:3" x14ac:dyDescent="0.25">
      <c r="A2650" s="4">
        <v>42005</v>
      </c>
      <c r="B2650" s="4">
        <v>41395</v>
      </c>
      <c r="C2650" s="5">
        <v>18</v>
      </c>
    </row>
    <row r="2651" spans="1:3" x14ac:dyDescent="0.25">
      <c r="A2651" s="4">
        <v>42005</v>
      </c>
      <c r="B2651" s="4">
        <v>41365</v>
      </c>
      <c r="C2651" s="5">
        <v>21</v>
      </c>
    </row>
    <row r="2652" spans="1:3" x14ac:dyDescent="0.25">
      <c r="A2652" s="4">
        <v>42005</v>
      </c>
      <c r="B2652" s="4">
        <v>41334</v>
      </c>
      <c r="C2652" s="5">
        <v>12</v>
      </c>
    </row>
    <row r="2653" spans="1:3" x14ac:dyDescent="0.25">
      <c r="A2653" s="4">
        <v>42005</v>
      </c>
      <c r="B2653" s="4">
        <v>41306</v>
      </c>
      <c r="C2653" s="5">
        <v>9</v>
      </c>
    </row>
    <row r="2654" spans="1:3" x14ac:dyDescent="0.25">
      <c r="A2654" s="4">
        <v>42005</v>
      </c>
      <c r="B2654" s="4">
        <v>41275</v>
      </c>
      <c r="C2654" s="5">
        <v>7</v>
      </c>
    </row>
    <row r="2655" spans="1:3" x14ac:dyDescent="0.25">
      <c r="A2655" s="4">
        <v>42005</v>
      </c>
      <c r="B2655" s="4">
        <v>41244</v>
      </c>
      <c r="C2655" s="5">
        <v>20</v>
      </c>
    </row>
    <row r="2656" spans="1:3" x14ac:dyDescent="0.25">
      <c r="A2656" s="4">
        <v>42005</v>
      </c>
      <c r="B2656" s="4">
        <v>41214</v>
      </c>
      <c r="C2656" s="5">
        <v>12</v>
      </c>
    </row>
    <row r="2657" spans="1:3" x14ac:dyDescent="0.25">
      <c r="A2657" s="4">
        <v>42005</v>
      </c>
      <c r="B2657" s="4">
        <v>41183</v>
      </c>
      <c r="C2657" s="5">
        <v>10</v>
      </c>
    </row>
    <row r="2658" spans="1:3" x14ac:dyDescent="0.25">
      <c r="A2658" s="4">
        <v>42005</v>
      </c>
      <c r="B2658" s="4">
        <v>41153</v>
      </c>
      <c r="C2658" s="5">
        <v>6</v>
      </c>
    </row>
    <row r="2659" spans="1:3" x14ac:dyDescent="0.25">
      <c r="A2659" s="4">
        <v>42005</v>
      </c>
      <c r="B2659" s="4">
        <v>41122</v>
      </c>
      <c r="C2659" s="5">
        <v>5</v>
      </c>
    </row>
    <row r="2660" spans="1:3" x14ac:dyDescent="0.25">
      <c r="A2660" s="4">
        <v>42005</v>
      </c>
      <c r="B2660" s="4">
        <v>41091</v>
      </c>
      <c r="C2660" s="5">
        <v>4</v>
      </c>
    </row>
    <row r="2661" spans="1:3" x14ac:dyDescent="0.25">
      <c r="A2661" s="4">
        <v>42005</v>
      </c>
      <c r="B2661" s="4">
        <v>41061</v>
      </c>
      <c r="C2661" s="5">
        <v>5</v>
      </c>
    </row>
    <row r="2662" spans="1:3" x14ac:dyDescent="0.25">
      <c r="A2662" s="4">
        <v>42005</v>
      </c>
      <c r="B2662" s="4">
        <v>41030</v>
      </c>
      <c r="C2662" s="5">
        <v>1</v>
      </c>
    </row>
    <row r="2663" spans="1:3" x14ac:dyDescent="0.25">
      <c r="A2663" s="4">
        <v>42005</v>
      </c>
      <c r="B2663" s="4">
        <v>41000</v>
      </c>
      <c r="C2663" s="5">
        <v>3</v>
      </c>
    </row>
    <row r="2664" spans="1:3" x14ac:dyDescent="0.25">
      <c r="A2664" s="4">
        <v>42005</v>
      </c>
      <c r="B2664" s="4">
        <v>40969</v>
      </c>
      <c r="C2664" s="5">
        <v>3</v>
      </c>
    </row>
    <row r="2665" spans="1:3" x14ac:dyDescent="0.25">
      <c r="A2665" s="4">
        <v>42005</v>
      </c>
      <c r="B2665" s="4">
        <v>40940</v>
      </c>
      <c r="C2665" s="5">
        <v>3</v>
      </c>
    </row>
    <row r="2666" spans="1:3" x14ac:dyDescent="0.25">
      <c r="A2666" s="4">
        <v>42005</v>
      </c>
      <c r="B2666" s="4">
        <v>40909</v>
      </c>
      <c r="C2666" s="5">
        <v>3</v>
      </c>
    </row>
    <row r="2667" spans="1:3" x14ac:dyDescent="0.25">
      <c r="A2667" s="4">
        <v>42005</v>
      </c>
      <c r="B2667" s="4">
        <v>40878</v>
      </c>
      <c r="C2667" s="5">
        <v>1</v>
      </c>
    </row>
    <row r="2668" spans="1:3" x14ac:dyDescent="0.25">
      <c r="A2668" s="4">
        <v>42005</v>
      </c>
      <c r="B2668" s="4">
        <v>40848</v>
      </c>
      <c r="C2668" s="5">
        <v>2</v>
      </c>
    </row>
    <row r="2669" spans="1:3" x14ac:dyDescent="0.25">
      <c r="A2669" s="4">
        <v>42005</v>
      </c>
      <c r="B2669" s="4">
        <v>40817</v>
      </c>
      <c r="C2669" s="5">
        <v>2</v>
      </c>
    </row>
    <row r="2670" spans="1:3" x14ac:dyDescent="0.25">
      <c r="A2670" s="4">
        <v>42005</v>
      </c>
      <c r="B2670" s="4">
        <v>40787</v>
      </c>
      <c r="C2670" s="5">
        <v>0</v>
      </c>
    </row>
    <row r="2671" spans="1:3" x14ac:dyDescent="0.25">
      <c r="A2671" s="4">
        <v>42005</v>
      </c>
      <c r="B2671" s="4">
        <v>40756</v>
      </c>
      <c r="C2671" s="5">
        <v>1</v>
      </c>
    </row>
    <row r="2672" spans="1:3" x14ac:dyDescent="0.25">
      <c r="A2672" s="4">
        <v>42005</v>
      </c>
      <c r="B2672" s="4">
        <v>40725</v>
      </c>
      <c r="C2672" s="5">
        <v>1</v>
      </c>
    </row>
    <row r="2673" spans="1:3" x14ac:dyDescent="0.25">
      <c r="A2673" s="4">
        <v>42005</v>
      </c>
      <c r="B2673" s="4">
        <v>40695</v>
      </c>
      <c r="C2673" s="5">
        <v>1</v>
      </c>
    </row>
    <row r="2674" spans="1:3" x14ac:dyDescent="0.25">
      <c r="A2674" s="4">
        <v>42005</v>
      </c>
      <c r="B2674" s="4">
        <v>40664</v>
      </c>
      <c r="C2674" s="5">
        <v>1</v>
      </c>
    </row>
    <row r="2675" spans="1:3" x14ac:dyDescent="0.25">
      <c r="A2675" s="4">
        <v>42005</v>
      </c>
      <c r="B2675" s="4">
        <v>40634</v>
      </c>
      <c r="C2675" s="5">
        <v>0</v>
      </c>
    </row>
    <row r="2676" spans="1:3" x14ac:dyDescent="0.25">
      <c r="A2676" s="4">
        <v>42005</v>
      </c>
      <c r="B2676" s="4">
        <v>40603</v>
      </c>
      <c r="C2676" s="5">
        <v>2</v>
      </c>
    </row>
    <row r="2677" spans="1:3" x14ac:dyDescent="0.25">
      <c r="A2677" s="4">
        <v>42005</v>
      </c>
      <c r="B2677" s="4">
        <v>40575</v>
      </c>
      <c r="C2677" s="5">
        <v>2</v>
      </c>
    </row>
    <row r="2678" spans="1:3" x14ac:dyDescent="0.25">
      <c r="A2678" s="4">
        <v>42005</v>
      </c>
      <c r="B2678" s="4">
        <v>40544</v>
      </c>
      <c r="C2678" s="5">
        <v>0</v>
      </c>
    </row>
    <row r="2679" spans="1:3" x14ac:dyDescent="0.25">
      <c r="A2679" s="4">
        <v>42005</v>
      </c>
      <c r="B2679" s="4">
        <v>40513</v>
      </c>
      <c r="C2679" s="5">
        <v>1</v>
      </c>
    </row>
    <row r="2680" spans="1:3" x14ac:dyDescent="0.25">
      <c r="A2680" s="4">
        <v>42005</v>
      </c>
      <c r="B2680" s="4">
        <v>40483</v>
      </c>
      <c r="C2680" s="5">
        <v>3</v>
      </c>
    </row>
    <row r="2681" spans="1:3" x14ac:dyDescent="0.25">
      <c r="A2681" s="4">
        <v>42005</v>
      </c>
      <c r="B2681" s="4">
        <v>40452</v>
      </c>
      <c r="C2681" s="5">
        <v>1</v>
      </c>
    </row>
    <row r="2682" spans="1:3" x14ac:dyDescent="0.25">
      <c r="A2682" s="4">
        <v>42005</v>
      </c>
      <c r="B2682" s="4">
        <v>40422</v>
      </c>
      <c r="C2682" s="5">
        <v>1</v>
      </c>
    </row>
    <row r="2683" spans="1:3" x14ac:dyDescent="0.25">
      <c r="A2683" s="4">
        <v>42005</v>
      </c>
      <c r="B2683" s="4">
        <v>40391</v>
      </c>
      <c r="C2683" s="5">
        <v>0</v>
      </c>
    </row>
    <row r="2684" spans="1:3" x14ac:dyDescent="0.25">
      <c r="A2684" s="4">
        <v>42005</v>
      </c>
      <c r="B2684" s="4">
        <v>40360</v>
      </c>
      <c r="C2684" s="5">
        <v>3</v>
      </c>
    </row>
    <row r="2685" spans="1:3" x14ac:dyDescent="0.25">
      <c r="A2685" s="4">
        <v>42005</v>
      </c>
      <c r="B2685" s="4">
        <v>40330</v>
      </c>
      <c r="C2685" s="5">
        <v>2</v>
      </c>
    </row>
    <row r="2686" spans="1:3" x14ac:dyDescent="0.25">
      <c r="A2686" s="4">
        <v>42005</v>
      </c>
      <c r="B2686" s="4">
        <v>40299</v>
      </c>
      <c r="C2686" s="5">
        <v>3</v>
      </c>
    </row>
    <row r="2687" spans="1:3" x14ac:dyDescent="0.25">
      <c r="A2687" s="4">
        <v>42005</v>
      </c>
      <c r="B2687" s="4">
        <v>40269</v>
      </c>
      <c r="C2687" s="5">
        <v>3</v>
      </c>
    </row>
    <row r="2688" spans="1:3" x14ac:dyDescent="0.25">
      <c r="A2688" s="4">
        <v>42005</v>
      </c>
      <c r="B2688" s="4">
        <v>40238</v>
      </c>
      <c r="C2688" s="5">
        <v>3</v>
      </c>
    </row>
    <row r="2689" spans="1:3" x14ac:dyDescent="0.25">
      <c r="A2689" s="4">
        <v>42005</v>
      </c>
      <c r="B2689" s="4">
        <v>40210</v>
      </c>
      <c r="C2689" s="5">
        <v>0</v>
      </c>
    </row>
    <row r="2690" spans="1:3" x14ac:dyDescent="0.25">
      <c r="A2690" s="4">
        <v>42005</v>
      </c>
      <c r="B2690" s="4">
        <v>40179</v>
      </c>
      <c r="C2690" s="5">
        <v>2</v>
      </c>
    </row>
    <row r="2691" spans="1:3" x14ac:dyDescent="0.25">
      <c r="A2691" s="4">
        <v>42005</v>
      </c>
      <c r="B2691" s="4">
        <v>40148</v>
      </c>
      <c r="C2691" s="5">
        <v>2</v>
      </c>
    </row>
    <row r="2692" spans="1:3" x14ac:dyDescent="0.25">
      <c r="A2692" s="4">
        <v>42005</v>
      </c>
      <c r="B2692" s="4">
        <v>40118</v>
      </c>
      <c r="C2692" s="5">
        <v>3</v>
      </c>
    </row>
    <row r="2693" spans="1:3" x14ac:dyDescent="0.25">
      <c r="A2693" s="4">
        <v>42005</v>
      </c>
      <c r="B2693" s="4">
        <v>40087</v>
      </c>
      <c r="C2693" s="5">
        <v>1</v>
      </c>
    </row>
    <row r="2694" spans="1:3" x14ac:dyDescent="0.25">
      <c r="A2694" s="4">
        <v>42005</v>
      </c>
      <c r="B2694" s="4">
        <v>40057</v>
      </c>
      <c r="C2694" s="5">
        <v>0</v>
      </c>
    </row>
    <row r="2695" spans="1:3" x14ac:dyDescent="0.25">
      <c r="A2695" s="4">
        <v>42005</v>
      </c>
      <c r="B2695" s="4">
        <v>40026</v>
      </c>
      <c r="C2695" s="5">
        <v>1</v>
      </c>
    </row>
    <row r="2696" spans="1:3" x14ac:dyDescent="0.25">
      <c r="A2696" s="4">
        <v>42005</v>
      </c>
      <c r="B2696" s="4">
        <v>39995</v>
      </c>
      <c r="C2696" s="5">
        <v>2</v>
      </c>
    </row>
    <row r="2697" spans="1:3" x14ac:dyDescent="0.25">
      <c r="A2697" s="4">
        <v>42005</v>
      </c>
      <c r="B2697" s="4">
        <v>39965</v>
      </c>
      <c r="C2697" s="5">
        <v>3</v>
      </c>
    </row>
    <row r="2698" spans="1:3" x14ac:dyDescent="0.25">
      <c r="A2698" s="4">
        <v>42005</v>
      </c>
      <c r="B2698" s="4">
        <v>39934</v>
      </c>
      <c r="C2698" s="5">
        <v>0</v>
      </c>
    </row>
    <row r="2699" spans="1:3" x14ac:dyDescent="0.25">
      <c r="A2699" s="4">
        <v>42005</v>
      </c>
      <c r="B2699" s="4">
        <v>39904</v>
      </c>
      <c r="C2699" s="5">
        <v>3</v>
      </c>
    </row>
    <row r="2700" spans="1:3" x14ac:dyDescent="0.25">
      <c r="A2700" s="4">
        <v>42005</v>
      </c>
      <c r="B2700" s="4">
        <v>39873</v>
      </c>
      <c r="C2700" s="5">
        <v>3</v>
      </c>
    </row>
    <row r="2701" spans="1:3" x14ac:dyDescent="0.25">
      <c r="A2701" s="4">
        <v>42005</v>
      </c>
      <c r="B2701" s="4">
        <v>39845</v>
      </c>
      <c r="C2701" s="5">
        <v>2</v>
      </c>
    </row>
    <row r="2702" spans="1:3" x14ac:dyDescent="0.25">
      <c r="A2702" s="4">
        <v>42005</v>
      </c>
      <c r="B2702" s="4">
        <v>39814</v>
      </c>
      <c r="C2702" s="5">
        <v>2</v>
      </c>
    </row>
    <row r="2703" spans="1:3" x14ac:dyDescent="0.25">
      <c r="A2703" s="4">
        <v>42036</v>
      </c>
      <c r="B2703" s="4">
        <v>42036</v>
      </c>
      <c r="C2703" s="5">
        <v>159</v>
      </c>
    </row>
    <row r="2704" spans="1:3" x14ac:dyDescent="0.25">
      <c r="A2704" s="4">
        <v>42036</v>
      </c>
      <c r="B2704" s="4">
        <v>42005</v>
      </c>
      <c r="C2704" s="5">
        <v>300</v>
      </c>
    </row>
    <row r="2705" spans="1:3" x14ac:dyDescent="0.25">
      <c r="A2705" s="4">
        <v>42036</v>
      </c>
      <c r="B2705" s="4">
        <v>41974</v>
      </c>
      <c r="C2705" s="5">
        <v>272</v>
      </c>
    </row>
    <row r="2706" spans="1:3" x14ac:dyDescent="0.25">
      <c r="A2706" s="4">
        <v>42036</v>
      </c>
      <c r="B2706" s="4">
        <v>41944</v>
      </c>
      <c r="C2706" s="5">
        <v>204</v>
      </c>
    </row>
    <row r="2707" spans="1:3" x14ac:dyDescent="0.25">
      <c r="A2707" s="4">
        <v>42036</v>
      </c>
      <c r="B2707" s="4">
        <v>41913</v>
      </c>
      <c r="C2707" s="5">
        <v>108</v>
      </c>
    </row>
    <row r="2708" spans="1:3" x14ac:dyDescent="0.25">
      <c r="A2708" s="4">
        <v>42036</v>
      </c>
      <c r="B2708" s="4">
        <v>41883</v>
      </c>
      <c r="C2708" s="5">
        <v>64</v>
      </c>
    </row>
    <row r="2709" spans="1:3" x14ac:dyDescent="0.25">
      <c r="A2709" s="4">
        <v>42036</v>
      </c>
      <c r="B2709" s="4">
        <v>41852</v>
      </c>
      <c r="C2709" s="5">
        <v>52</v>
      </c>
    </row>
    <row r="2710" spans="1:3" x14ac:dyDescent="0.25">
      <c r="A2710" s="4">
        <v>42036</v>
      </c>
      <c r="B2710" s="4">
        <v>41821</v>
      </c>
      <c r="C2710" s="5">
        <v>50</v>
      </c>
    </row>
    <row r="2711" spans="1:3" x14ac:dyDescent="0.25">
      <c r="A2711" s="4">
        <v>42036</v>
      </c>
      <c r="B2711" s="4">
        <v>41791</v>
      </c>
      <c r="C2711" s="5">
        <v>57</v>
      </c>
    </row>
    <row r="2712" spans="1:3" x14ac:dyDescent="0.25">
      <c r="A2712" s="4">
        <v>42036</v>
      </c>
      <c r="B2712" s="4">
        <v>41760</v>
      </c>
      <c r="C2712" s="5">
        <v>25</v>
      </c>
    </row>
    <row r="2713" spans="1:3" x14ac:dyDescent="0.25">
      <c r="A2713" s="4">
        <v>42036</v>
      </c>
      <c r="B2713" s="4">
        <v>41730</v>
      </c>
      <c r="C2713" s="5">
        <v>31</v>
      </c>
    </row>
    <row r="2714" spans="1:3" x14ac:dyDescent="0.25">
      <c r="A2714" s="4">
        <v>42036</v>
      </c>
      <c r="B2714" s="4">
        <v>41699</v>
      </c>
      <c r="C2714" s="5">
        <v>26</v>
      </c>
    </row>
    <row r="2715" spans="1:3" x14ac:dyDescent="0.25">
      <c r="A2715" s="4">
        <v>42036</v>
      </c>
      <c r="B2715" s="4">
        <v>41671</v>
      </c>
      <c r="C2715" s="5">
        <v>37</v>
      </c>
    </row>
    <row r="2716" spans="1:3" x14ac:dyDescent="0.25">
      <c r="A2716" s="4">
        <v>42036</v>
      </c>
      <c r="B2716" s="4">
        <v>41640</v>
      </c>
      <c r="C2716" s="5">
        <v>33</v>
      </c>
    </row>
    <row r="2717" spans="1:3" x14ac:dyDescent="0.25">
      <c r="A2717" s="4">
        <v>42036</v>
      </c>
      <c r="B2717" s="4">
        <v>41609</v>
      </c>
      <c r="C2717" s="5">
        <v>47</v>
      </c>
    </row>
    <row r="2718" spans="1:3" x14ac:dyDescent="0.25">
      <c r="A2718" s="4">
        <v>42036</v>
      </c>
      <c r="B2718" s="4">
        <v>41579</v>
      </c>
      <c r="C2718" s="5">
        <v>35</v>
      </c>
    </row>
    <row r="2719" spans="1:3" x14ac:dyDescent="0.25">
      <c r="A2719" s="4">
        <v>42036</v>
      </c>
      <c r="B2719" s="4">
        <v>41548</v>
      </c>
      <c r="C2719" s="5">
        <v>32</v>
      </c>
    </row>
    <row r="2720" spans="1:3" x14ac:dyDescent="0.25">
      <c r="A2720" s="4">
        <v>42036</v>
      </c>
      <c r="B2720" s="4">
        <v>41518</v>
      </c>
      <c r="C2720" s="5">
        <v>28</v>
      </c>
    </row>
    <row r="2721" spans="1:3" x14ac:dyDescent="0.25">
      <c r="A2721" s="4">
        <v>42036</v>
      </c>
      <c r="B2721" s="4">
        <v>41487</v>
      </c>
      <c r="C2721" s="5">
        <v>19</v>
      </c>
    </row>
    <row r="2722" spans="1:3" x14ac:dyDescent="0.25">
      <c r="A2722" s="4">
        <v>42036</v>
      </c>
      <c r="B2722" s="4">
        <v>41456</v>
      </c>
      <c r="C2722" s="5">
        <v>25</v>
      </c>
    </row>
    <row r="2723" spans="1:3" x14ac:dyDescent="0.25">
      <c r="A2723" s="4">
        <v>42036</v>
      </c>
      <c r="B2723" s="4">
        <v>41426</v>
      </c>
      <c r="C2723" s="5">
        <v>17</v>
      </c>
    </row>
    <row r="2724" spans="1:3" x14ac:dyDescent="0.25">
      <c r="A2724" s="4">
        <v>42036</v>
      </c>
      <c r="B2724" s="4">
        <v>41395</v>
      </c>
      <c r="C2724" s="5">
        <v>17</v>
      </c>
    </row>
    <row r="2725" spans="1:3" x14ac:dyDescent="0.25">
      <c r="A2725" s="4">
        <v>42036</v>
      </c>
      <c r="B2725" s="4">
        <v>41365</v>
      </c>
      <c r="C2725" s="5">
        <v>13</v>
      </c>
    </row>
    <row r="2726" spans="1:3" x14ac:dyDescent="0.25">
      <c r="A2726" s="4">
        <v>42036</v>
      </c>
      <c r="B2726" s="4">
        <v>41334</v>
      </c>
      <c r="C2726" s="5">
        <v>6</v>
      </c>
    </row>
    <row r="2727" spans="1:3" x14ac:dyDescent="0.25">
      <c r="A2727" s="4">
        <v>42036</v>
      </c>
      <c r="B2727" s="4">
        <v>41306</v>
      </c>
      <c r="C2727" s="5">
        <v>4</v>
      </c>
    </row>
    <row r="2728" spans="1:3" x14ac:dyDescent="0.25">
      <c r="A2728" s="4">
        <v>42036</v>
      </c>
      <c r="B2728" s="4">
        <v>41275</v>
      </c>
      <c r="C2728" s="5">
        <v>3</v>
      </c>
    </row>
    <row r="2729" spans="1:3" x14ac:dyDescent="0.25">
      <c r="A2729" s="4">
        <v>42036</v>
      </c>
      <c r="B2729" s="4">
        <v>41244</v>
      </c>
      <c r="C2729" s="5">
        <v>16</v>
      </c>
    </row>
    <row r="2730" spans="1:3" x14ac:dyDescent="0.25">
      <c r="A2730" s="4">
        <v>42036</v>
      </c>
      <c r="B2730" s="4">
        <v>41214</v>
      </c>
      <c r="C2730" s="5">
        <v>11</v>
      </c>
    </row>
    <row r="2731" spans="1:3" x14ac:dyDescent="0.25">
      <c r="A2731" s="4">
        <v>42036</v>
      </c>
      <c r="B2731" s="4">
        <v>41183</v>
      </c>
      <c r="C2731" s="5">
        <v>7</v>
      </c>
    </row>
    <row r="2732" spans="1:3" x14ac:dyDescent="0.25">
      <c r="A2732" s="4">
        <v>42036</v>
      </c>
      <c r="B2732" s="4">
        <v>41153</v>
      </c>
      <c r="C2732" s="5">
        <v>6</v>
      </c>
    </row>
    <row r="2733" spans="1:3" x14ac:dyDescent="0.25">
      <c r="A2733" s="4">
        <v>42036</v>
      </c>
      <c r="B2733" s="4">
        <v>41122</v>
      </c>
      <c r="C2733" s="5">
        <v>4</v>
      </c>
    </row>
    <row r="2734" spans="1:3" x14ac:dyDescent="0.25">
      <c r="A2734" s="4">
        <v>42036</v>
      </c>
      <c r="B2734" s="4">
        <v>41091</v>
      </c>
      <c r="C2734" s="5">
        <v>6</v>
      </c>
    </row>
    <row r="2735" spans="1:3" x14ac:dyDescent="0.25">
      <c r="A2735" s="4">
        <v>42036</v>
      </c>
      <c r="B2735" s="4">
        <v>41061</v>
      </c>
      <c r="C2735" s="5">
        <v>5</v>
      </c>
    </row>
    <row r="2736" spans="1:3" x14ac:dyDescent="0.25">
      <c r="A2736" s="4">
        <v>42036</v>
      </c>
      <c r="B2736" s="4">
        <v>41030</v>
      </c>
      <c r="C2736" s="5">
        <v>2</v>
      </c>
    </row>
    <row r="2737" spans="1:3" x14ac:dyDescent="0.25">
      <c r="A2737" s="4">
        <v>42036</v>
      </c>
      <c r="B2737" s="4">
        <v>41000</v>
      </c>
      <c r="C2737" s="5">
        <v>4</v>
      </c>
    </row>
    <row r="2738" spans="1:3" x14ac:dyDescent="0.25">
      <c r="A2738" s="4">
        <v>42036</v>
      </c>
      <c r="B2738" s="4">
        <v>40969</v>
      </c>
      <c r="C2738" s="5">
        <v>2</v>
      </c>
    </row>
    <row r="2739" spans="1:3" x14ac:dyDescent="0.25">
      <c r="A2739" s="4">
        <v>42036</v>
      </c>
      <c r="B2739" s="4">
        <v>40940</v>
      </c>
      <c r="C2739" s="5">
        <v>1</v>
      </c>
    </row>
    <row r="2740" spans="1:3" x14ac:dyDescent="0.25">
      <c r="A2740" s="4">
        <v>42036</v>
      </c>
      <c r="B2740" s="4">
        <v>40909</v>
      </c>
      <c r="C2740" s="5">
        <v>3</v>
      </c>
    </row>
    <row r="2741" spans="1:3" x14ac:dyDescent="0.25">
      <c r="A2741" s="4">
        <v>42036</v>
      </c>
      <c r="B2741" s="4">
        <v>40878</v>
      </c>
      <c r="C2741" s="5">
        <v>1</v>
      </c>
    </row>
    <row r="2742" spans="1:3" x14ac:dyDescent="0.25">
      <c r="A2742" s="4">
        <v>42036</v>
      </c>
      <c r="B2742" s="4">
        <v>40848</v>
      </c>
      <c r="C2742" s="5">
        <v>0</v>
      </c>
    </row>
    <row r="2743" spans="1:3" x14ac:dyDescent="0.25">
      <c r="A2743" s="4">
        <v>42036</v>
      </c>
      <c r="B2743" s="4">
        <v>40817</v>
      </c>
      <c r="C2743" s="5">
        <v>1</v>
      </c>
    </row>
    <row r="2744" spans="1:3" x14ac:dyDescent="0.25">
      <c r="A2744" s="4">
        <v>42036</v>
      </c>
      <c r="B2744" s="4">
        <v>40787</v>
      </c>
      <c r="C2744" s="5">
        <v>3</v>
      </c>
    </row>
    <row r="2745" spans="1:3" x14ac:dyDescent="0.25">
      <c r="A2745" s="4">
        <v>42036</v>
      </c>
      <c r="B2745" s="4">
        <v>40756</v>
      </c>
      <c r="C2745" s="5">
        <v>2</v>
      </c>
    </row>
    <row r="2746" spans="1:3" x14ac:dyDescent="0.25">
      <c r="A2746" s="4">
        <v>42036</v>
      </c>
      <c r="B2746" s="4">
        <v>40725</v>
      </c>
      <c r="C2746" s="5">
        <v>3</v>
      </c>
    </row>
    <row r="2747" spans="1:3" x14ac:dyDescent="0.25">
      <c r="A2747" s="4">
        <v>42036</v>
      </c>
      <c r="B2747" s="4">
        <v>40695</v>
      </c>
      <c r="C2747" s="5">
        <v>2</v>
      </c>
    </row>
    <row r="2748" spans="1:3" x14ac:dyDescent="0.25">
      <c r="A2748" s="4">
        <v>42036</v>
      </c>
      <c r="B2748" s="4">
        <v>40664</v>
      </c>
      <c r="C2748" s="5">
        <v>1</v>
      </c>
    </row>
    <row r="2749" spans="1:3" x14ac:dyDescent="0.25">
      <c r="A2749" s="4">
        <v>42036</v>
      </c>
      <c r="B2749" s="4">
        <v>40634</v>
      </c>
      <c r="C2749" s="5">
        <v>0</v>
      </c>
    </row>
    <row r="2750" spans="1:3" x14ac:dyDescent="0.25">
      <c r="A2750" s="4">
        <v>42036</v>
      </c>
      <c r="B2750" s="4">
        <v>40603</v>
      </c>
      <c r="C2750" s="5">
        <v>2</v>
      </c>
    </row>
    <row r="2751" spans="1:3" x14ac:dyDescent="0.25">
      <c r="A2751" s="4">
        <v>42036</v>
      </c>
      <c r="B2751" s="4">
        <v>40575</v>
      </c>
      <c r="C2751" s="5">
        <v>2</v>
      </c>
    </row>
    <row r="2752" spans="1:3" x14ac:dyDescent="0.25">
      <c r="A2752" s="4">
        <v>42036</v>
      </c>
      <c r="B2752" s="4">
        <v>40544</v>
      </c>
      <c r="C2752" s="5">
        <v>0</v>
      </c>
    </row>
    <row r="2753" spans="1:3" x14ac:dyDescent="0.25">
      <c r="A2753" s="4">
        <v>42036</v>
      </c>
      <c r="B2753" s="4">
        <v>40513</v>
      </c>
      <c r="C2753" s="5">
        <v>1</v>
      </c>
    </row>
    <row r="2754" spans="1:3" x14ac:dyDescent="0.25">
      <c r="A2754" s="4">
        <v>42036</v>
      </c>
      <c r="B2754" s="4">
        <v>40483</v>
      </c>
      <c r="C2754" s="5">
        <v>2</v>
      </c>
    </row>
    <row r="2755" spans="1:3" x14ac:dyDescent="0.25">
      <c r="A2755" s="4">
        <v>42036</v>
      </c>
      <c r="B2755" s="4">
        <v>40452</v>
      </c>
      <c r="C2755" s="5">
        <v>0</v>
      </c>
    </row>
    <row r="2756" spans="1:3" x14ac:dyDescent="0.25">
      <c r="A2756" s="4">
        <v>42036</v>
      </c>
      <c r="B2756" s="4">
        <v>40422</v>
      </c>
      <c r="C2756" s="5">
        <v>0</v>
      </c>
    </row>
    <row r="2757" spans="1:3" x14ac:dyDescent="0.25">
      <c r="A2757" s="4">
        <v>42036</v>
      </c>
      <c r="B2757" s="4">
        <v>40391</v>
      </c>
      <c r="C2757" s="5">
        <v>1</v>
      </c>
    </row>
    <row r="2758" spans="1:3" x14ac:dyDescent="0.25">
      <c r="A2758" s="4">
        <v>42036</v>
      </c>
      <c r="B2758" s="4">
        <v>40360</v>
      </c>
      <c r="C2758" s="5">
        <v>3</v>
      </c>
    </row>
    <row r="2759" spans="1:3" x14ac:dyDescent="0.25">
      <c r="A2759" s="4">
        <v>42036</v>
      </c>
      <c r="B2759" s="4">
        <v>40330</v>
      </c>
      <c r="C2759" s="5">
        <v>1</v>
      </c>
    </row>
    <row r="2760" spans="1:3" x14ac:dyDescent="0.25">
      <c r="A2760" s="4">
        <v>42036</v>
      </c>
      <c r="B2760" s="4">
        <v>40299</v>
      </c>
      <c r="C2760" s="5">
        <v>0</v>
      </c>
    </row>
    <row r="2761" spans="1:3" x14ac:dyDescent="0.25">
      <c r="A2761" s="4">
        <v>42036</v>
      </c>
      <c r="B2761" s="4">
        <v>40269</v>
      </c>
      <c r="C2761" s="5">
        <v>0</v>
      </c>
    </row>
    <row r="2762" spans="1:3" x14ac:dyDescent="0.25">
      <c r="A2762" s="4">
        <v>42036</v>
      </c>
      <c r="B2762" s="4">
        <v>40238</v>
      </c>
      <c r="C2762" s="5">
        <v>3</v>
      </c>
    </row>
    <row r="2763" spans="1:3" x14ac:dyDescent="0.25">
      <c r="A2763" s="4">
        <v>42036</v>
      </c>
      <c r="B2763" s="4">
        <v>40210</v>
      </c>
      <c r="C2763" s="5">
        <v>1</v>
      </c>
    </row>
    <row r="2764" spans="1:3" x14ac:dyDescent="0.25">
      <c r="A2764" s="4">
        <v>42036</v>
      </c>
      <c r="B2764" s="4">
        <v>40179</v>
      </c>
      <c r="C2764" s="5">
        <v>3</v>
      </c>
    </row>
    <row r="2765" spans="1:3" x14ac:dyDescent="0.25">
      <c r="A2765" s="4">
        <v>42036</v>
      </c>
      <c r="B2765" s="4">
        <v>40148</v>
      </c>
      <c r="C2765" s="5">
        <v>1</v>
      </c>
    </row>
    <row r="2766" spans="1:3" x14ac:dyDescent="0.25">
      <c r="A2766" s="4">
        <v>42036</v>
      </c>
      <c r="B2766" s="4">
        <v>40118</v>
      </c>
      <c r="C2766" s="5">
        <v>3</v>
      </c>
    </row>
    <row r="2767" spans="1:3" x14ac:dyDescent="0.25">
      <c r="A2767" s="4">
        <v>42036</v>
      </c>
      <c r="B2767" s="4">
        <v>40087</v>
      </c>
      <c r="C2767" s="5">
        <v>0</v>
      </c>
    </row>
    <row r="2768" spans="1:3" x14ac:dyDescent="0.25">
      <c r="A2768" s="4">
        <v>42036</v>
      </c>
      <c r="B2768" s="4">
        <v>40057</v>
      </c>
      <c r="C2768" s="5">
        <v>1</v>
      </c>
    </row>
    <row r="2769" spans="1:3" x14ac:dyDescent="0.25">
      <c r="A2769" s="4">
        <v>42036</v>
      </c>
      <c r="B2769" s="4">
        <v>40026</v>
      </c>
      <c r="C2769" s="5">
        <v>0</v>
      </c>
    </row>
    <row r="2770" spans="1:3" x14ac:dyDescent="0.25">
      <c r="A2770" s="4">
        <v>42036</v>
      </c>
      <c r="B2770" s="4">
        <v>39995</v>
      </c>
      <c r="C2770" s="5">
        <v>0</v>
      </c>
    </row>
    <row r="2771" spans="1:3" x14ac:dyDescent="0.25">
      <c r="A2771" s="4">
        <v>42036</v>
      </c>
      <c r="B2771" s="4">
        <v>39965</v>
      </c>
      <c r="C2771" s="5">
        <v>3</v>
      </c>
    </row>
    <row r="2772" spans="1:3" x14ac:dyDescent="0.25">
      <c r="A2772" s="4">
        <v>42036</v>
      </c>
      <c r="B2772" s="4">
        <v>39934</v>
      </c>
      <c r="C2772" s="5">
        <v>1</v>
      </c>
    </row>
    <row r="2773" spans="1:3" x14ac:dyDescent="0.25">
      <c r="A2773" s="4">
        <v>42036</v>
      </c>
      <c r="B2773" s="4">
        <v>39904</v>
      </c>
      <c r="C2773" s="5">
        <v>0</v>
      </c>
    </row>
    <row r="2774" spans="1:3" x14ac:dyDescent="0.25">
      <c r="A2774" s="4">
        <v>42036</v>
      </c>
      <c r="B2774" s="4">
        <v>39873</v>
      </c>
      <c r="C2774" s="5">
        <v>3</v>
      </c>
    </row>
    <row r="2775" spans="1:3" x14ac:dyDescent="0.25">
      <c r="A2775" s="4">
        <v>42036</v>
      </c>
      <c r="B2775" s="4">
        <v>39845</v>
      </c>
      <c r="C2775" s="5">
        <v>3</v>
      </c>
    </row>
    <row r="2776" spans="1:3" x14ac:dyDescent="0.25">
      <c r="A2776" s="4">
        <v>42036</v>
      </c>
      <c r="B2776" s="4">
        <v>39814</v>
      </c>
      <c r="C2776" s="5">
        <v>0</v>
      </c>
    </row>
    <row r="2777" spans="1:3" x14ac:dyDescent="0.25">
      <c r="A2777" s="4">
        <v>42064</v>
      </c>
      <c r="B2777" s="4">
        <v>42064</v>
      </c>
      <c r="C2777" s="5">
        <v>231</v>
      </c>
    </row>
    <row r="2778" spans="1:3" x14ac:dyDescent="0.25">
      <c r="A2778" s="4">
        <v>42064</v>
      </c>
      <c r="B2778" s="4">
        <v>42036</v>
      </c>
      <c r="C2778" s="5">
        <v>447</v>
      </c>
    </row>
    <row r="2779" spans="1:3" x14ac:dyDescent="0.25">
      <c r="A2779" s="4">
        <v>42064</v>
      </c>
      <c r="B2779" s="4">
        <v>42005</v>
      </c>
      <c r="C2779" s="5">
        <v>407</v>
      </c>
    </row>
    <row r="2780" spans="1:3" x14ac:dyDescent="0.25">
      <c r="A2780" s="4">
        <v>42064</v>
      </c>
      <c r="B2780" s="4">
        <v>41974</v>
      </c>
      <c r="C2780" s="5">
        <v>318</v>
      </c>
    </row>
    <row r="2781" spans="1:3" x14ac:dyDescent="0.25">
      <c r="A2781" s="4">
        <v>42064</v>
      </c>
      <c r="B2781" s="4">
        <v>41944</v>
      </c>
      <c r="C2781" s="5">
        <v>183</v>
      </c>
    </row>
    <row r="2782" spans="1:3" x14ac:dyDescent="0.25">
      <c r="A2782" s="4">
        <v>42064</v>
      </c>
      <c r="B2782" s="4">
        <v>41913</v>
      </c>
      <c r="C2782" s="5">
        <v>119</v>
      </c>
    </row>
    <row r="2783" spans="1:3" x14ac:dyDescent="0.25">
      <c r="A2783" s="4">
        <v>42064</v>
      </c>
      <c r="B2783" s="4">
        <v>41883</v>
      </c>
      <c r="C2783" s="5">
        <v>76</v>
      </c>
    </row>
    <row r="2784" spans="1:3" x14ac:dyDescent="0.25">
      <c r="A2784" s="4">
        <v>42064</v>
      </c>
      <c r="B2784" s="4">
        <v>41852</v>
      </c>
      <c r="C2784" s="5">
        <v>61</v>
      </c>
    </row>
    <row r="2785" spans="1:3" x14ac:dyDescent="0.25">
      <c r="A2785" s="4">
        <v>42064</v>
      </c>
      <c r="B2785" s="4">
        <v>41821</v>
      </c>
      <c r="C2785" s="5">
        <v>77</v>
      </c>
    </row>
    <row r="2786" spans="1:3" x14ac:dyDescent="0.25">
      <c r="A2786" s="4">
        <v>42064</v>
      </c>
      <c r="B2786" s="4">
        <v>41791</v>
      </c>
      <c r="C2786" s="5">
        <v>67</v>
      </c>
    </row>
    <row r="2787" spans="1:3" x14ac:dyDescent="0.25">
      <c r="A2787" s="4">
        <v>42064</v>
      </c>
      <c r="B2787" s="4">
        <v>41760</v>
      </c>
      <c r="C2787" s="5">
        <v>30</v>
      </c>
    </row>
    <row r="2788" spans="1:3" x14ac:dyDescent="0.25">
      <c r="A2788" s="4">
        <v>42064</v>
      </c>
      <c r="B2788" s="4">
        <v>41730</v>
      </c>
      <c r="C2788" s="5">
        <v>37</v>
      </c>
    </row>
    <row r="2789" spans="1:3" x14ac:dyDescent="0.25">
      <c r="A2789" s="4">
        <v>42064</v>
      </c>
      <c r="B2789" s="4">
        <v>41699</v>
      </c>
      <c r="C2789" s="5">
        <v>49</v>
      </c>
    </row>
    <row r="2790" spans="1:3" x14ac:dyDescent="0.25">
      <c r="A2790" s="4">
        <v>42064</v>
      </c>
      <c r="B2790" s="4">
        <v>41671</v>
      </c>
      <c r="C2790" s="5">
        <v>46</v>
      </c>
    </row>
    <row r="2791" spans="1:3" x14ac:dyDescent="0.25">
      <c r="A2791" s="4">
        <v>42064</v>
      </c>
      <c r="B2791" s="4">
        <v>41640</v>
      </c>
      <c r="C2791" s="5">
        <v>34</v>
      </c>
    </row>
    <row r="2792" spans="1:3" x14ac:dyDescent="0.25">
      <c r="A2792" s="4">
        <v>42064</v>
      </c>
      <c r="B2792" s="4">
        <v>41609</v>
      </c>
      <c r="C2792" s="5">
        <v>64</v>
      </c>
    </row>
    <row r="2793" spans="1:3" x14ac:dyDescent="0.25">
      <c r="A2793" s="4">
        <v>42064</v>
      </c>
      <c r="B2793" s="4">
        <v>41579</v>
      </c>
      <c r="C2793" s="5">
        <v>48</v>
      </c>
    </row>
    <row r="2794" spans="1:3" x14ac:dyDescent="0.25">
      <c r="A2794" s="4">
        <v>42064</v>
      </c>
      <c r="B2794" s="4">
        <v>41548</v>
      </c>
      <c r="C2794" s="5">
        <v>41</v>
      </c>
    </row>
    <row r="2795" spans="1:3" x14ac:dyDescent="0.25">
      <c r="A2795" s="4">
        <v>42064</v>
      </c>
      <c r="B2795" s="4">
        <v>41518</v>
      </c>
      <c r="C2795" s="5">
        <v>32</v>
      </c>
    </row>
    <row r="2796" spans="1:3" x14ac:dyDescent="0.25">
      <c r="A2796" s="4">
        <v>42064</v>
      </c>
      <c r="B2796" s="4">
        <v>41487</v>
      </c>
      <c r="C2796" s="5">
        <v>29</v>
      </c>
    </row>
    <row r="2797" spans="1:3" x14ac:dyDescent="0.25">
      <c r="A2797" s="4">
        <v>42064</v>
      </c>
      <c r="B2797" s="4">
        <v>41456</v>
      </c>
      <c r="C2797" s="5">
        <v>32</v>
      </c>
    </row>
    <row r="2798" spans="1:3" x14ac:dyDescent="0.25">
      <c r="A2798" s="4">
        <v>42064</v>
      </c>
      <c r="B2798" s="4">
        <v>41426</v>
      </c>
      <c r="C2798" s="5">
        <v>24</v>
      </c>
    </row>
    <row r="2799" spans="1:3" x14ac:dyDescent="0.25">
      <c r="A2799" s="4">
        <v>42064</v>
      </c>
      <c r="B2799" s="4">
        <v>41395</v>
      </c>
      <c r="C2799" s="5">
        <v>14</v>
      </c>
    </row>
    <row r="2800" spans="1:3" x14ac:dyDescent="0.25">
      <c r="A2800" s="4">
        <v>42064</v>
      </c>
      <c r="B2800" s="4">
        <v>41365</v>
      </c>
      <c r="C2800" s="5">
        <v>9</v>
      </c>
    </row>
    <row r="2801" spans="1:3" x14ac:dyDescent="0.25">
      <c r="A2801" s="4">
        <v>42064</v>
      </c>
      <c r="B2801" s="4">
        <v>41334</v>
      </c>
      <c r="C2801" s="5">
        <v>6</v>
      </c>
    </row>
    <row r="2802" spans="1:3" x14ac:dyDescent="0.25">
      <c r="A2802" s="4">
        <v>42064</v>
      </c>
      <c r="B2802" s="4">
        <v>41306</v>
      </c>
      <c r="C2802" s="5">
        <v>5</v>
      </c>
    </row>
    <row r="2803" spans="1:3" x14ac:dyDescent="0.25">
      <c r="A2803" s="4">
        <v>42064</v>
      </c>
      <c r="B2803" s="4">
        <v>41275</v>
      </c>
      <c r="C2803" s="5">
        <v>3</v>
      </c>
    </row>
    <row r="2804" spans="1:3" x14ac:dyDescent="0.25">
      <c r="A2804" s="4">
        <v>42064</v>
      </c>
      <c r="B2804" s="4">
        <v>41244</v>
      </c>
      <c r="C2804" s="5">
        <v>18</v>
      </c>
    </row>
    <row r="2805" spans="1:3" x14ac:dyDescent="0.25">
      <c r="A2805" s="4">
        <v>42064</v>
      </c>
      <c r="B2805" s="4">
        <v>41214</v>
      </c>
      <c r="C2805" s="5">
        <v>13</v>
      </c>
    </row>
    <row r="2806" spans="1:3" x14ac:dyDescent="0.25">
      <c r="A2806" s="4">
        <v>42064</v>
      </c>
      <c r="B2806" s="4">
        <v>41183</v>
      </c>
      <c r="C2806" s="5">
        <v>10</v>
      </c>
    </row>
    <row r="2807" spans="1:3" x14ac:dyDescent="0.25">
      <c r="A2807" s="4">
        <v>42064</v>
      </c>
      <c r="B2807" s="4">
        <v>41153</v>
      </c>
      <c r="C2807" s="5">
        <v>4</v>
      </c>
    </row>
    <row r="2808" spans="1:3" x14ac:dyDescent="0.25">
      <c r="A2808" s="4">
        <v>42064</v>
      </c>
      <c r="B2808" s="4">
        <v>41122</v>
      </c>
      <c r="C2808" s="5">
        <v>6</v>
      </c>
    </row>
    <row r="2809" spans="1:3" x14ac:dyDescent="0.25">
      <c r="A2809" s="4">
        <v>42064</v>
      </c>
      <c r="B2809" s="4">
        <v>41091</v>
      </c>
      <c r="C2809" s="5">
        <v>5</v>
      </c>
    </row>
    <row r="2810" spans="1:3" x14ac:dyDescent="0.25">
      <c r="A2810" s="4">
        <v>42064</v>
      </c>
      <c r="B2810" s="4">
        <v>41061</v>
      </c>
      <c r="C2810" s="5">
        <v>2</v>
      </c>
    </row>
    <row r="2811" spans="1:3" x14ac:dyDescent="0.25">
      <c r="A2811" s="4">
        <v>42064</v>
      </c>
      <c r="B2811" s="4">
        <v>41030</v>
      </c>
      <c r="C2811" s="5">
        <v>3</v>
      </c>
    </row>
    <row r="2812" spans="1:3" x14ac:dyDescent="0.25">
      <c r="A2812" s="4">
        <v>42064</v>
      </c>
      <c r="B2812" s="4">
        <v>41000</v>
      </c>
      <c r="C2812" s="5">
        <v>3</v>
      </c>
    </row>
    <row r="2813" spans="1:3" x14ac:dyDescent="0.25">
      <c r="A2813" s="4">
        <v>42064</v>
      </c>
      <c r="B2813" s="4">
        <v>40969</v>
      </c>
      <c r="C2813" s="5">
        <v>4</v>
      </c>
    </row>
    <row r="2814" spans="1:3" x14ac:dyDescent="0.25">
      <c r="A2814" s="4">
        <v>42064</v>
      </c>
      <c r="B2814" s="4">
        <v>40940</v>
      </c>
      <c r="C2814" s="5">
        <v>4</v>
      </c>
    </row>
    <row r="2815" spans="1:3" x14ac:dyDescent="0.25">
      <c r="A2815" s="4">
        <v>42064</v>
      </c>
      <c r="B2815" s="4">
        <v>40909</v>
      </c>
      <c r="C2815" s="5">
        <v>1</v>
      </c>
    </row>
    <row r="2816" spans="1:3" x14ac:dyDescent="0.25">
      <c r="A2816" s="4">
        <v>42064</v>
      </c>
      <c r="B2816" s="4">
        <v>40878</v>
      </c>
      <c r="C2816" s="5">
        <v>2</v>
      </c>
    </row>
    <row r="2817" spans="1:3" x14ac:dyDescent="0.25">
      <c r="A2817" s="4">
        <v>42064</v>
      </c>
      <c r="B2817" s="4">
        <v>40848</v>
      </c>
      <c r="C2817" s="5">
        <v>3</v>
      </c>
    </row>
    <row r="2818" spans="1:3" x14ac:dyDescent="0.25">
      <c r="A2818" s="4">
        <v>42064</v>
      </c>
      <c r="B2818" s="4">
        <v>40817</v>
      </c>
      <c r="C2818" s="5">
        <v>1</v>
      </c>
    </row>
    <row r="2819" spans="1:3" x14ac:dyDescent="0.25">
      <c r="A2819" s="4">
        <v>42064</v>
      </c>
      <c r="B2819" s="4">
        <v>40787</v>
      </c>
      <c r="C2819" s="5">
        <v>2</v>
      </c>
    </row>
    <row r="2820" spans="1:3" x14ac:dyDescent="0.25">
      <c r="A2820" s="4">
        <v>42064</v>
      </c>
      <c r="B2820" s="4">
        <v>40756</v>
      </c>
      <c r="C2820" s="5">
        <v>1</v>
      </c>
    </row>
    <row r="2821" spans="1:3" x14ac:dyDescent="0.25">
      <c r="A2821" s="4">
        <v>42064</v>
      </c>
      <c r="B2821" s="4">
        <v>40725</v>
      </c>
      <c r="C2821" s="5">
        <v>1</v>
      </c>
    </row>
    <row r="2822" spans="1:3" x14ac:dyDescent="0.25">
      <c r="A2822" s="4">
        <v>42064</v>
      </c>
      <c r="B2822" s="4">
        <v>40695</v>
      </c>
      <c r="C2822" s="5">
        <v>1</v>
      </c>
    </row>
    <row r="2823" spans="1:3" x14ac:dyDescent="0.25">
      <c r="A2823" s="4">
        <v>42064</v>
      </c>
      <c r="B2823" s="4">
        <v>40664</v>
      </c>
      <c r="C2823" s="5">
        <v>3</v>
      </c>
    </row>
    <row r="2824" spans="1:3" x14ac:dyDescent="0.25">
      <c r="A2824" s="4">
        <v>42064</v>
      </c>
      <c r="B2824" s="4">
        <v>40634</v>
      </c>
      <c r="C2824" s="5">
        <v>3</v>
      </c>
    </row>
    <row r="2825" spans="1:3" x14ac:dyDescent="0.25">
      <c r="A2825" s="4">
        <v>42064</v>
      </c>
      <c r="B2825" s="4">
        <v>40603</v>
      </c>
      <c r="C2825" s="5">
        <v>0</v>
      </c>
    </row>
    <row r="2826" spans="1:3" x14ac:dyDescent="0.25">
      <c r="A2826" s="4">
        <v>42064</v>
      </c>
      <c r="B2826" s="4">
        <v>40575</v>
      </c>
      <c r="C2826" s="5">
        <v>3</v>
      </c>
    </row>
    <row r="2827" spans="1:3" x14ac:dyDescent="0.25">
      <c r="A2827" s="4">
        <v>42064</v>
      </c>
      <c r="B2827" s="4">
        <v>40544</v>
      </c>
      <c r="C2827" s="5">
        <v>3</v>
      </c>
    </row>
    <row r="2828" spans="1:3" x14ac:dyDescent="0.25">
      <c r="A2828" s="4">
        <v>42064</v>
      </c>
      <c r="B2828" s="4">
        <v>40513</v>
      </c>
      <c r="C2828" s="5">
        <v>1</v>
      </c>
    </row>
    <row r="2829" spans="1:3" x14ac:dyDescent="0.25">
      <c r="A2829" s="4">
        <v>42064</v>
      </c>
      <c r="B2829" s="4">
        <v>40483</v>
      </c>
      <c r="C2829" s="5">
        <v>1</v>
      </c>
    </row>
    <row r="2830" spans="1:3" x14ac:dyDescent="0.25">
      <c r="A2830" s="4">
        <v>42064</v>
      </c>
      <c r="B2830" s="4">
        <v>40452</v>
      </c>
      <c r="C2830" s="5">
        <v>3</v>
      </c>
    </row>
    <row r="2831" spans="1:3" x14ac:dyDescent="0.25">
      <c r="A2831" s="4">
        <v>42064</v>
      </c>
      <c r="B2831" s="4">
        <v>40422</v>
      </c>
      <c r="C2831" s="5">
        <v>2</v>
      </c>
    </row>
    <row r="2832" spans="1:3" x14ac:dyDescent="0.25">
      <c r="A2832" s="4">
        <v>42064</v>
      </c>
      <c r="B2832" s="4">
        <v>40391</v>
      </c>
      <c r="C2832" s="5">
        <v>3</v>
      </c>
    </row>
    <row r="2833" spans="1:3" x14ac:dyDescent="0.25">
      <c r="A2833" s="4">
        <v>42064</v>
      </c>
      <c r="B2833" s="4">
        <v>40360</v>
      </c>
      <c r="C2833" s="5">
        <v>2</v>
      </c>
    </row>
    <row r="2834" spans="1:3" x14ac:dyDescent="0.25">
      <c r="A2834" s="4">
        <v>42064</v>
      </c>
      <c r="B2834" s="4">
        <v>40330</v>
      </c>
      <c r="C2834" s="5">
        <v>0</v>
      </c>
    </row>
    <row r="2835" spans="1:3" x14ac:dyDescent="0.25">
      <c r="A2835" s="4">
        <v>42064</v>
      </c>
      <c r="B2835" s="4">
        <v>40299</v>
      </c>
      <c r="C2835" s="5">
        <v>0</v>
      </c>
    </row>
    <row r="2836" spans="1:3" x14ac:dyDescent="0.25">
      <c r="A2836" s="4">
        <v>42064</v>
      </c>
      <c r="B2836" s="4">
        <v>40269</v>
      </c>
      <c r="C2836" s="5">
        <v>2</v>
      </c>
    </row>
    <row r="2837" spans="1:3" x14ac:dyDescent="0.25">
      <c r="A2837" s="4">
        <v>42064</v>
      </c>
      <c r="B2837" s="4">
        <v>40238</v>
      </c>
      <c r="C2837" s="5">
        <v>2</v>
      </c>
    </row>
    <row r="2838" spans="1:3" x14ac:dyDescent="0.25">
      <c r="A2838" s="4">
        <v>42064</v>
      </c>
      <c r="B2838" s="4">
        <v>40210</v>
      </c>
      <c r="C2838" s="5">
        <v>2</v>
      </c>
    </row>
    <row r="2839" spans="1:3" x14ac:dyDescent="0.25">
      <c r="A2839" s="4">
        <v>42064</v>
      </c>
      <c r="B2839" s="4">
        <v>40179</v>
      </c>
      <c r="C2839" s="5">
        <v>1</v>
      </c>
    </row>
    <row r="2840" spans="1:3" x14ac:dyDescent="0.25">
      <c r="A2840" s="4">
        <v>42064</v>
      </c>
      <c r="B2840" s="4">
        <v>40148</v>
      </c>
      <c r="C2840" s="5">
        <v>3</v>
      </c>
    </row>
    <row r="2841" spans="1:3" x14ac:dyDescent="0.25">
      <c r="A2841" s="4">
        <v>42064</v>
      </c>
      <c r="B2841" s="4">
        <v>40118</v>
      </c>
      <c r="C2841" s="5">
        <v>0</v>
      </c>
    </row>
    <row r="2842" spans="1:3" x14ac:dyDescent="0.25">
      <c r="A2842" s="4">
        <v>42064</v>
      </c>
      <c r="B2842" s="4">
        <v>40087</v>
      </c>
      <c r="C2842" s="5">
        <v>3</v>
      </c>
    </row>
    <row r="2843" spans="1:3" x14ac:dyDescent="0.25">
      <c r="A2843" s="4">
        <v>42064</v>
      </c>
      <c r="B2843" s="4">
        <v>40057</v>
      </c>
      <c r="C2843" s="5">
        <v>1</v>
      </c>
    </row>
    <row r="2844" spans="1:3" x14ac:dyDescent="0.25">
      <c r="A2844" s="4">
        <v>42064</v>
      </c>
      <c r="B2844" s="4">
        <v>40026</v>
      </c>
      <c r="C2844" s="5">
        <v>1</v>
      </c>
    </row>
    <row r="2845" spans="1:3" x14ac:dyDescent="0.25">
      <c r="A2845" s="4">
        <v>42064</v>
      </c>
      <c r="B2845" s="4">
        <v>39995</v>
      </c>
      <c r="C2845" s="5">
        <v>3</v>
      </c>
    </row>
    <row r="2846" spans="1:3" x14ac:dyDescent="0.25">
      <c r="A2846" s="4">
        <v>42064</v>
      </c>
      <c r="B2846" s="4">
        <v>39965</v>
      </c>
      <c r="C2846" s="5">
        <v>0</v>
      </c>
    </row>
    <row r="2847" spans="1:3" x14ac:dyDescent="0.25">
      <c r="A2847" s="4">
        <v>42064</v>
      </c>
      <c r="B2847" s="4">
        <v>39934</v>
      </c>
      <c r="C2847" s="5">
        <v>3</v>
      </c>
    </row>
    <row r="2848" spans="1:3" x14ac:dyDescent="0.25">
      <c r="A2848" s="4">
        <v>42064</v>
      </c>
      <c r="B2848" s="4">
        <v>39904</v>
      </c>
      <c r="C2848" s="5">
        <v>2</v>
      </c>
    </row>
    <row r="2849" spans="1:3" x14ac:dyDescent="0.25">
      <c r="A2849" s="4">
        <v>42064</v>
      </c>
      <c r="B2849" s="4">
        <v>39873</v>
      </c>
      <c r="C2849" s="5">
        <v>2</v>
      </c>
    </row>
    <row r="2850" spans="1:3" x14ac:dyDescent="0.25">
      <c r="A2850" s="4">
        <v>42064</v>
      </c>
      <c r="B2850" s="4">
        <v>39845</v>
      </c>
      <c r="C2850" s="5">
        <v>0</v>
      </c>
    </row>
    <row r="2851" spans="1:3" x14ac:dyDescent="0.25">
      <c r="A2851" s="4">
        <v>42064</v>
      </c>
      <c r="B2851" s="4">
        <v>39814</v>
      </c>
      <c r="C2851" s="5">
        <v>2</v>
      </c>
    </row>
    <row r="2852" spans="1:3" x14ac:dyDescent="0.25">
      <c r="A2852" s="4">
        <v>42095</v>
      </c>
      <c r="B2852" s="4">
        <v>42095</v>
      </c>
      <c r="C2852" s="5">
        <v>80</v>
      </c>
    </row>
    <row r="2853" spans="1:3" x14ac:dyDescent="0.25">
      <c r="A2853" s="4">
        <v>42095</v>
      </c>
      <c r="B2853" s="4">
        <v>42064</v>
      </c>
      <c r="C2853" s="5">
        <v>171</v>
      </c>
    </row>
    <row r="2854" spans="1:3" x14ac:dyDescent="0.25">
      <c r="A2854" s="4">
        <v>42095</v>
      </c>
      <c r="B2854" s="4">
        <v>42036</v>
      </c>
      <c r="C2854" s="5">
        <v>161</v>
      </c>
    </row>
    <row r="2855" spans="1:3" x14ac:dyDescent="0.25">
      <c r="A2855" s="4">
        <v>42095</v>
      </c>
      <c r="B2855" s="4">
        <v>42005</v>
      </c>
      <c r="C2855" s="5">
        <v>107</v>
      </c>
    </row>
    <row r="2856" spans="1:3" x14ac:dyDescent="0.25">
      <c r="A2856" s="4">
        <v>42095</v>
      </c>
      <c r="B2856" s="4">
        <v>41974</v>
      </c>
      <c r="C2856" s="5">
        <v>74</v>
      </c>
    </row>
    <row r="2857" spans="1:3" x14ac:dyDescent="0.25">
      <c r="A2857" s="4">
        <v>42095</v>
      </c>
      <c r="B2857" s="4">
        <v>41944</v>
      </c>
      <c r="C2857" s="5">
        <v>55</v>
      </c>
    </row>
    <row r="2858" spans="1:3" x14ac:dyDescent="0.25">
      <c r="A2858" s="4">
        <v>42095</v>
      </c>
      <c r="B2858" s="4">
        <v>41913</v>
      </c>
      <c r="C2858" s="5">
        <v>40</v>
      </c>
    </row>
    <row r="2859" spans="1:3" x14ac:dyDescent="0.25">
      <c r="A2859" s="4">
        <v>42095</v>
      </c>
      <c r="B2859" s="4">
        <v>41883</v>
      </c>
      <c r="C2859" s="5">
        <v>22</v>
      </c>
    </row>
    <row r="2860" spans="1:3" x14ac:dyDescent="0.25">
      <c r="A2860" s="4">
        <v>42095</v>
      </c>
      <c r="B2860" s="4">
        <v>41852</v>
      </c>
      <c r="C2860" s="5">
        <v>26</v>
      </c>
    </row>
    <row r="2861" spans="1:3" x14ac:dyDescent="0.25">
      <c r="A2861" s="4">
        <v>42095</v>
      </c>
      <c r="B2861" s="4">
        <v>41821</v>
      </c>
      <c r="C2861" s="5">
        <v>24</v>
      </c>
    </row>
    <row r="2862" spans="1:3" x14ac:dyDescent="0.25">
      <c r="A2862" s="4">
        <v>42095</v>
      </c>
      <c r="B2862" s="4">
        <v>41791</v>
      </c>
      <c r="C2862" s="5">
        <v>24</v>
      </c>
    </row>
    <row r="2863" spans="1:3" x14ac:dyDescent="0.25">
      <c r="A2863" s="4">
        <v>42095</v>
      </c>
      <c r="B2863" s="4">
        <v>41760</v>
      </c>
      <c r="C2863" s="5">
        <v>12</v>
      </c>
    </row>
    <row r="2864" spans="1:3" x14ac:dyDescent="0.25">
      <c r="A2864" s="4">
        <v>42095</v>
      </c>
      <c r="B2864" s="4">
        <v>41730</v>
      </c>
      <c r="C2864" s="5">
        <v>20</v>
      </c>
    </row>
    <row r="2865" spans="1:3" x14ac:dyDescent="0.25">
      <c r="A2865" s="4">
        <v>42095</v>
      </c>
      <c r="B2865" s="4">
        <v>41699</v>
      </c>
      <c r="C2865" s="5">
        <v>18</v>
      </c>
    </row>
    <row r="2866" spans="1:3" x14ac:dyDescent="0.25">
      <c r="A2866" s="4">
        <v>42095</v>
      </c>
      <c r="B2866" s="4">
        <v>41671</v>
      </c>
      <c r="C2866" s="5">
        <v>14</v>
      </c>
    </row>
    <row r="2867" spans="1:3" x14ac:dyDescent="0.25">
      <c r="A2867" s="4">
        <v>42095</v>
      </c>
      <c r="B2867" s="4">
        <v>41640</v>
      </c>
      <c r="C2867" s="5">
        <v>10</v>
      </c>
    </row>
    <row r="2868" spans="1:3" x14ac:dyDescent="0.25">
      <c r="A2868" s="4">
        <v>42095</v>
      </c>
      <c r="B2868" s="4">
        <v>41609</v>
      </c>
      <c r="C2868" s="5">
        <v>25</v>
      </c>
    </row>
    <row r="2869" spans="1:3" x14ac:dyDescent="0.25">
      <c r="A2869" s="4">
        <v>42095</v>
      </c>
      <c r="B2869" s="4">
        <v>41579</v>
      </c>
      <c r="C2869" s="5">
        <v>17</v>
      </c>
    </row>
    <row r="2870" spans="1:3" x14ac:dyDescent="0.25">
      <c r="A2870" s="4">
        <v>42095</v>
      </c>
      <c r="B2870" s="4">
        <v>41548</v>
      </c>
      <c r="C2870" s="5">
        <v>13</v>
      </c>
    </row>
    <row r="2871" spans="1:3" x14ac:dyDescent="0.25">
      <c r="A2871" s="4">
        <v>42095</v>
      </c>
      <c r="B2871" s="4">
        <v>41518</v>
      </c>
      <c r="C2871" s="5">
        <v>11</v>
      </c>
    </row>
    <row r="2872" spans="1:3" x14ac:dyDescent="0.25">
      <c r="A2872" s="4">
        <v>42095</v>
      </c>
      <c r="B2872" s="4">
        <v>41487</v>
      </c>
      <c r="C2872" s="5">
        <v>11</v>
      </c>
    </row>
    <row r="2873" spans="1:3" x14ac:dyDescent="0.25">
      <c r="A2873" s="4">
        <v>42095</v>
      </c>
      <c r="B2873" s="4">
        <v>41456</v>
      </c>
      <c r="C2873" s="5">
        <v>11</v>
      </c>
    </row>
    <row r="2874" spans="1:3" x14ac:dyDescent="0.25">
      <c r="A2874" s="4">
        <v>42095</v>
      </c>
      <c r="B2874" s="4">
        <v>41426</v>
      </c>
      <c r="C2874" s="5">
        <v>9</v>
      </c>
    </row>
    <row r="2875" spans="1:3" x14ac:dyDescent="0.25">
      <c r="A2875" s="4">
        <v>42095</v>
      </c>
      <c r="B2875" s="4">
        <v>41395</v>
      </c>
      <c r="C2875" s="5">
        <v>5</v>
      </c>
    </row>
    <row r="2876" spans="1:3" x14ac:dyDescent="0.25">
      <c r="A2876" s="4">
        <v>42095</v>
      </c>
      <c r="B2876" s="4">
        <v>41365</v>
      </c>
      <c r="C2876" s="5">
        <v>5</v>
      </c>
    </row>
    <row r="2877" spans="1:3" x14ac:dyDescent="0.25">
      <c r="A2877" s="4">
        <v>42095</v>
      </c>
      <c r="B2877" s="4">
        <v>41334</v>
      </c>
      <c r="C2877" s="5">
        <v>3</v>
      </c>
    </row>
    <row r="2878" spans="1:3" x14ac:dyDescent="0.25">
      <c r="A2878" s="4">
        <v>42095</v>
      </c>
      <c r="B2878" s="4">
        <v>41306</v>
      </c>
      <c r="C2878" s="5">
        <v>4</v>
      </c>
    </row>
    <row r="2879" spans="1:3" x14ac:dyDescent="0.25">
      <c r="A2879" s="4">
        <v>42095</v>
      </c>
      <c r="B2879" s="4">
        <v>41275</v>
      </c>
      <c r="C2879" s="5">
        <v>1</v>
      </c>
    </row>
    <row r="2880" spans="1:3" x14ac:dyDescent="0.25">
      <c r="A2880" s="4">
        <v>42095</v>
      </c>
      <c r="B2880" s="4">
        <v>41244</v>
      </c>
      <c r="C2880" s="5">
        <v>7</v>
      </c>
    </row>
    <row r="2881" spans="1:3" x14ac:dyDescent="0.25">
      <c r="A2881" s="4">
        <v>42095</v>
      </c>
      <c r="B2881" s="4">
        <v>41214</v>
      </c>
      <c r="C2881" s="5">
        <v>4</v>
      </c>
    </row>
    <row r="2882" spans="1:3" x14ac:dyDescent="0.25">
      <c r="A2882" s="4">
        <v>42095</v>
      </c>
      <c r="B2882" s="4">
        <v>41183</v>
      </c>
      <c r="C2882" s="5">
        <v>5</v>
      </c>
    </row>
    <row r="2883" spans="1:3" x14ac:dyDescent="0.25">
      <c r="A2883" s="4">
        <v>42095</v>
      </c>
      <c r="B2883" s="4">
        <v>41153</v>
      </c>
      <c r="C2883" s="5">
        <v>3</v>
      </c>
    </row>
    <row r="2884" spans="1:3" x14ac:dyDescent="0.25">
      <c r="A2884" s="4">
        <v>42095</v>
      </c>
      <c r="B2884" s="4">
        <v>41122</v>
      </c>
      <c r="C2884" s="5">
        <v>3</v>
      </c>
    </row>
    <row r="2885" spans="1:3" x14ac:dyDescent="0.25">
      <c r="A2885" s="4">
        <v>42095</v>
      </c>
      <c r="B2885" s="4">
        <v>41091</v>
      </c>
      <c r="C2885" s="5">
        <v>1</v>
      </c>
    </row>
    <row r="2886" spans="1:3" x14ac:dyDescent="0.25">
      <c r="A2886" s="4">
        <v>42095</v>
      </c>
      <c r="B2886" s="4">
        <v>41061</v>
      </c>
      <c r="C2886" s="5">
        <v>1</v>
      </c>
    </row>
    <row r="2887" spans="1:3" x14ac:dyDescent="0.25">
      <c r="A2887" s="4">
        <v>42095</v>
      </c>
      <c r="B2887" s="4">
        <v>41030</v>
      </c>
      <c r="C2887" s="5">
        <v>1</v>
      </c>
    </row>
    <row r="2888" spans="1:3" x14ac:dyDescent="0.25">
      <c r="A2888" s="4">
        <v>42095</v>
      </c>
      <c r="B2888" s="4">
        <v>41000</v>
      </c>
      <c r="C2888" s="5">
        <v>3</v>
      </c>
    </row>
    <row r="2889" spans="1:3" x14ac:dyDescent="0.25">
      <c r="A2889" s="4">
        <v>42095</v>
      </c>
      <c r="B2889" s="4">
        <v>40969</v>
      </c>
      <c r="C2889" s="5">
        <v>3</v>
      </c>
    </row>
    <row r="2890" spans="1:3" x14ac:dyDescent="0.25">
      <c r="A2890" s="4">
        <v>42095</v>
      </c>
      <c r="B2890" s="4">
        <v>40940</v>
      </c>
      <c r="C2890" s="5">
        <v>3</v>
      </c>
    </row>
    <row r="2891" spans="1:3" x14ac:dyDescent="0.25">
      <c r="A2891" s="4">
        <v>42095</v>
      </c>
      <c r="B2891" s="4">
        <v>40909</v>
      </c>
      <c r="C2891" s="5">
        <v>0</v>
      </c>
    </row>
    <row r="2892" spans="1:3" x14ac:dyDescent="0.25">
      <c r="A2892" s="4">
        <v>42095</v>
      </c>
      <c r="B2892" s="4">
        <v>40878</v>
      </c>
      <c r="C2892" s="5">
        <v>0</v>
      </c>
    </row>
    <row r="2893" spans="1:3" x14ac:dyDescent="0.25">
      <c r="A2893" s="4">
        <v>42095</v>
      </c>
      <c r="B2893" s="4">
        <v>40848</v>
      </c>
      <c r="C2893" s="5">
        <v>3</v>
      </c>
    </row>
    <row r="2894" spans="1:3" x14ac:dyDescent="0.25">
      <c r="A2894" s="4">
        <v>42095</v>
      </c>
      <c r="B2894" s="4">
        <v>40817</v>
      </c>
      <c r="C2894" s="5">
        <v>2</v>
      </c>
    </row>
    <row r="2895" spans="1:3" x14ac:dyDescent="0.25">
      <c r="A2895" s="4">
        <v>42095</v>
      </c>
      <c r="B2895" s="4">
        <v>40787</v>
      </c>
      <c r="C2895" s="5">
        <v>2</v>
      </c>
    </row>
    <row r="2896" spans="1:3" x14ac:dyDescent="0.25">
      <c r="A2896" s="4">
        <v>42095</v>
      </c>
      <c r="B2896" s="4">
        <v>40756</v>
      </c>
      <c r="C2896" s="5">
        <v>2</v>
      </c>
    </row>
    <row r="2897" spans="1:3" x14ac:dyDescent="0.25">
      <c r="A2897" s="4">
        <v>42095</v>
      </c>
      <c r="B2897" s="4">
        <v>40725</v>
      </c>
      <c r="C2897" s="5">
        <v>3</v>
      </c>
    </row>
    <row r="2898" spans="1:3" x14ac:dyDescent="0.25">
      <c r="A2898" s="4">
        <v>42095</v>
      </c>
      <c r="B2898" s="4">
        <v>40695</v>
      </c>
      <c r="C2898" s="5">
        <v>1</v>
      </c>
    </row>
    <row r="2899" spans="1:3" x14ac:dyDescent="0.25">
      <c r="A2899" s="4">
        <v>42095</v>
      </c>
      <c r="B2899" s="4">
        <v>40664</v>
      </c>
      <c r="C2899" s="5">
        <v>3</v>
      </c>
    </row>
    <row r="2900" spans="1:3" x14ac:dyDescent="0.25">
      <c r="A2900" s="4">
        <v>42095</v>
      </c>
      <c r="B2900" s="4">
        <v>40634</v>
      </c>
      <c r="C2900" s="5">
        <v>2</v>
      </c>
    </row>
    <row r="2901" spans="1:3" x14ac:dyDescent="0.25">
      <c r="A2901" s="4">
        <v>42095</v>
      </c>
      <c r="B2901" s="4">
        <v>40603</v>
      </c>
      <c r="C2901" s="5">
        <v>1</v>
      </c>
    </row>
    <row r="2902" spans="1:3" x14ac:dyDescent="0.25">
      <c r="A2902" s="4">
        <v>42095</v>
      </c>
      <c r="B2902" s="4">
        <v>40575</v>
      </c>
      <c r="C2902" s="5">
        <v>3</v>
      </c>
    </row>
    <row r="2903" spans="1:3" x14ac:dyDescent="0.25">
      <c r="A2903" s="4">
        <v>42095</v>
      </c>
      <c r="B2903" s="4">
        <v>40544</v>
      </c>
      <c r="C2903" s="5">
        <v>2</v>
      </c>
    </row>
    <row r="2904" spans="1:3" x14ac:dyDescent="0.25">
      <c r="A2904" s="4">
        <v>42095</v>
      </c>
      <c r="B2904" s="4">
        <v>40513</v>
      </c>
      <c r="C2904" s="5">
        <v>0</v>
      </c>
    </row>
    <row r="2905" spans="1:3" x14ac:dyDescent="0.25">
      <c r="A2905" s="4">
        <v>42095</v>
      </c>
      <c r="B2905" s="4">
        <v>40483</v>
      </c>
      <c r="C2905" s="5">
        <v>0</v>
      </c>
    </row>
    <row r="2906" spans="1:3" x14ac:dyDescent="0.25">
      <c r="A2906" s="4">
        <v>42095</v>
      </c>
      <c r="B2906" s="4">
        <v>40452</v>
      </c>
      <c r="C2906" s="5">
        <v>2</v>
      </c>
    </row>
    <row r="2907" spans="1:3" x14ac:dyDescent="0.25">
      <c r="A2907" s="4">
        <v>42095</v>
      </c>
      <c r="B2907" s="4">
        <v>40422</v>
      </c>
      <c r="C2907" s="5">
        <v>2</v>
      </c>
    </row>
    <row r="2908" spans="1:3" x14ac:dyDescent="0.25">
      <c r="A2908" s="4">
        <v>42095</v>
      </c>
      <c r="B2908" s="4">
        <v>40391</v>
      </c>
      <c r="C2908" s="5">
        <v>2</v>
      </c>
    </row>
    <row r="2909" spans="1:3" x14ac:dyDescent="0.25">
      <c r="A2909" s="4">
        <v>42095</v>
      </c>
      <c r="B2909" s="4">
        <v>40360</v>
      </c>
      <c r="C2909" s="5">
        <v>3</v>
      </c>
    </row>
    <row r="2910" spans="1:3" x14ac:dyDescent="0.25">
      <c r="A2910" s="4">
        <v>42095</v>
      </c>
      <c r="B2910" s="4">
        <v>40330</v>
      </c>
      <c r="C2910" s="5">
        <v>3</v>
      </c>
    </row>
    <row r="2911" spans="1:3" x14ac:dyDescent="0.25">
      <c r="A2911" s="4">
        <v>42095</v>
      </c>
      <c r="B2911" s="4">
        <v>40299</v>
      </c>
      <c r="C2911" s="5">
        <v>2</v>
      </c>
    </row>
    <row r="2912" spans="1:3" x14ac:dyDescent="0.25">
      <c r="A2912" s="4">
        <v>42095</v>
      </c>
      <c r="B2912" s="4">
        <v>40269</v>
      </c>
      <c r="C2912" s="5">
        <v>1</v>
      </c>
    </row>
    <row r="2913" spans="1:3" x14ac:dyDescent="0.25">
      <c r="A2913" s="4">
        <v>42095</v>
      </c>
      <c r="B2913" s="4">
        <v>40238</v>
      </c>
      <c r="C2913" s="5">
        <v>2</v>
      </c>
    </row>
    <row r="2914" spans="1:3" x14ac:dyDescent="0.25">
      <c r="A2914" s="4">
        <v>42095</v>
      </c>
      <c r="B2914" s="4">
        <v>40210</v>
      </c>
      <c r="C2914" s="5">
        <v>3</v>
      </c>
    </row>
    <row r="2915" spans="1:3" x14ac:dyDescent="0.25">
      <c r="A2915" s="4">
        <v>42095</v>
      </c>
      <c r="B2915" s="4">
        <v>40179</v>
      </c>
      <c r="C2915" s="5">
        <v>0</v>
      </c>
    </row>
    <row r="2916" spans="1:3" x14ac:dyDescent="0.25">
      <c r="A2916" s="4">
        <v>42095</v>
      </c>
      <c r="B2916" s="4">
        <v>40148</v>
      </c>
      <c r="C2916" s="5">
        <v>1</v>
      </c>
    </row>
    <row r="2917" spans="1:3" x14ac:dyDescent="0.25">
      <c r="A2917" s="4">
        <v>42095</v>
      </c>
      <c r="B2917" s="4">
        <v>40118</v>
      </c>
      <c r="C2917" s="5">
        <v>1</v>
      </c>
    </row>
    <row r="2918" spans="1:3" x14ac:dyDescent="0.25">
      <c r="A2918" s="4">
        <v>42095</v>
      </c>
      <c r="B2918" s="4">
        <v>40087</v>
      </c>
      <c r="C2918" s="5">
        <v>1</v>
      </c>
    </row>
    <row r="2919" spans="1:3" x14ac:dyDescent="0.25">
      <c r="A2919" s="4">
        <v>42095</v>
      </c>
      <c r="B2919" s="4">
        <v>40057</v>
      </c>
      <c r="C2919" s="5">
        <v>2</v>
      </c>
    </row>
    <row r="2920" spans="1:3" x14ac:dyDescent="0.25">
      <c r="A2920" s="4">
        <v>42095</v>
      </c>
      <c r="B2920" s="4">
        <v>40026</v>
      </c>
      <c r="C2920" s="5">
        <v>1</v>
      </c>
    </row>
    <row r="2921" spans="1:3" x14ac:dyDescent="0.25">
      <c r="A2921" s="4">
        <v>42095</v>
      </c>
      <c r="B2921" s="4">
        <v>39995</v>
      </c>
      <c r="C2921" s="5">
        <v>1</v>
      </c>
    </row>
    <row r="2922" spans="1:3" x14ac:dyDescent="0.25">
      <c r="A2922" s="4">
        <v>42095</v>
      </c>
      <c r="B2922" s="4">
        <v>39965</v>
      </c>
      <c r="C2922" s="5">
        <v>3</v>
      </c>
    </row>
    <row r="2923" spans="1:3" x14ac:dyDescent="0.25">
      <c r="A2923" s="4">
        <v>42095</v>
      </c>
      <c r="B2923" s="4">
        <v>39934</v>
      </c>
      <c r="C2923" s="5">
        <v>0</v>
      </c>
    </row>
    <row r="2924" spans="1:3" x14ac:dyDescent="0.25">
      <c r="A2924" s="4">
        <v>42095</v>
      </c>
      <c r="B2924" s="4">
        <v>39904</v>
      </c>
      <c r="C2924" s="5">
        <v>3</v>
      </c>
    </row>
    <row r="2925" spans="1:3" x14ac:dyDescent="0.25">
      <c r="A2925" s="4">
        <v>42095</v>
      </c>
      <c r="B2925" s="4">
        <v>39873</v>
      </c>
      <c r="C2925" s="5">
        <v>2</v>
      </c>
    </row>
    <row r="2926" spans="1:3" x14ac:dyDescent="0.25">
      <c r="A2926" s="4">
        <v>42095</v>
      </c>
      <c r="B2926" s="4">
        <v>39845</v>
      </c>
      <c r="C2926" s="5">
        <v>1</v>
      </c>
    </row>
    <row r="2927" spans="1:3" x14ac:dyDescent="0.25">
      <c r="A2927" s="4">
        <v>42095</v>
      </c>
      <c r="B2927" s="4">
        <v>39814</v>
      </c>
      <c r="C2927" s="5">
        <v>1</v>
      </c>
    </row>
    <row r="2928" spans="1:3" x14ac:dyDescent="0.25">
      <c r="A2928" s="4">
        <v>42125</v>
      </c>
      <c r="B2928" s="4">
        <v>42125</v>
      </c>
      <c r="C2928" s="5">
        <v>107</v>
      </c>
    </row>
    <row r="2929" spans="1:3" x14ac:dyDescent="0.25">
      <c r="A2929" s="4">
        <v>42125</v>
      </c>
      <c r="B2929" s="4">
        <v>42095</v>
      </c>
      <c r="C2929" s="5">
        <v>224</v>
      </c>
    </row>
    <row r="2930" spans="1:3" x14ac:dyDescent="0.25">
      <c r="A2930" s="4">
        <v>42125</v>
      </c>
      <c r="B2930" s="4">
        <v>42064</v>
      </c>
      <c r="C2930" s="5">
        <v>237</v>
      </c>
    </row>
    <row r="2931" spans="1:3" x14ac:dyDescent="0.25">
      <c r="A2931" s="4">
        <v>42125</v>
      </c>
      <c r="B2931" s="4">
        <v>42036</v>
      </c>
      <c r="C2931" s="5">
        <v>160</v>
      </c>
    </row>
    <row r="2932" spans="1:3" x14ac:dyDescent="0.25">
      <c r="A2932" s="4">
        <v>42125</v>
      </c>
      <c r="B2932" s="4">
        <v>42005</v>
      </c>
      <c r="C2932" s="5">
        <v>104</v>
      </c>
    </row>
    <row r="2933" spans="1:3" x14ac:dyDescent="0.25">
      <c r="A2933" s="4">
        <v>42125</v>
      </c>
      <c r="B2933" s="4">
        <v>41974</v>
      </c>
      <c r="C2933" s="5">
        <v>83</v>
      </c>
    </row>
    <row r="2934" spans="1:3" x14ac:dyDescent="0.25">
      <c r="A2934" s="4">
        <v>42125</v>
      </c>
      <c r="B2934" s="4">
        <v>41944</v>
      </c>
      <c r="C2934" s="5">
        <v>64</v>
      </c>
    </row>
    <row r="2935" spans="1:3" x14ac:dyDescent="0.25">
      <c r="A2935" s="4">
        <v>42125</v>
      </c>
      <c r="B2935" s="4">
        <v>41913</v>
      </c>
      <c r="C2935" s="5">
        <v>42</v>
      </c>
    </row>
    <row r="2936" spans="1:3" x14ac:dyDescent="0.25">
      <c r="A2936" s="4">
        <v>42125</v>
      </c>
      <c r="B2936" s="4">
        <v>41883</v>
      </c>
      <c r="C2936" s="5">
        <v>37</v>
      </c>
    </row>
    <row r="2937" spans="1:3" x14ac:dyDescent="0.25">
      <c r="A2937" s="4">
        <v>42125</v>
      </c>
      <c r="B2937" s="4">
        <v>41852</v>
      </c>
      <c r="C2937" s="5">
        <v>30</v>
      </c>
    </row>
    <row r="2938" spans="1:3" x14ac:dyDescent="0.25">
      <c r="A2938" s="4">
        <v>42125</v>
      </c>
      <c r="B2938" s="4">
        <v>41821</v>
      </c>
      <c r="C2938" s="5">
        <v>33</v>
      </c>
    </row>
    <row r="2939" spans="1:3" x14ac:dyDescent="0.25">
      <c r="A2939" s="4">
        <v>42125</v>
      </c>
      <c r="B2939" s="4">
        <v>41791</v>
      </c>
      <c r="C2939" s="5">
        <v>25</v>
      </c>
    </row>
    <row r="2940" spans="1:3" x14ac:dyDescent="0.25">
      <c r="A2940" s="4">
        <v>42125</v>
      </c>
      <c r="B2940" s="4">
        <v>41760</v>
      </c>
      <c r="C2940" s="5">
        <v>19</v>
      </c>
    </row>
    <row r="2941" spans="1:3" x14ac:dyDescent="0.25">
      <c r="A2941" s="4">
        <v>42125</v>
      </c>
      <c r="B2941" s="4">
        <v>41730</v>
      </c>
      <c r="C2941" s="5">
        <v>25</v>
      </c>
    </row>
    <row r="2942" spans="1:3" x14ac:dyDescent="0.25">
      <c r="A2942" s="4">
        <v>42125</v>
      </c>
      <c r="B2942" s="4">
        <v>41699</v>
      </c>
      <c r="C2942" s="5">
        <v>17</v>
      </c>
    </row>
    <row r="2943" spans="1:3" x14ac:dyDescent="0.25">
      <c r="A2943" s="4">
        <v>42125</v>
      </c>
      <c r="B2943" s="4">
        <v>41671</v>
      </c>
      <c r="C2943" s="5">
        <v>14</v>
      </c>
    </row>
    <row r="2944" spans="1:3" x14ac:dyDescent="0.25">
      <c r="A2944" s="4">
        <v>42125</v>
      </c>
      <c r="B2944" s="4">
        <v>41640</v>
      </c>
      <c r="C2944" s="5">
        <v>16</v>
      </c>
    </row>
    <row r="2945" spans="1:3" x14ac:dyDescent="0.25">
      <c r="A2945" s="4">
        <v>42125</v>
      </c>
      <c r="B2945" s="4">
        <v>41609</v>
      </c>
      <c r="C2945" s="5">
        <v>35</v>
      </c>
    </row>
    <row r="2946" spans="1:3" x14ac:dyDescent="0.25">
      <c r="A2946" s="4">
        <v>42125</v>
      </c>
      <c r="B2946" s="4">
        <v>41579</v>
      </c>
      <c r="C2946" s="5">
        <v>21</v>
      </c>
    </row>
    <row r="2947" spans="1:3" x14ac:dyDescent="0.25">
      <c r="A2947" s="4">
        <v>42125</v>
      </c>
      <c r="B2947" s="4">
        <v>41548</v>
      </c>
      <c r="C2947" s="5">
        <v>18</v>
      </c>
    </row>
    <row r="2948" spans="1:3" x14ac:dyDescent="0.25">
      <c r="A2948" s="4">
        <v>42125</v>
      </c>
      <c r="B2948" s="4">
        <v>41518</v>
      </c>
      <c r="C2948" s="5">
        <v>15</v>
      </c>
    </row>
    <row r="2949" spans="1:3" x14ac:dyDescent="0.25">
      <c r="A2949" s="4">
        <v>42125</v>
      </c>
      <c r="B2949" s="4">
        <v>41487</v>
      </c>
      <c r="C2949" s="5">
        <v>14</v>
      </c>
    </row>
    <row r="2950" spans="1:3" x14ac:dyDescent="0.25">
      <c r="A2950" s="4">
        <v>42125</v>
      </c>
      <c r="B2950" s="4">
        <v>41456</v>
      </c>
      <c r="C2950" s="5">
        <v>13</v>
      </c>
    </row>
    <row r="2951" spans="1:3" x14ac:dyDescent="0.25">
      <c r="A2951" s="4">
        <v>42125</v>
      </c>
      <c r="B2951" s="4">
        <v>41426</v>
      </c>
      <c r="C2951" s="5">
        <v>4</v>
      </c>
    </row>
    <row r="2952" spans="1:3" x14ac:dyDescent="0.25">
      <c r="A2952" s="4">
        <v>42125</v>
      </c>
      <c r="B2952" s="4">
        <v>41395</v>
      </c>
      <c r="C2952" s="5">
        <v>2</v>
      </c>
    </row>
    <row r="2953" spans="1:3" x14ac:dyDescent="0.25">
      <c r="A2953" s="4">
        <v>42125</v>
      </c>
      <c r="B2953" s="4">
        <v>41365</v>
      </c>
      <c r="C2953" s="5">
        <v>2</v>
      </c>
    </row>
    <row r="2954" spans="1:3" x14ac:dyDescent="0.25">
      <c r="A2954" s="4">
        <v>42125</v>
      </c>
      <c r="B2954" s="4">
        <v>41334</v>
      </c>
      <c r="C2954" s="5">
        <v>2</v>
      </c>
    </row>
    <row r="2955" spans="1:3" x14ac:dyDescent="0.25">
      <c r="A2955" s="4">
        <v>42125</v>
      </c>
      <c r="B2955" s="4">
        <v>41306</v>
      </c>
      <c r="C2955" s="5">
        <v>2</v>
      </c>
    </row>
    <row r="2956" spans="1:3" x14ac:dyDescent="0.25">
      <c r="A2956" s="4">
        <v>42125</v>
      </c>
      <c r="B2956" s="4">
        <v>41275</v>
      </c>
      <c r="C2956" s="5">
        <v>3</v>
      </c>
    </row>
    <row r="2957" spans="1:3" x14ac:dyDescent="0.25">
      <c r="A2957" s="4">
        <v>42125</v>
      </c>
      <c r="B2957" s="4">
        <v>41244</v>
      </c>
      <c r="C2957" s="5">
        <v>7</v>
      </c>
    </row>
    <row r="2958" spans="1:3" x14ac:dyDescent="0.25">
      <c r="A2958" s="4">
        <v>42125</v>
      </c>
      <c r="B2958" s="4">
        <v>41214</v>
      </c>
      <c r="C2958" s="5">
        <v>5</v>
      </c>
    </row>
    <row r="2959" spans="1:3" x14ac:dyDescent="0.25">
      <c r="A2959" s="4">
        <v>42125</v>
      </c>
      <c r="B2959" s="4">
        <v>41183</v>
      </c>
      <c r="C2959" s="5">
        <v>3</v>
      </c>
    </row>
    <row r="2960" spans="1:3" x14ac:dyDescent="0.25">
      <c r="A2960" s="4">
        <v>42125</v>
      </c>
      <c r="B2960" s="4">
        <v>41153</v>
      </c>
      <c r="C2960" s="5">
        <v>4</v>
      </c>
    </row>
    <row r="2961" spans="1:3" x14ac:dyDescent="0.25">
      <c r="A2961" s="4">
        <v>42125</v>
      </c>
      <c r="B2961" s="4">
        <v>41122</v>
      </c>
      <c r="C2961" s="5">
        <v>4</v>
      </c>
    </row>
    <row r="2962" spans="1:3" x14ac:dyDescent="0.25">
      <c r="A2962" s="4">
        <v>42125</v>
      </c>
      <c r="B2962" s="4">
        <v>41091</v>
      </c>
      <c r="C2962" s="5">
        <v>1</v>
      </c>
    </row>
    <row r="2963" spans="1:3" x14ac:dyDescent="0.25">
      <c r="A2963" s="4">
        <v>42125</v>
      </c>
      <c r="B2963" s="4">
        <v>41061</v>
      </c>
      <c r="C2963" s="5">
        <v>2</v>
      </c>
    </row>
    <row r="2964" spans="1:3" x14ac:dyDescent="0.25">
      <c r="A2964" s="4">
        <v>42125</v>
      </c>
      <c r="B2964" s="4">
        <v>41030</v>
      </c>
      <c r="C2964" s="5">
        <v>3</v>
      </c>
    </row>
    <row r="2965" spans="1:3" x14ac:dyDescent="0.25">
      <c r="A2965" s="4">
        <v>42125</v>
      </c>
      <c r="B2965" s="4">
        <v>41000</v>
      </c>
      <c r="C2965" s="5">
        <v>1</v>
      </c>
    </row>
    <row r="2966" spans="1:3" x14ac:dyDescent="0.25">
      <c r="A2966" s="4">
        <v>42125</v>
      </c>
      <c r="B2966" s="4">
        <v>40969</v>
      </c>
      <c r="C2966" s="5">
        <v>1</v>
      </c>
    </row>
    <row r="2967" spans="1:3" x14ac:dyDescent="0.25">
      <c r="A2967" s="4">
        <v>42125</v>
      </c>
      <c r="B2967" s="4">
        <v>40940</v>
      </c>
      <c r="C2967" s="5">
        <v>3</v>
      </c>
    </row>
    <row r="2968" spans="1:3" x14ac:dyDescent="0.25">
      <c r="A2968" s="4">
        <v>42125</v>
      </c>
      <c r="B2968" s="4">
        <v>40909</v>
      </c>
      <c r="C2968" s="5">
        <v>2</v>
      </c>
    </row>
    <row r="2969" spans="1:3" x14ac:dyDescent="0.25">
      <c r="A2969" s="4">
        <v>42125</v>
      </c>
      <c r="B2969" s="4">
        <v>40878</v>
      </c>
      <c r="C2969" s="5">
        <v>3</v>
      </c>
    </row>
    <row r="2970" spans="1:3" x14ac:dyDescent="0.25">
      <c r="A2970" s="4">
        <v>42125</v>
      </c>
      <c r="B2970" s="4">
        <v>40848</v>
      </c>
      <c r="C2970" s="5">
        <v>1</v>
      </c>
    </row>
    <row r="2971" spans="1:3" x14ac:dyDescent="0.25">
      <c r="A2971" s="4">
        <v>42125</v>
      </c>
      <c r="B2971" s="4">
        <v>40817</v>
      </c>
      <c r="C2971" s="5">
        <v>1</v>
      </c>
    </row>
    <row r="2972" spans="1:3" x14ac:dyDescent="0.25">
      <c r="A2972" s="4">
        <v>42125</v>
      </c>
      <c r="B2972" s="4">
        <v>40787</v>
      </c>
      <c r="C2972" s="5">
        <v>0</v>
      </c>
    </row>
    <row r="2973" spans="1:3" x14ac:dyDescent="0.25">
      <c r="A2973" s="4">
        <v>42125</v>
      </c>
      <c r="B2973" s="4">
        <v>40756</v>
      </c>
      <c r="C2973" s="5">
        <v>2</v>
      </c>
    </row>
    <row r="2974" spans="1:3" x14ac:dyDescent="0.25">
      <c r="A2974" s="4">
        <v>42125</v>
      </c>
      <c r="B2974" s="4">
        <v>40725</v>
      </c>
      <c r="C2974" s="5">
        <v>1</v>
      </c>
    </row>
    <row r="2975" spans="1:3" x14ac:dyDescent="0.25">
      <c r="A2975" s="4">
        <v>42125</v>
      </c>
      <c r="B2975" s="4">
        <v>40695</v>
      </c>
      <c r="C2975" s="5">
        <v>2</v>
      </c>
    </row>
    <row r="2976" spans="1:3" x14ac:dyDescent="0.25">
      <c r="A2976" s="4">
        <v>42125</v>
      </c>
      <c r="B2976" s="4">
        <v>40664</v>
      </c>
      <c r="C2976" s="5">
        <v>2</v>
      </c>
    </row>
    <row r="2977" spans="1:3" x14ac:dyDescent="0.25">
      <c r="A2977" s="4">
        <v>42125</v>
      </c>
      <c r="B2977" s="4">
        <v>40634</v>
      </c>
      <c r="C2977" s="5">
        <v>3</v>
      </c>
    </row>
    <row r="2978" spans="1:3" x14ac:dyDescent="0.25">
      <c r="A2978" s="4">
        <v>42125</v>
      </c>
      <c r="B2978" s="4">
        <v>40603</v>
      </c>
      <c r="C2978" s="5">
        <v>2</v>
      </c>
    </row>
    <row r="2979" spans="1:3" x14ac:dyDescent="0.25">
      <c r="A2979" s="4">
        <v>42125</v>
      </c>
      <c r="B2979" s="4">
        <v>40575</v>
      </c>
      <c r="C2979" s="5">
        <v>1</v>
      </c>
    </row>
    <row r="2980" spans="1:3" x14ac:dyDescent="0.25">
      <c r="A2980" s="4">
        <v>42125</v>
      </c>
      <c r="B2980" s="4">
        <v>40544</v>
      </c>
      <c r="C2980" s="5">
        <v>1</v>
      </c>
    </row>
    <row r="2981" spans="1:3" x14ac:dyDescent="0.25">
      <c r="A2981" s="4">
        <v>42125</v>
      </c>
      <c r="B2981" s="4">
        <v>40513</v>
      </c>
      <c r="C2981" s="5">
        <v>0</v>
      </c>
    </row>
    <row r="2982" spans="1:3" x14ac:dyDescent="0.25">
      <c r="A2982" s="4">
        <v>42125</v>
      </c>
      <c r="B2982" s="4">
        <v>40483</v>
      </c>
      <c r="C2982" s="5">
        <v>2</v>
      </c>
    </row>
    <row r="2983" spans="1:3" x14ac:dyDescent="0.25">
      <c r="A2983" s="4">
        <v>42125</v>
      </c>
      <c r="B2983" s="4">
        <v>40452</v>
      </c>
      <c r="C2983" s="5">
        <v>0</v>
      </c>
    </row>
    <row r="2984" spans="1:3" x14ac:dyDescent="0.25">
      <c r="A2984" s="4">
        <v>42125</v>
      </c>
      <c r="B2984" s="4">
        <v>40422</v>
      </c>
      <c r="C2984" s="5">
        <v>0</v>
      </c>
    </row>
    <row r="2985" spans="1:3" x14ac:dyDescent="0.25">
      <c r="A2985" s="4">
        <v>42125</v>
      </c>
      <c r="B2985" s="4">
        <v>40391</v>
      </c>
      <c r="C2985" s="5">
        <v>1</v>
      </c>
    </row>
    <row r="2986" spans="1:3" x14ac:dyDescent="0.25">
      <c r="A2986" s="4">
        <v>42125</v>
      </c>
      <c r="B2986" s="4">
        <v>40360</v>
      </c>
      <c r="C2986" s="5">
        <v>2</v>
      </c>
    </row>
    <row r="2987" spans="1:3" x14ac:dyDescent="0.25">
      <c r="A2987" s="4">
        <v>42125</v>
      </c>
      <c r="B2987" s="4">
        <v>40330</v>
      </c>
      <c r="C2987" s="5">
        <v>1</v>
      </c>
    </row>
    <row r="2988" spans="1:3" x14ac:dyDescent="0.25">
      <c r="A2988" s="4">
        <v>42125</v>
      </c>
      <c r="B2988" s="4">
        <v>40299</v>
      </c>
      <c r="C2988" s="5">
        <v>0</v>
      </c>
    </row>
    <row r="2989" spans="1:3" x14ac:dyDescent="0.25">
      <c r="A2989" s="4">
        <v>42125</v>
      </c>
      <c r="B2989" s="4">
        <v>40269</v>
      </c>
      <c r="C2989" s="5">
        <v>2</v>
      </c>
    </row>
    <row r="2990" spans="1:3" x14ac:dyDescent="0.25">
      <c r="A2990" s="4">
        <v>42125</v>
      </c>
      <c r="B2990" s="4">
        <v>40238</v>
      </c>
      <c r="C2990" s="5">
        <v>1</v>
      </c>
    </row>
    <row r="2991" spans="1:3" x14ac:dyDescent="0.25">
      <c r="A2991" s="4">
        <v>42125</v>
      </c>
      <c r="B2991" s="4">
        <v>40210</v>
      </c>
      <c r="C2991" s="5">
        <v>2</v>
      </c>
    </row>
    <row r="2992" spans="1:3" x14ac:dyDescent="0.25">
      <c r="A2992" s="4">
        <v>42125</v>
      </c>
      <c r="B2992" s="4">
        <v>40179</v>
      </c>
      <c r="C2992" s="5">
        <v>0</v>
      </c>
    </row>
    <row r="2993" spans="1:3" x14ac:dyDescent="0.25">
      <c r="A2993" s="4">
        <v>42125</v>
      </c>
      <c r="B2993" s="4">
        <v>40148</v>
      </c>
      <c r="C2993" s="5">
        <v>3</v>
      </c>
    </row>
    <row r="2994" spans="1:3" x14ac:dyDescent="0.25">
      <c r="A2994" s="4">
        <v>42125</v>
      </c>
      <c r="B2994" s="4">
        <v>40118</v>
      </c>
      <c r="C2994" s="5">
        <v>3</v>
      </c>
    </row>
    <row r="2995" spans="1:3" x14ac:dyDescent="0.25">
      <c r="A2995" s="4">
        <v>42125</v>
      </c>
      <c r="B2995" s="4">
        <v>40087</v>
      </c>
      <c r="C2995" s="5">
        <v>2</v>
      </c>
    </row>
    <row r="2996" spans="1:3" x14ac:dyDescent="0.25">
      <c r="A2996" s="4">
        <v>42125</v>
      </c>
      <c r="B2996" s="4">
        <v>40057</v>
      </c>
      <c r="C2996" s="5">
        <v>0</v>
      </c>
    </row>
    <row r="2997" spans="1:3" x14ac:dyDescent="0.25">
      <c r="A2997" s="4">
        <v>42125</v>
      </c>
      <c r="B2997" s="4">
        <v>40026</v>
      </c>
      <c r="C2997" s="5">
        <v>3</v>
      </c>
    </row>
    <row r="2998" spans="1:3" x14ac:dyDescent="0.25">
      <c r="A2998" s="4">
        <v>42125</v>
      </c>
      <c r="B2998" s="4">
        <v>39995</v>
      </c>
      <c r="C2998" s="5">
        <v>3</v>
      </c>
    </row>
    <row r="2999" spans="1:3" x14ac:dyDescent="0.25">
      <c r="A2999" s="4">
        <v>42125</v>
      </c>
      <c r="B2999" s="4">
        <v>39965</v>
      </c>
      <c r="C2999" s="5">
        <v>0</v>
      </c>
    </row>
    <row r="3000" spans="1:3" x14ac:dyDescent="0.25">
      <c r="A3000" s="4">
        <v>42125</v>
      </c>
      <c r="B3000" s="4">
        <v>39934</v>
      </c>
      <c r="C3000" s="5">
        <v>2</v>
      </c>
    </row>
    <row r="3001" spans="1:3" x14ac:dyDescent="0.25">
      <c r="A3001" s="4">
        <v>42125</v>
      </c>
      <c r="B3001" s="4">
        <v>39904</v>
      </c>
      <c r="C3001" s="5">
        <v>2</v>
      </c>
    </row>
    <row r="3002" spans="1:3" x14ac:dyDescent="0.25">
      <c r="A3002" s="4">
        <v>42125</v>
      </c>
      <c r="B3002" s="4">
        <v>39873</v>
      </c>
      <c r="C3002" s="5">
        <v>0</v>
      </c>
    </row>
    <row r="3003" spans="1:3" x14ac:dyDescent="0.25">
      <c r="A3003" s="4">
        <v>42125</v>
      </c>
      <c r="B3003" s="4">
        <v>39845</v>
      </c>
      <c r="C3003" s="5">
        <v>3</v>
      </c>
    </row>
    <row r="3004" spans="1:3" x14ac:dyDescent="0.25">
      <c r="A3004" s="4">
        <v>42125</v>
      </c>
      <c r="B3004" s="4">
        <v>39814</v>
      </c>
      <c r="C3004" s="5">
        <v>1</v>
      </c>
    </row>
    <row r="3005" spans="1:3" x14ac:dyDescent="0.25">
      <c r="A3005" s="4">
        <v>42156</v>
      </c>
      <c r="B3005" s="4">
        <v>42156</v>
      </c>
      <c r="C3005" s="5">
        <v>144</v>
      </c>
    </row>
    <row r="3006" spans="1:3" x14ac:dyDescent="0.25">
      <c r="A3006" s="4">
        <v>42156</v>
      </c>
      <c r="B3006" s="4">
        <v>42125</v>
      </c>
      <c r="C3006" s="5">
        <v>201</v>
      </c>
    </row>
    <row r="3007" spans="1:3" x14ac:dyDescent="0.25">
      <c r="A3007" s="4">
        <v>42156</v>
      </c>
      <c r="B3007" s="4">
        <v>42095</v>
      </c>
      <c r="C3007" s="5">
        <v>199</v>
      </c>
    </row>
    <row r="3008" spans="1:3" x14ac:dyDescent="0.25">
      <c r="A3008" s="4">
        <v>42156</v>
      </c>
      <c r="B3008" s="4">
        <v>42064</v>
      </c>
      <c r="C3008" s="5">
        <v>151</v>
      </c>
    </row>
    <row r="3009" spans="1:3" x14ac:dyDescent="0.25">
      <c r="A3009" s="4">
        <v>42156</v>
      </c>
      <c r="B3009" s="4">
        <v>42036</v>
      </c>
      <c r="C3009" s="5">
        <v>99</v>
      </c>
    </row>
    <row r="3010" spans="1:3" x14ac:dyDescent="0.25">
      <c r="A3010" s="4">
        <v>42156</v>
      </c>
      <c r="B3010" s="4">
        <v>42005</v>
      </c>
      <c r="C3010" s="5">
        <v>76</v>
      </c>
    </row>
    <row r="3011" spans="1:3" x14ac:dyDescent="0.25">
      <c r="A3011" s="4">
        <v>42156</v>
      </c>
      <c r="B3011" s="4">
        <v>41974</v>
      </c>
      <c r="C3011" s="5">
        <v>65</v>
      </c>
    </row>
    <row r="3012" spans="1:3" x14ac:dyDescent="0.25">
      <c r="A3012" s="4">
        <v>42156</v>
      </c>
      <c r="B3012" s="4">
        <v>41944</v>
      </c>
      <c r="C3012" s="5">
        <v>47</v>
      </c>
    </row>
    <row r="3013" spans="1:3" x14ac:dyDescent="0.25">
      <c r="A3013" s="4">
        <v>42156</v>
      </c>
      <c r="B3013" s="4">
        <v>41913</v>
      </c>
      <c r="C3013" s="5">
        <v>46</v>
      </c>
    </row>
    <row r="3014" spans="1:3" x14ac:dyDescent="0.25">
      <c r="A3014" s="4">
        <v>42156</v>
      </c>
      <c r="B3014" s="4">
        <v>41883</v>
      </c>
      <c r="C3014" s="5">
        <v>29</v>
      </c>
    </row>
    <row r="3015" spans="1:3" x14ac:dyDescent="0.25">
      <c r="A3015" s="4">
        <v>42156</v>
      </c>
      <c r="B3015" s="4">
        <v>41852</v>
      </c>
      <c r="C3015" s="5">
        <v>27</v>
      </c>
    </row>
    <row r="3016" spans="1:3" x14ac:dyDescent="0.25">
      <c r="A3016" s="4">
        <v>42156</v>
      </c>
      <c r="B3016" s="4">
        <v>41821</v>
      </c>
      <c r="C3016" s="5">
        <v>25</v>
      </c>
    </row>
    <row r="3017" spans="1:3" x14ac:dyDescent="0.25">
      <c r="A3017" s="4">
        <v>42156</v>
      </c>
      <c r="B3017" s="4">
        <v>41791</v>
      </c>
      <c r="C3017" s="5">
        <v>33</v>
      </c>
    </row>
    <row r="3018" spans="1:3" x14ac:dyDescent="0.25">
      <c r="A3018" s="4">
        <v>42156</v>
      </c>
      <c r="B3018" s="4">
        <v>41760</v>
      </c>
      <c r="C3018" s="5">
        <v>18</v>
      </c>
    </row>
    <row r="3019" spans="1:3" x14ac:dyDescent="0.25">
      <c r="A3019" s="4">
        <v>42156</v>
      </c>
      <c r="B3019" s="4">
        <v>41730</v>
      </c>
      <c r="C3019" s="5">
        <v>18</v>
      </c>
    </row>
    <row r="3020" spans="1:3" x14ac:dyDescent="0.25">
      <c r="A3020" s="4">
        <v>42156</v>
      </c>
      <c r="B3020" s="4">
        <v>41699</v>
      </c>
      <c r="C3020" s="5">
        <v>13</v>
      </c>
    </row>
    <row r="3021" spans="1:3" x14ac:dyDescent="0.25">
      <c r="A3021" s="4">
        <v>42156</v>
      </c>
      <c r="B3021" s="4">
        <v>41671</v>
      </c>
      <c r="C3021" s="5">
        <v>13</v>
      </c>
    </row>
    <row r="3022" spans="1:3" x14ac:dyDescent="0.25">
      <c r="A3022" s="4">
        <v>42156</v>
      </c>
      <c r="B3022" s="4">
        <v>41640</v>
      </c>
      <c r="C3022" s="5">
        <v>9</v>
      </c>
    </row>
    <row r="3023" spans="1:3" x14ac:dyDescent="0.25">
      <c r="A3023" s="4">
        <v>42156</v>
      </c>
      <c r="B3023" s="4">
        <v>41609</v>
      </c>
      <c r="C3023" s="5">
        <v>25</v>
      </c>
    </row>
    <row r="3024" spans="1:3" x14ac:dyDescent="0.25">
      <c r="A3024" s="4">
        <v>42156</v>
      </c>
      <c r="B3024" s="4">
        <v>41579</v>
      </c>
      <c r="C3024" s="5">
        <v>19</v>
      </c>
    </row>
    <row r="3025" spans="1:3" x14ac:dyDescent="0.25">
      <c r="A3025" s="4">
        <v>42156</v>
      </c>
      <c r="B3025" s="4">
        <v>41548</v>
      </c>
      <c r="C3025" s="5">
        <v>16</v>
      </c>
    </row>
    <row r="3026" spans="1:3" x14ac:dyDescent="0.25">
      <c r="A3026" s="4">
        <v>42156</v>
      </c>
      <c r="B3026" s="4">
        <v>41518</v>
      </c>
      <c r="C3026" s="5">
        <v>16</v>
      </c>
    </row>
    <row r="3027" spans="1:3" x14ac:dyDescent="0.25">
      <c r="A3027" s="4">
        <v>42156</v>
      </c>
      <c r="B3027" s="4">
        <v>41487</v>
      </c>
      <c r="C3027" s="5">
        <v>10</v>
      </c>
    </row>
    <row r="3028" spans="1:3" x14ac:dyDescent="0.25">
      <c r="A3028" s="4">
        <v>42156</v>
      </c>
      <c r="B3028" s="4">
        <v>41456</v>
      </c>
      <c r="C3028" s="5">
        <v>5</v>
      </c>
    </row>
    <row r="3029" spans="1:3" x14ac:dyDescent="0.25">
      <c r="A3029" s="4">
        <v>42156</v>
      </c>
      <c r="B3029" s="4">
        <v>41426</v>
      </c>
      <c r="C3029" s="5">
        <v>2</v>
      </c>
    </row>
    <row r="3030" spans="1:3" x14ac:dyDescent="0.25">
      <c r="A3030" s="4">
        <v>42156</v>
      </c>
      <c r="B3030" s="4">
        <v>41395</v>
      </c>
      <c r="C3030" s="5">
        <v>1</v>
      </c>
    </row>
    <row r="3031" spans="1:3" x14ac:dyDescent="0.25">
      <c r="A3031" s="4">
        <v>42156</v>
      </c>
      <c r="B3031" s="4">
        <v>41365</v>
      </c>
      <c r="C3031" s="5">
        <v>3</v>
      </c>
    </row>
    <row r="3032" spans="1:3" x14ac:dyDescent="0.25">
      <c r="A3032" s="4">
        <v>42156</v>
      </c>
      <c r="B3032" s="4">
        <v>41334</v>
      </c>
      <c r="C3032" s="5">
        <v>1</v>
      </c>
    </row>
    <row r="3033" spans="1:3" x14ac:dyDescent="0.25">
      <c r="A3033" s="4">
        <v>42156</v>
      </c>
      <c r="B3033" s="4">
        <v>41306</v>
      </c>
      <c r="C3033" s="5">
        <v>1</v>
      </c>
    </row>
    <row r="3034" spans="1:3" x14ac:dyDescent="0.25">
      <c r="A3034" s="4">
        <v>42156</v>
      </c>
      <c r="B3034" s="4">
        <v>41275</v>
      </c>
      <c r="C3034" s="5">
        <v>3</v>
      </c>
    </row>
    <row r="3035" spans="1:3" x14ac:dyDescent="0.25">
      <c r="A3035" s="4">
        <v>42156</v>
      </c>
      <c r="B3035" s="4">
        <v>41244</v>
      </c>
      <c r="C3035" s="5">
        <v>7</v>
      </c>
    </row>
    <row r="3036" spans="1:3" x14ac:dyDescent="0.25">
      <c r="A3036" s="4">
        <v>42156</v>
      </c>
      <c r="B3036" s="4">
        <v>41214</v>
      </c>
      <c r="C3036" s="5">
        <v>4</v>
      </c>
    </row>
    <row r="3037" spans="1:3" x14ac:dyDescent="0.25">
      <c r="A3037" s="4">
        <v>42156</v>
      </c>
      <c r="B3037" s="4">
        <v>41183</v>
      </c>
      <c r="C3037" s="5">
        <v>2</v>
      </c>
    </row>
    <row r="3038" spans="1:3" x14ac:dyDescent="0.25">
      <c r="A3038" s="4">
        <v>42156</v>
      </c>
      <c r="B3038" s="4">
        <v>41153</v>
      </c>
      <c r="C3038" s="5">
        <v>2</v>
      </c>
    </row>
    <row r="3039" spans="1:3" x14ac:dyDescent="0.25">
      <c r="A3039" s="4">
        <v>42156</v>
      </c>
      <c r="B3039" s="4">
        <v>41122</v>
      </c>
      <c r="C3039" s="5">
        <v>4</v>
      </c>
    </row>
    <row r="3040" spans="1:3" x14ac:dyDescent="0.25">
      <c r="A3040" s="4">
        <v>42156</v>
      </c>
      <c r="B3040" s="4">
        <v>41091</v>
      </c>
      <c r="C3040" s="5">
        <v>4</v>
      </c>
    </row>
    <row r="3041" spans="1:3" x14ac:dyDescent="0.25">
      <c r="A3041" s="4">
        <v>42156</v>
      </c>
      <c r="B3041" s="4">
        <v>41061</v>
      </c>
      <c r="C3041" s="5">
        <v>2</v>
      </c>
    </row>
    <row r="3042" spans="1:3" x14ac:dyDescent="0.25">
      <c r="A3042" s="4">
        <v>42156</v>
      </c>
      <c r="B3042" s="4">
        <v>41030</v>
      </c>
      <c r="C3042" s="5">
        <v>0</v>
      </c>
    </row>
    <row r="3043" spans="1:3" x14ac:dyDescent="0.25">
      <c r="A3043" s="4">
        <v>42156</v>
      </c>
      <c r="B3043" s="4">
        <v>41000</v>
      </c>
      <c r="C3043" s="5">
        <v>1</v>
      </c>
    </row>
    <row r="3044" spans="1:3" x14ac:dyDescent="0.25">
      <c r="A3044" s="4">
        <v>42156</v>
      </c>
      <c r="B3044" s="4">
        <v>40969</v>
      </c>
      <c r="C3044" s="5">
        <v>0</v>
      </c>
    </row>
    <row r="3045" spans="1:3" x14ac:dyDescent="0.25">
      <c r="A3045" s="4">
        <v>42156</v>
      </c>
      <c r="B3045" s="4">
        <v>40940</v>
      </c>
      <c r="C3045" s="5">
        <v>3</v>
      </c>
    </row>
    <row r="3046" spans="1:3" x14ac:dyDescent="0.25">
      <c r="A3046" s="4">
        <v>42156</v>
      </c>
      <c r="B3046" s="4">
        <v>40909</v>
      </c>
      <c r="C3046" s="5">
        <v>3</v>
      </c>
    </row>
    <row r="3047" spans="1:3" x14ac:dyDescent="0.25">
      <c r="A3047" s="4">
        <v>42156</v>
      </c>
      <c r="B3047" s="4">
        <v>40878</v>
      </c>
      <c r="C3047" s="5">
        <v>3</v>
      </c>
    </row>
    <row r="3048" spans="1:3" x14ac:dyDescent="0.25">
      <c r="A3048" s="4">
        <v>42156</v>
      </c>
      <c r="B3048" s="4">
        <v>40848</v>
      </c>
      <c r="C3048" s="5">
        <v>0</v>
      </c>
    </row>
    <row r="3049" spans="1:3" x14ac:dyDescent="0.25">
      <c r="A3049" s="4">
        <v>42156</v>
      </c>
      <c r="B3049" s="4">
        <v>40817</v>
      </c>
      <c r="C3049" s="5">
        <v>0</v>
      </c>
    </row>
    <row r="3050" spans="1:3" x14ac:dyDescent="0.25">
      <c r="A3050" s="4">
        <v>42156</v>
      </c>
      <c r="B3050" s="4">
        <v>40787</v>
      </c>
      <c r="C3050" s="5">
        <v>3</v>
      </c>
    </row>
    <row r="3051" spans="1:3" x14ac:dyDescent="0.25">
      <c r="A3051" s="4">
        <v>42156</v>
      </c>
      <c r="B3051" s="4">
        <v>40756</v>
      </c>
      <c r="C3051" s="5">
        <v>0</v>
      </c>
    </row>
    <row r="3052" spans="1:3" x14ac:dyDescent="0.25">
      <c r="A3052" s="4">
        <v>42156</v>
      </c>
      <c r="B3052" s="4">
        <v>40725</v>
      </c>
      <c r="C3052" s="5">
        <v>0</v>
      </c>
    </row>
    <row r="3053" spans="1:3" x14ac:dyDescent="0.25">
      <c r="A3053" s="4">
        <v>42156</v>
      </c>
      <c r="B3053" s="4">
        <v>40695</v>
      </c>
      <c r="C3053" s="5">
        <v>3</v>
      </c>
    </row>
    <row r="3054" spans="1:3" x14ac:dyDescent="0.25">
      <c r="A3054" s="4">
        <v>42156</v>
      </c>
      <c r="B3054" s="4">
        <v>40664</v>
      </c>
      <c r="C3054" s="5">
        <v>2</v>
      </c>
    </row>
    <row r="3055" spans="1:3" x14ac:dyDescent="0.25">
      <c r="A3055" s="4">
        <v>42156</v>
      </c>
      <c r="B3055" s="4">
        <v>40634</v>
      </c>
      <c r="C3055" s="5">
        <v>0</v>
      </c>
    </row>
    <row r="3056" spans="1:3" x14ac:dyDescent="0.25">
      <c r="A3056" s="4">
        <v>42156</v>
      </c>
      <c r="B3056" s="4">
        <v>40603</v>
      </c>
      <c r="C3056" s="5">
        <v>1</v>
      </c>
    </row>
    <row r="3057" spans="1:3" x14ac:dyDescent="0.25">
      <c r="A3057" s="4">
        <v>42156</v>
      </c>
      <c r="B3057" s="4">
        <v>40575</v>
      </c>
      <c r="C3057" s="5">
        <v>0</v>
      </c>
    </row>
    <row r="3058" spans="1:3" x14ac:dyDescent="0.25">
      <c r="A3058" s="4">
        <v>42156</v>
      </c>
      <c r="B3058" s="4">
        <v>40544</v>
      </c>
      <c r="C3058" s="5">
        <v>1</v>
      </c>
    </row>
    <row r="3059" spans="1:3" x14ac:dyDescent="0.25">
      <c r="A3059" s="4">
        <v>42156</v>
      </c>
      <c r="B3059" s="4">
        <v>40513</v>
      </c>
      <c r="C3059" s="5">
        <v>0</v>
      </c>
    </row>
    <row r="3060" spans="1:3" x14ac:dyDescent="0.25">
      <c r="A3060" s="4">
        <v>42156</v>
      </c>
      <c r="B3060" s="4">
        <v>40483</v>
      </c>
      <c r="C3060" s="5">
        <v>0</v>
      </c>
    </row>
    <row r="3061" spans="1:3" x14ac:dyDescent="0.25">
      <c r="A3061" s="4">
        <v>42156</v>
      </c>
      <c r="B3061" s="4">
        <v>40452</v>
      </c>
      <c r="C3061" s="5">
        <v>3</v>
      </c>
    </row>
    <row r="3062" spans="1:3" x14ac:dyDescent="0.25">
      <c r="A3062" s="4">
        <v>42156</v>
      </c>
      <c r="B3062" s="4">
        <v>40422</v>
      </c>
      <c r="C3062" s="5">
        <v>1</v>
      </c>
    </row>
    <row r="3063" spans="1:3" x14ac:dyDescent="0.25">
      <c r="A3063" s="4">
        <v>42156</v>
      </c>
      <c r="B3063" s="4">
        <v>40391</v>
      </c>
      <c r="C3063" s="5">
        <v>2</v>
      </c>
    </row>
    <row r="3064" spans="1:3" x14ac:dyDescent="0.25">
      <c r="A3064" s="4">
        <v>42156</v>
      </c>
      <c r="B3064" s="4">
        <v>40360</v>
      </c>
      <c r="C3064" s="5">
        <v>3</v>
      </c>
    </row>
    <row r="3065" spans="1:3" x14ac:dyDescent="0.25">
      <c r="A3065" s="4">
        <v>42156</v>
      </c>
      <c r="B3065" s="4">
        <v>40330</v>
      </c>
      <c r="C3065" s="5">
        <v>1</v>
      </c>
    </row>
    <row r="3066" spans="1:3" x14ac:dyDescent="0.25">
      <c r="A3066" s="4">
        <v>42156</v>
      </c>
      <c r="B3066" s="4">
        <v>40299</v>
      </c>
      <c r="C3066" s="5">
        <v>1</v>
      </c>
    </row>
    <row r="3067" spans="1:3" x14ac:dyDescent="0.25">
      <c r="A3067" s="4">
        <v>42156</v>
      </c>
      <c r="B3067" s="4">
        <v>40269</v>
      </c>
      <c r="C3067" s="5">
        <v>0</v>
      </c>
    </row>
    <row r="3068" spans="1:3" x14ac:dyDescent="0.25">
      <c r="A3068" s="4">
        <v>42156</v>
      </c>
      <c r="B3068" s="4">
        <v>40238</v>
      </c>
      <c r="C3068" s="5">
        <v>1</v>
      </c>
    </row>
    <row r="3069" spans="1:3" x14ac:dyDescent="0.25">
      <c r="A3069" s="4">
        <v>42156</v>
      </c>
      <c r="B3069" s="4">
        <v>40210</v>
      </c>
      <c r="C3069" s="5">
        <v>2</v>
      </c>
    </row>
    <row r="3070" spans="1:3" x14ac:dyDescent="0.25">
      <c r="A3070" s="4">
        <v>42156</v>
      </c>
      <c r="B3070" s="4">
        <v>40179</v>
      </c>
      <c r="C3070" s="5">
        <v>3</v>
      </c>
    </row>
    <row r="3071" spans="1:3" x14ac:dyDescent="0.25">
      <c r="A3071" s="4">
        <v>42156</v>
      </c>
      <c r="B3071" s="4">
        <v>40148</v>
      </c>
      <c r="C3071" s="5">
        <v>2</v>
      </c>
    </row>
    <row r="3072" spans="1:3" x14ac:dyDescent="0.25">
      <c r="A3072" s="4">
        <v>42156</v>
      </c>
      <c r="B3072" s="4">
        <v>40118</v>
      </c>
      <c r="C3072" s="5">
        <v>1</v>
      </c>
    </row>
    <row r="3073" spans="1:3" x14ac:dyDescent="0.25">
      <c r="A3073" s="4">
        <v>42156</v>
      </c>
      <c r="B3073" s="4">
        <v>40087</v>
      </c>
      <c r="C3073" s="5">
        <v>0</v>
      </c>
    </row>
    <row r="3074" spans="1:3" x14ac:dyDescent="0.25">
      <c r="A3074" s="4">
        <v>42156</v>
      </c>
      <c r="B3074" s="4">
        <v>40057</v>
      </c>
      <c r="C3074" s="5">
        <v>0</v>
      </c>
    </row>
    <row r="3075" spans="1:3" x14ac:dyDescent="0.25">
      <c r="A3075" s="4">
        <v>42156</v>
      </c>
      <c r="B3075" s="4">
        <v>40026</v>
      </c>
      <c r="C3075" s="5">
        <v>2</v>
      </c>
    </row>
    <row r="3076" spans="1:3" x14ac:dyDescent="0.25">
      <c r="A3076" s="4">
        <v>42156</v>
      </c>
      <c r="B3076" s="4">
        <v>39995</v>
      </c>
      <c r="C3076" s="5">
        <v>3</v>
      </c>
    </row>
    <row r="3077" spans="1:3" x14ac:dyDescent="0.25">
      <c r="A3077" s="4">
        <v>42156</v>
      </c>
      <c r="B3077" s="4">
        <v>39965</v>
      </c>
      <c r="C3077" s="5">
        <v>2</v>
      </c>
    </row>
    <row r="3078" spans="1:3" x14ac:dyDescent="0.25">
      <c r="A3078" s="4">
        <v>42156</v>
      </c>
      <c r="B3078" s="4">
        <v>39934</v>
      </c>
      <c r="C3078" s="5">
        <v>0</v>
      </c>
    </row>
    <row r="3079" spans="1:3" x14ac:dyDescent="0.25">
      <c r="A3079" s="4">
        <v>42156</v>
      </c>
      <c r="B3079" s="4">
        <v>39904</v>
      </c>
      <c r="C3079" s="5">
        <v>1</v>
      </c>
    </row>
    <row r="3080" spans="1:3" x14ac:dyDescent="0.25">
      <c r="A3080" s="4">
        <v>42156</v>
      </c>
      <c r="B3080" s="4">
        <v>39873</v>
      </c>
      <c r="C3080" s="5">
        <v>1</v>
      </c>
    </row>
    <row r="3081" spans="1:3" x14ac:dyDescent="0.25">
      <c r="A3081" s="4">
        <v>42156</v>
      </c>
      <c r="B3081" s="4">
        <v>39845</v>
      </c>
      <c r="C3081" s="5">
        <v>1</v>
      </c>
    </row>
    <row r="3082" spans="1:3" x14ac:dyDescent="0.25">
      <c r="A3082" s="4">
        <v>42156</v>
      </c>
      <c r="B3082" s="4">
        <v>39814</v>
      </c>
      <c r="C3082" s="5">
        <v>2</v>
      </c>
    </row>
    <row r="3083" spans="1:3" x14ac:dyDescent="0.25">
      <c r="A3083" s="4">
        <v>42186</v>
      </c>
      <c r="B3083" s="4">
        <v>42186</v>
      </c>
      <c r="C3083" s="5">
        <v>209</v>
      </c>
    </row>
    <row r="3084" spans="1:3" x14ac:dyDescent="0.25">
      <c r="A3084" s="4">
        <v>42186</v>
      </c>
      <c r="B3084" s="4">
        <v>42156</v>
      </c>
      <c r="C3084" s="5">
        <v>331</v>
      </c>
    </row>
    <row r="3085" spans="1:3" x14ac:dyDescent="0.25">
      <c r="A3085" s="4">
        <v>42186</v>
      </c>
      <c r="B3085" s="4">
        <v>42125</v>
      </c>
      <c r="C3085" s="5">
        <v>224</v>
      </c>
    </row>
    <row r="3086" spans="1:3" x14ac:dyDescent="0.25">
      <c r="A3086" s="4">
        <v>42186</v>
      </c>
      <c r="B3086" s="4">
        <v>42095</v>
      </c>
      <c r="C3086" s="5">
        <v>159</v>
      </c>
    </row>
    <row r="3087" spans="1:3" x14ac:dyDescent="0.25">
      <c r="A3087" s="4">
        <v>42186</v>
      </c>
      <c r="B3087" s="4">
        <v>42064</v>
      </c>
      <c r="C3087" s="5">
        <v>118</v>
      </c>
    </row>
    <row r="3088" spans="1:3" x14ac:dyDescent="0.25">
      <c r="A3088" s="4">
        <v>42186</v>
      </c>
      <c r="B3088" s="4">
        <v>42036</v>
      </c>
      <c r="C3088" s="5">
        <v>91</v>
      </c>
    </row>
    <row r="3089" spans="1:3" x14ac:dyDescent="0.25">
      <c r="A3089" s="4">
        <v>42186</v>
      </c>
      <c r="B3089" s="4">
        <v>42005</v>
      </c>
      <c r="C3089" s="5">
        <v>97</v>
      </c>
    </row>
    <row r="3090" spans="1:3" x14ac:dyDescent="0.25">
      <c r="A3090" s="4">
        <v>42186</v>
      </c>
      <c r="B3090" s="4">
        <v>41974</v>
      </c>
      <c r="C3090" s="5">
        <v>62</v>
      </c>
    </row>
    <row r="3091" spans="1:3" x14ac:dyDescent="0.25">
      <c r="A3091" s="4">
        <v>42186</v>
      </c>
      <c r="B3091" s="4">
        <v>41944</v>
      </c>
      <c r="C3091" s="5">
        <v>60</v>
      </c>
    </row>
    <row r="3092" spans="1:3" x14ac:dyDescent="0.25">
      <c r="A3092" s="4">
        <v>42186</v>
      </c>
      <c r="B3092" s="4">
        <v>41913</v>
      </c>
      <c r="C3092" s="5">
        <v>44</v>
      </c>
    </row>
    <row r="3093" spans="1:3" x14ac:dyDescent="0.25">
      <c r="A3093" s="4">
        <v>42186</v>
      </c>
      <c r="B3093" s="4">
        <v>41883</v>
      </c>
      <c r="C3093" s="5">
        <v>29</v>
      </c>
    </row>
    <row r="3094" spans="1:3" x14ac:dyDescent="0.25">
      <c r="A3094" s="4">
        <v>42186</v>
      </c>
      <c r="B3094" s="4">
        <v>41852</v>
      </c>
      <c r="C3094" s="5">
        <v>23</v>
      </c>
    </row>
    <row r="3095" spans="1:3" x14ac:dyDescent="0.25">
      <c r="A3095" s="4">
        <v>42186</v>
      </c>
      <c r="B3095" s="4">
        <v>41821</v>
      </c>
      <c r="C3095" s="5">
        <v>40</v>
      </c>
    </row>
    <row r="3096" spans="1:3" x14ac:dyDescent="0.25">
      <c r="A3096" s="4">
        <v>42186</v>
      </c>
      <c r="B3096" s="4">
        <v>41791</v>
      </c>
      <c r="C3096" s="5">
        <v>37</v>
      </c>
    </row>
    <row r="3097" spans="1:3" x14ac:dyDescent="0.25">
      <c r="A3097" s="4">
        <v>42186</v>
      </c>
      <c r="B3097" s="4">
        <v>41760</v>
      </c>
      <c r="C3097" s="5">
        <v>14</v>
      </c>
    </row>
    <row r="3098" spans="1:3" x14ac:dyDescent="0.25">
      <c r="A3098" s="4">
        <v>42186</v>
      </c>
      <c r="B3098" s="4">
        <v>41730</v>
      </c>
      <c r="C3098" s="5">
        <v>14</v>
      </c>
    </row>
    <row r="3099" spans="1:3" x14ac:dyDescent="0.25">
      <c r="A3099" s="4">
        <v>42186</v>
      </c>
      <c r="B3099" s="4">
        <v>41699</v>
      </c>
      <c r="C3099" s="5">
        <v>14</v>
      </c>
    </row>
    <row r="3100" spans="1:3" x14ac:dyDescent="0.25">
      <c r="A3100" s="4">
        <v>42186</v>
      </c>
      <c r="B3100" s="4">
        <v>41671</v>
      </c>
      <c r="C3100" s="5">
        <v>11</v>
      </c>
    </row>
    <row r="3101" spans="1:3" x14ac:dyDescent="0.25">
      <c r="A3101" s="4">
        <v>42186</v>
      </c>
      <c r="B3101" s="4">
        <v>41640</v>
      </c>
      <c r="C3101" s="5">
        <v>13</v>
      </c>
    </row>
    <row r="3102" spans="1:3" x14ac:dyDescent="0.25">
      <c r="A3102" s="4">
        <v>42186</v>
      </c>
      <c r="B3102" s="4">
        <v>41609</v>
      </c>
      <c r="C3102" s="5">
        <v>29</v>
      </c>
    </row>
    <row r="3103" spans="1:3" x14ac:dyDescent="0.25">
      <c r="A3103" s="4">
        <v>42186</v>
      </c>
      <c r="B3103" s="4">
        <v>41579</v>
      </c>
      <c r="C3103" s="5">
        <v>22</v>
      </c>
    </row>
    <row r="3104" spans="1:3" x14ac:dyDescent="0.25">
      <c r="A3104" s="4">
        <v>42186</v>
      </c>
      <c r="B3104" s="4">
        <v>41548</v>
      </c>
      <c r="C3104" s="5">
        <v>17</v>
      </c>
    </row>
    <row r="3105" spans="1:3" x14ac:dyDescent="0.25">
      <c r="A3105" s="4">
        <v>42186</v>
      </c>
      <c r="B3105" s="4">
        <v>41518</v>
      </c>
      <c r="C3105" s="5">
        <v>13</v>
      </c>
    </row>
    <row r="3106" spans="1:3" x14ac:dyDescent="0.25">
      <c r="A3106" s="4">
        <v>42186</v>
      </c>
      <c r="B3106" s="4">
        <v>41487</v>
      </c>
      <c r="C3106" s="5">
        <v>5</v>
      </c>
    </row>
    <row r="3107" spans="1:3" x14ac:dyDescent="0.25">
      <c r="A3107" s="4">
        <v>42186</v>
      </c>
      <c r="B3107" s="4">
        <v>41456</v>
      </c>
      <c r="C3107" s="5">
        <v>4</v>
      </c>
    </row>
    <row r="3108" spans="1:3" x14ac:dyDescent="0.25">
      <c r="A3108" s="4">
        <v>42186</v>
      </c>
      <c r="B3108" s="4">
        <v>41426</v>
      </c>
      <c r="C3108" s="5">
        <v>4</v>
      </c>
    </row>
    <row r="3109" spans="1:3" x14ac:dyDescent="0.25">
      <c r="A3109" s="4">
        <v>42186</v>
      </c>
      <c r="B3109" s="4">
        <v>41395</v>
      </c>
      <c r="C3109" s="5">
        <v>4</v>
      </c>
    </row>
    <row r="3110" spans="1:3" x14ac:dyDescent="0.25">
      <c r="A3110" s="4">
        <v>42186</v>
      </c>
      <c r="B3110" s="4">
        <v>41365</v>
      </c>
      <c r="C3110" s="5">
        <v>3</v>
      </c>
    </row>
    <row r="3111" spans="1:3" x14ac:dyDescent="0.25">
      <c r="A3111" s="4">
        <v>42186</v>
      </c>
      <c r="B3111" s="4">
        <v>41334</v>
      </c>
      <c r="C3111" s="5">
        <v>2</v>
      </c>
    </row>
    <row r="3112" spans="1:3" x14ac:dyDescent="0.25">
      <c r="A3112" s="4">
        <v>42186</v>
      </c>
      <c r="B3112" s="4">
        <v>41306</v>
      </c>
      <c r="C3112" s="5">
        <v>3</v>
      </c>
    </row>
    <row r="3113" spans="1:3" x14ac:dyDescent="0.25">
      <c r="A3113" s="4">
        <v>42186</v>
      </c>
      <c r="B3113" s="4">
        <v>41275</v>
      </c>
      <c r="C3113" s="5">
        <v>1</v>
      </c>
    </row>
    <row r="3114" spans="1:3" x14ac:dyDescent="0.25">
      <c r="A3114" s="4">
        <v>42186</v>
      </c>
      <c r="B3114" s="4">
        <v>41244</v>
      </c>
      <c r="C3114" s="5">
        <v>7</v>
      </c>
    </row>
    <row r="3115" spans="1:3" x14ac:dyDescent="0.25">
      <c r="A3115" s="4">
        <v>42186</v>
      </c>
      <c r="B3115" s="4">
        <v>41214</v>
      </c>
      <c r="C3115" s="5">
        <v>6</v>
      </c>
    </row>
    <row r="3116" spans="1:3" x14ac:dyDescent="0.25">
      <c r="A3116" s="4">
        <v>42186</v>
      </c>
      <c r="B3116" s="4">
        <v>41183</v>
      </c>
      <c r="C3116" s="5">
        <v>3</v>
      </c>
    </row>
    <row r="3117" spans="1:3" x14ac:dyDescent="0.25">
      <c r="A3117" s="4">
        <v>42186</v>
      </c>
      <c r="B3117" s="4">
        <v>41153</v>
      </c>
      <c r="C3117" s="5">
        <v>4</v>
      </c>
    </row>
    <row r="3118" spans="1:3" x14ac:dyDescent="0.25">
      <c r="A3118" s="4">
        <v>42186</v>
      </c>
      <c r="B3118" s="4">
        <v>41122</v>
      </c>
      <c r="C3118" s="5">
        <v>1</v>
      </c>
    </row>
    <row r="3119" spans="1:3" x14ac:dyDescent="0.25">
      <c r="A3119" s="4">
        <v>42186</v>
      </c>
      <c r="B3119" s="4">
        <v>41091</v>
      </c>
      <c r="C3119" s="5">
        <v>1</v>
      </c>
    </row>
    <row r="3120" spans="1:3" x14ac:dyDescent="0.25">
      <c r="A3120" s="4">
        <v>42186</v>
      </c>
      <c r="B3120" s="4">
        <v>41061</v>
      </c>
      <c r="C3120" s="5">
        <v>3</v>
      </c>
    </row>
    <row r="3121" spans="1:3" x14ac:dyDescent="0.25">
      <c r="A3121" s="4">
        <v>42186</v>
      </c>
      <c r="B3121" s="4">
        <v>41030</v>
      </c>
      <c r="C3121" s="5">
        <v>0</v>
      </c>
    </row>
    <row r="3122" spans="1:3" x14ac:dyDescent="0.25">
      <c r="A3122" s="4">
        <v>42186</v>
      </c>
      <c r="B3122" s="4">
        <v>41000</v>
      </c>
      <c r="C3122" s="5">
        <v>2</v>
      </c>
    </row>
    <row r="3123" spans="1:3" x14ac:dyDescent="0.25">
      <c r="A3123" s="4">
        <v>42186</v>
      </c>
      <c r="B3123" s="4">
        <v>40969</v>
      </c>
      <c r="C3123" s="5">
        <v>1</v>
      </c>
    </row>
    <row r="3124" spans="1:3" x14ac:dyDescent="0.25">
      <c r="A3124" s="4">
        <v>42186</v>
      </c>
      <c r="B3124" s="4">
        <v>40940</v>
      </c>
      <c r="C3124" s="5">
        <v>3</v>
      </c>
    </row>
    <row r="3125" spans="1:3" x14ac:dyDescent="0.25">
      <c r="A3125" s="4">
        <v>42186</v>
      </c>
      <c r="B3125" s="4">
        <v>40909</v>
      </c>
      <c r="C3125" s="5">
        <v>0</v>
      </c>
    </row>
    <row r="3126" spans="1:3" x14ac:dyDescent="0.25">
      <c r="A3126" s="4">
        <v>42186</v>
      </c>
      <c r="B3126" s="4">
        <v>40878</v>
      </c>
      <c r="C3126" s="5">
        <v>0</v>
      </c>
    </row>
    <row r="3127" spans="1:3" x14ac:dyDescent="0.25">
      <c r="A3127" s="4">
        <v>42186</v>
      </c>
      <c r="B3127" s="4">
        <v>40848</v>
      </c>
      <c r="C3127" s="5">
        <v>2</v>
      </c>
    </row>
    <row r="3128" spans="1:3" x14ac:dyDescent="0.25">
      <c r="A3128" s="4">
        <v>42186</v>
      </c>
      <c r="B3128" s="4">
        <v>40817</v>
      </c>
      <c r="C3128" s="5">
        <v>1</v>
      </c>
    </row>
    <row r="3129" spans="1:3" x14ac:dyDescent="0.25">
      <c r="A3129" s="4">
        <v>42186</v>
      </c>
      <c r="B3129" s="4">
        <v>40787</v>
      </c>
      <c r="C3129" s="5">
        <v>2</v>
      </c>
    </row>
    <row r="3130" spans="1:3" x14ac:dyDescent="0.25">
      <c r="A3130" s="4">
        <v>42186</v>
      </c>
      <c r="B3130" s="4">
        <v>40756</v>
      </c>
      <c r="C3130" s="5">
        <v>2</v>
      </c>
    </row>
    <row r="3131" spans="1:3" x14ac:dyDescent="0.25">
      <c r="A3131" s="4">
        <v>42186</v>
      </c>
      <c r="B3131" s="4">
        <v>40725</v>
      </c>
      <c r="C3131" s="5">
        <v>0</v>
      </c>
    </row>
    <row r="3132" spans="1:3" x14ac:dyDescent="0.25">
      <c r="A3132" s="4">
        <v>42186</v>
      </c>
      <c r="B3132" s="4">
        <v>40695</v>
      </c>
      <c r="C3132" s="5">
        <v>0</v>
      </c>
    </row>
    <row r="3133" spans="1:3" x14ac:dyDescent="0.25">
      <c r="A3133" s="4">
        <v>42186</v>
      </c>
      <c r="B3133" s="4">
        <v>40664</v>
      </c>
      <c r="C3133" s="5">
        <v>1</v>
      </c>
    </row>
    <row r="3134" spans="1:3" x14ac:dyDescent="0.25">
      <c r="A3134" s="4">
        <v>42186</v>
      </c>
      <c r="B3134" s="4">
        <v>40634</v>
      </c>
      <c r="C3134" s="5">
        <v>2</v>
      </c>
    </row>
    <row r="3135" spans="1:3" x14ac:dyDescent="0.25">
      <c r="A3135" s="4">
        <v>42186</v>
      </c>
      <c r="B3135" s="4">
        <v>40603</v>
      </c>
      <c r="C3135" s="5">
        <v>1</v>
      </c>
    </row>
    <row r="3136" spans="1:3" x14ac:dyDescent="0.25">
      <c r="A3136" s="4">
        <v>42186</v>
      </c>
      <c r="B3136" s="4">
        <v>40575</v>
      </c>
      <c r="C3136" s="5">
        <v>3</v>
      </c>
    </row>
    <row r="3137" spans="1:3" x14ac:dyDescent="0.25">
      <c r="A3137" s="4">
        <v>42186</v>
      </c>
      <c r="B3137" s="4">
        <v>40544</v>
      </c>
      <c r="C3137" s="5">
        <v>2</v>
      </c>
    </row>
    <row r="3138" spans="1:3" x14ac:dyDescent="0.25">
      <c r="A3138" s="4">
        <v>42186</v>
      </c>
      <c r="B3138" s="4">
        <v>40513</v>
      </c>
      <c r="C3138" s="5">
        <v>0</v>
      </c>
    </row>
    <row r="3139" spans="1:3" x14ac:dyDescent="0.25">
      <c r="A3139" s="4">
        <v>42186</v>
      </c>
      <c r="B3139" s="4">
        <v>40483</v>
      </c>
      <c r="C3139" s="5">
        <v>0</v>
      </c>
    </row>
    <row r="3140" spans="1:3" x14ac:dyDescent="0.25">
      <c r="A3140" s="4">
        <v>42186</v>
      </c>
      <c r="B3140" s="4">
        <v>40452</v>
      </c>
      <c r="C3140" s="5">
        <v>1</v>
      </c>
    </row>
    <row r="3141" spans="1:3" x14ac:dyDescent="0.25">
      <c r="A3141" s="4">
        <v>42186</v>
      </c>
      <c r="B3141" s="4">
        <v>40422</v>
      </c>
      <c r="C3141" s="5">
        <v>1</v>
      </c>
    </row>
    <row r="3142" spans="1:3" x14ac:dyDescent="0.25">
      <c r="A3142" s="4">
        <v>42186</v>
      </c>
      <c r="B3142" s="4">
        <v>40391</v>
      </c>
      <c r="C3142" s="5">
        <v>2</v>
      </c>
    </row>
    <row r="3143" spans="1:3" x14ac:dyDescent="0.25">
      <c r="A3143" s="4">
        <v>42186</v>
      </c>
      <c r="B3143" s="4">
        <v>40360</v>
      </c>
      <c r="C3143" s="5">
        <v>1</v>
      </c>
    </row>
    <row r="3144" spans="1:3" x14ac:dyDescent="0.25">
      <c r="A3144" s="4">
        <v>42186</v>
      </c>
      <c r="B3144" s="4">
        <v>40330</v>
      </c>
      <c r="C3144" s="5">
        <v>0</v>
      </c>
    </row>
    <row r="3145" spans="1:3" x14ac:dyDescent="0.25">
      <c r="A3145" s="4">
        <v>42186</v>
      </c>
      <c r="B3145" s="4">
        <v>40299</v>
      </c>
      <c r="C3145" s="5">
        <v>3</v>
      </c>
    </row>
    <row r="3146" spans="1:3" x14ac:dyDescent="0.25">
      <c r="A3146" s="4">
        <v>42186</v>
      </c>
      <c r="B3146" s="4">
        <v>40269</v>
      </c>
      <c r="C3146" s="5">
        <v>3</v>
      </c>
    </row>
    <row r="3147" spans="1:3" x14ac:dyDescent="0.25">
      <c r="A3147" s="4">
        <v>42186</v>
      </c>
      <c r="B3147" s="4">
        <v>40238</v>
      </c>
      <c r="C3147" s="5">
        <v>1</v>
      </c>
    </row>
    <row r="3148" spans="1:3" x14ac:dyDescent="0.25">
      <c r="A3148" s="4">
        <v>42186</v>
      </c>
      <c r="B3148" s="4">
        <v>40210</v>
      </c>
      <c r="C3148" s="5">
        <v>0</v>
      </c>
    </row>
    <row r="3149" spans="1:3" x14ac:dyDescent="0.25">
      <c r="A3149" s="4">
        <v>42186</v>
      </c>
      <c r="B3149" s="4">
        <v>40179</v>
      </c>
      <c r="C3149" s="5">
        <v>0</v>
      </c>
    </row>
    <row r="3150" spans="1:3" x14ac:dyDescent="0.25">
      <c r="A3150" s="4">
        <v>42186</v>
      </c>
      <c r="B3150" s="4">
        <v>40148</v>
      </c>
      <c r="C3150" s="5">
        <v>1</v>
      </c>
    </row>
    <row r="3151" spans="1:3" x14ac:dyDescent="0.25">
      <c r="A3151" s="4">
        <v>42186</v>
      </c>
      <c r="B3151" s="4">
        <v>40118</v>
      </c>
      <c r="C3151" s="5">
        <v>1</v>
      </c>
    </row>
    <row r="3152" spans="1:3" x14ac:dyDescent="0.25">
      <c r="A3152" s="4">
        <v>42186</v>
      </c>
      <c r="B3152" s="4">
        <v>40087</v>
      </c>
      <c r="C3152" s="5">
        <v>2</v>
      </c>
    </row>
    <row r="3153" spans="1:3" x14ac:dyDescent="0.25">
      <c r="A3153" s="4">
        <v>42186</v>
      </c>
      <c r="B3153" s="4">
        <v>40057</v>
      </c>
      <c r="C3153" s="5">
        <v>1</v>
      </c>
    </row>
    <row r="3154" spans="1:3" x14ac:dyDescent="0.25">
      <c r="A3154" s="4">
        <v>42186</v>
      </c>
      <c r="B3154" s="4">
        <v>40026</v>
      </c>
      <c r="C3154" s="5">
        <v>0</v>
      </c>
    </row>
    <row r="3155" spans="1:3" x14ac:dyDescent="0.25">
      <c r="A3155" s="4">
        <v>42186</v>
      </c>
      <c r="B3155" s="4">
        <v>39995</v>
      </c>
      <c r="C3155" s="5">
        <v>1</v>
      </c>
    </row>
    <row r="3156" spans="1:3" x14ac:dyDescent="0.25">
      <c r="A3156" s="4">
        <v>42186</v>
      </c>
      <c r="B3156" s="4">
        <v>39965</v>
      </c>
      <c r="C3156" s="5">
        <v>1</v>
      </c>
    </row>
    <row r="3157" spans="1:3" x14ac:dyDescent="0.25">
      <c r="A3157" s="4">
        <v>42186</v>
      </c>
      <c r="B3157" s="4">
        <v>39934</v>
      </c>
      <c r="C3157" s="5">
        <v>0</v>
      </c>
    </row>
    <row r="3158" spans="1:3" x14ac:dyDescent="0.25">
      <c r="A3158" s="4">
        <v>42186</v>
      </c>
      <c r="B3158" s="4">
        <v>39904</v>
      </c>
      <c r="C3158" s="5">
        <v>1</v>
      </c>
    </row>
    <row r="3159" spans="1:3" x14ac:dyDescent="0.25">
      <c r="A3159" s="4">
        <v>42186</v>
      </c>
      <c r="B3159" s="4">
        <v>39873</v>
      </c>
      <c r="C3159" s="5">
        <v>0</v>
      </c>
    </row>
    <row r="3160" spans="1:3" x14ac:dyDescent="0.25">
      <c r="A3160" s="4">
        <v>42186</v>
      </c>
      <c r="B3160" s="4">
        <v>39845</v>
      </c>
      <c r="C3160" s="5">
        <v>1</v>
      </c>
    </row>
    <row r="3161" spans="1:3" x14ac:dyDescent="0.25">
      <c r="A3161" s="4">
        <v>42186</v>
      </c>
      <c r="B3161" s="4">
        <v>39814</v>
      </c>
      <c r="C3161" s="5">
        <v>3</v>
      </c>
    </row>
    <row r="3162" spans="1:3" x14ac:dyDescent="0.25">
      <c r="A3162" s="4">
        <v>42217</v>
      </c>
      <c r="B3162" s="4">
        <v>42217</v>
      </c>
      <c r="C3162" s="5">
        <v>162</v>
      </c>
    </row>
    <row r="3163" spans="1:3" x14ac:dyDescent="0.25">
      <c r="A3163" s="4">
        <v>42217</v>
      </c>
      <c r="B3163" s="4">
        <v>42186</v>
      </c>
      <c r="C3163" s="5">
        <v>402</v>
      </c>
    </row>
    <row r="3164" spans="1:3" x14ac:dyDescent="0.25">
      <c r="A3164" s="4">
        <v>42217</v>
      </c>
      <c r="B3164" s="4">
        <v>42156</v>
      </c>
      <c r="C3164" s="5">
        <v>309</v>
      </c>
    </row>
    <row r="3165" spans="1:3" x14ac:dyDescent="0.25">
      <c r="A3165" s="4">
        <v>42217</v>
      </c>
      <c r="B3165" s="4">
        <v>42125</v>
      </c>
      <c r="C3165" s="5">
        <v>148</v>
      </c>
    </row>
    <row r="3166" spans="1:3" x14ac:dyDescent="0.25">
      <c r="A3166" s="4">
        <v>42217</v>
      </c>
      <c r="B3166" s="4">
        <v>42095</v>
      </c>
      <c r="C3166" s="5">
        <v>108</v>
      </c>
    </row>
    <row r="3167" spans="1:3" x14ac:dyDescent="0.25">
      <c r="A3167" s="4">
        <v>42217</v>
      </c>
      <c r="B3167" s="4">
        <v>42064</v>
      </c>
      <c r="C3167" s="5">
        <v>93</v>
      </c>
    </row>
    <row r="3168" spans="1:3" x14ac:dyDescent="0.25">
      <c r="A3168" s="4">
        <v>42217</v>
      </c>
      <c r="B3168" s="4">
        <v>42036</v>
      </c>
      <c r="C3168" s="5">
        <v>99</v>
      </c>
    </row>
    <row r="3169" spans="1:3" x14ac:dyDescent="0.25">
      <c r="A3169" s="4">
        <v>42217</v>
      </c>
      <c r="B3169" s="4">
        <v>42005</v>
      </c>
      <c r="C3169" s="5">
        <v>72</v>
      </c>
    </row>
    <row r="3170" spans="1:3" x14ac:dyDescent="0.25">
      <c r="A3170" s="4">
        <v>42217</v>
      </c>
      <c r="B3170" s="4">
        <v>41974</v>
      </c>
      <c r="C3170" s="5">
        <v>66</v>
      </c>
    </row>
    <row r="3171" spans="1:3" x14ac:dyDescent="0.25">
      <c r="A3171" s="4">
        <v>42217</v>
      </c>
      <c r="B3171" s="4">
        <v>41944</v>
      </c>
      <c r="C3171" s="5">
        <v>50</v>
      </c>
    </row>
    <row r="3172" spans="1:3" x14ac:dyDescent="0.25">
      <c r="A3172" s="4">
        <v>42217</v>
      </c>
      <c r="B3172" s="4">
        <v>41913</v>
      </c>
      <c r="C3172" s="5">
        <v>40</v>
      </c>
    </row>
    <row r="3173" spans="1:3" x14ac:dyDescent="0.25">
      <c r="A3173" s="4">
        <v>42217</v>
      </c>
      <c r="B3173" s="4">
        <v>41883</v>
      </c>
      <c r="C3173" s="5">
        <v>22</v>
      </c>
    </row>
    <row r="3174" spans="1:3" x14ac:dyDescent="0.25">
      <c r="A3174" s="4">
        <v>42217</v>
      </c>
      <c r="B3174" s="4">
        <v>41852</v>
      </c>
      <c r="C3174" s="5">
        <v>31</v>
      </c>
    </row>
    <row r="3175" spans="1:3" x14ac:dyDescent="0.25">
      <c r="A3175" s="4">
        <v>42217</v>
      </c>
      <c r="B3175" s="4">
        <v>41821</v>
      </c>
      <c r="C3175" s="5">
        <v>35</v>
      </c>
    </row>
    <row r="3176" spans="1:3" x14ac:dyDescent="0.25">
      <c r="A3176" s="4">
        <v>42217</v>
      </c>
      <c r="B3176" s="4">
        <v>41791</v>
      </c>
      <c r="C3176" s="5">
        <v>25</v>
      </c>
    </row>
    <row r="3177" spans="1:3" x14ac:dyDescent="0.25">
      <c r="A3177" s="4">
        <v>42217</v>
      </c>
      <c r="B3177" s="4">
        <v>41760</v>
      </c>
      <c r="C3177" s="5">
        <v>9</v>
      </c>
    </row>
    <row r="3178" spans="1:3" x14ac:dyDescent="0.25">
      <c r="A3178" s="4">
        <v>42217</v>
      </c>
      <c r="B3178" s="4">
        <v>41730</v>
      </c>
      <c r="C3178" s="5">
        <v>17</v>
      </c>
    </row>
    <row r="3179" spans="1:3" x14ac:dyDescent="0.25">
      <c r="A3179" s="4">
        <v>42217</v>
      </c>
      <c r="B3179" s="4">
        <v>41699</v>
      </c>
      <c r="C3179" s="5">
        <v>11</v>
      </c>
    </row>
    <row r="3180" spans="1:3" x14ac:dyDescent="0.25">
      <c r="A3180" s="4">
        <v>42217</v>
      </c>
      <c r="B3180" s="4">
        <v>41671</v>
      </c>
      <c r="C3180" s="5">
        <v>14</v>
      </c>
    </row>
    <row r="3181" spans="1:3" x14ac:dyDescent="0.25">
      <c r="A3181" s="4">
        <v>42217</v>
      </c>
      <c r="B3181" s="4">
        <v>41640</v>
      </c>
      <c r="C3181" s="5">
        <v>17</v>
      </c>
    </row>
    <row r="3182" spans="1:3" x14ac:dyDescent="0.25">
      <c r="A3182" s="4">
        <v>42217</v>
      </c>
      <c r="B3182" s="4">
        <v>41609</v>
      </c>
      <c r="C3182" s="5">
        <v>27</v>
      </c>
    </row>
    <row r="3183" spans="1:3" x14ac:dyDescent="0.25">
      <c r="A3183" s="4">
        <v>42217</v>
      </c>
      <c r="B3183" s="4">
        <v>41579</v>
      </c>
      <c r="C3183" s="5">
        <v>19</v>
      </c>
    </row>
    <row r="3184" spans="1:3" x14ac:dyDescent="0.25">
      <c r="A3184" s="4">
        <v>42217</v>
      </c>
      <c r="B3184" s="4">
        <v>41548</v>
      </c>
      <c r="C3184" s="5">
        <v>15</v>
      </c>
    </row>
    <row r="3185" spans="1:3" x14ac:dyDescent="0.25">
      <c r="A3185" s="4">
        <v>42217</v>
      </c>
      <c r="B3185" s="4">
        <v>41518</v>
      </c>
      <c r="C3185" s="5">
        <v>8</v>
      </c>
    </row>
    <row r="3186" spans="1:3" x14ac:dyDescent="0.25">
      <c r="A3186" s="4">
        <v>42217</v>
      </c>
      <c r="B3186" s="4">
        <v>41487</v>
      </c>
      <c r="C3186" s="5">
        <v>4</v>
      </c>
    </row>
    <row r="3187" spans="1:3" x14ac:dyDescent="0.25">
      <c r="A3187" s="4">
        <v>42217</v>
      </c>
      <c r="B3187" s="4">
        <v>41456</v>
      </c>
      <c r="C3187" s="5">
        <v>3</v>
      </c>
    </row>
    <row r="3188" spans="1:3" x14ac:dyDescent="0.25">
      <c r="A3188" s="4">
        <v>42217</v>
      </c>
      <c r="B3188" s="4">
        <v>41426</v>
      </c>
      <c r="C3188" s="5">
        <v>1</v>
      </c>
    </row>
    <row r="3189" spans="1:3" x14ac:dyDescent="0.25">
      <c r="A3189" s="4">
        <v>42217</v>
      </c>
      <c r="B3189" s="4">
        <v>41395</v>
      </c>
      <c r="C3189" s="5">
        <v>2</v>
      </c>
    </row>
    <row r="3190" spans="1:3" x14ac:dyDescent="0.25">
      <c r="A3190" s="4">
        <v>42217</v>
      </c>
      <c r="B3190" s="4">
        <v>41365</v>
      </c>
      <c r="C3190" s="5">
        <v>1</v>
      </c>
    </row>
    <row r="3191" spans="1:3" x14ac:dyDescent="0.25">
      <c r="A3191" s="4">
        <v>42217</v>
      </c>
      <c r="B3191" s="4">
        <v>41334</v>
      </c>
      <c r="C3191" s="5">
        <v>2</v>
      </c>
    </row>
    <row r="3192" spans="1:3" x14ac:dyDescent="0.25">
      <c r="A3192" s="4">
        <v>42217</v>
      </c>
      <c r="B3192" s="4">
        <v>41306</v>
      </c>
      <c r="C3192" s="5">
        <v>1</v>
      </c>
    </row>
    <row r="3193" spans="1:3" x14ac:dyDescent="0.25">
      <c r="A3193" s="4">
        <v>42217</v>
      </c>
      <c r="B3193" s="4">
        <v>41275</v>
      </c>
      <c r="C3193" s="5">
        <v>0</v>
      </c>
    </row>
    <row r="3194" spans="1:3" x14ac:dyDescent="0.25">
      <c r="A3194" s="4">
        <v>42217</v>
      </c>
      <c r="B3194" s="4">
        <v>41244</v>
      </c>
      <c r="C3194" s="5">
        <v>4</v>
      </c>
    </row>
    <row r="3195" spans="1:3" x14ac:dyDescent="0.25">
      <c r="A3195" s="4">
        <v>42217</v>
      </c>
      <c r="B3195" s="4">
        <v>41214</v>
      </c>
      <c r="C3195" s="5">
        <v>3</v>
      </c>
    </row>
    <row r="3196" spans="1:3" x14ac:dyDescent="0.25">
      <c r="A3196" s="4">
        <v>42217</v>
      </c>
      <c r="B3196" s="4">
        <v>41183</v>
      </c>
      <c r="C3196" s="5">
        <v>4</v>
      </c>
    </row>
    <row r="3197" spans="1:3" x14ac:dyDescent="0.25">
      <c r="A3197" s="4">
        <v>42217</v>
      </c>
      <c r="B3197" s="4">
        <v>41153</v>
      </c>
      <c r="C3197" s="5">
        <v>2</v>
      </c>
    </row>
    <row r="3198" spans="1:3" x14ac:dyDescent="0.25">
      <c r="A3198" s="4">
        <v>42217</v>
      </c>
      <c r="B3198" s="4">
        <v>41122</v>
      </c>
      <c r="C3198" s="5">
        <v>2</v>
      </c>
    </row>
    <row r="3199" spans="1:3" x14ac:dyDescent="0.25">
      <c r="A3199" s="4">
        <v>42217</v>
      </c>
      <c r="B3199" s="4">
        <v>41091</v>
      </c>
      <c r="C3199" s="5">
        <v>2</v>
      </c>
    </row>
    <row r="3200" spans="1:3" x14ac:dyDescent="0.25">
      <c r="A3200" s="4">
        <v>42217</v>
      </c>
      <c r="B3200" s="4">
        <v>41061</v>
      </c>
      <c r="C3200" s="5">
        <v>3</v>
      </c>
    </row>
    <row r="3201" spans="1:3" x14ac:dyDescent="0.25">
      <c r="A3201" s="4">
        <v>42217</v>
      </c>
      <c r="B3201" s="4">
        <v>41030</v>
      </c>
      <c r="C3201" s="5">
        <v>1</v>
      </c>
    </row>
    <row r="3202" spans="1:3" x14ac:dyDescent="0.25">
      <c r="A3202" s="4">
        <v>42217</v>
      </c>
      <c r="B3202" s="4">
        <v>41000</v>
      </c>
      <c r="C3202" s="5">
        <v>1</v>
      </c>
    </row>
    <row r="3203" spans="1:3" x14ac:dyDescent="0.25">
      <c r="A3203" s="4">
        <v>42217</v>
      </c>
      <c r="B3203" s="4">
        <v>40969</v>
      </c>
      <c r="C3203" s="5">
        <v>0</v>
      </c>
    </row>
    <row r="3204" spans="1:3" x14ac:dyDescent="0.25">
      <c r="A3204" s="4">
        <v>42217</v>
      </c>
      <c r="B3204" s="4">
        <v>40940</v>
      </c>
      <c r="C3204" s="5">
        <v>3</v>
      </c>
    </row>
    <row r="3205" spans="1:3" x14ac:dyDescent="0.25">
      <c r="A3205" s="4">
        <v>42217</v>
      </c>
      <c r="B3205" s="4">
        <v>40909</v>
      </c>
      <c r="C3205" s="5">
        <v>2</v>
      </c>
    </row>
    <row r="3206" spans="1:3" x14ac:dyDescent="0.25">
      <c r="A3206" s="4">
        <v>42217</v>
      </c>
      <c r="B3206" s="4">
        <v>40878</v>
      </c>
      <c r="C3206" s="5">
        <v>2</v>
      </c>
    </row>
    <row r="3207" spans="1:3" x14ac:dyDescent="0.25">
      <c r="A3207" s="4">
        <v>42217</v>
      </c>
      <c r="B3207" s="4">
        <v>40848</v>
      </c>
      <c r="C3207" s="5">
        <v>1</v>
      </c>
    </row>
    <row r="3208" spans="1:3" x14ac:dyDescent="0.25">
      <c r="A3208" s="4">
        <v>42217</v>
      </c>
      <c r="B3208" s="4">
        <v>40817</v>
      </c>
      <c r="C3208" s="5">
        <v>1</v>
      </c>
    </row>
    <row r="3209" spans="1:3" x14ac:dyDescent="0.25">
      <c r="A3209" s="4">
        <v>42217</v>
      </c>
      <c r="B3209" s="4">
        <v>40787</v>
      </c>
      <c r="C3209" s="5">
        <v>2</v>
      </c>
    </row>
    <row r="3210" spans="1:3" x14ac:dyDescent="0.25">
      <c r="A3210" s="4">
        <v>42217</v>
      </c>
      <c r="B3210" s="4">
        <v>40756</v>
      </c>
      <c r="C3210" s="5">
        <v>2</v>
      </c>
    </row>
    <row r="3211" spans="1:3" x14ac:dyDescent="0.25">
      <c r="A3211" s="4">
        <v>42217</v>
      </c>
      <c r="B3211" s="4">
        <v>40725</v>
      </c>
      <c r="C3211" s="5">
        <v>3</v>
      </c>
    </row>
    <row r="3212" spans="1:3" x14ac:dyDescent="0.25">
      <c r="A3212" s="4">
        <v>42217</v>
      </c>
      <c r="B3212" s="4">
        <v>40695</v>
      </c>
      <c r="C3212" s="5">
        <v>3</v>
      </c>
    </row>
    <row r="3213" spans="1:3" x14ac:dyDescent="0.25">
      <c r="A3213" s="4">
        <v>42217</v>
      </c>
      <c r="B3213" s="4">
        <v>40664</v>
      </c>
      <c r="C3213" s="5">
        <v>2</v>
      </c>
    </row>
    <row r="3214" spans="1:3" x14ac:dyDescent="0.25">
      <c r="A3214" s="4">
        <v>42217</v>
      </c>
      <c r="B3214" s="4">
        <v>40634</v>
      </c>
      <c r="C3214" s="5">
        <v>3</v>
      </c>
    </row>
    <row r="3215" spans="1:3" x14ac:dyDescent="0.25">
      <c r="A3215" s="4">
        <v>42217</v>
      </c>
      <c r="B3215" s="4">
        <v>40603</v>
      </c>
      <c r="C3215" s="5">
        <v>0</v>
      </c>
    </row>
    <row r="3216" spans="1:3" x14ac:dyDescent="0.25">
      <c r="A3216" s="4">
        <v>42217</v>
      </c>
      <c r="B3216" s="4">
        <v>40575</v>
      </c>
      <c r="C3216" s="5">
        <v>2</v>
      </c>
    </row>
    <row r="3217" spans="1:3" x14ac:dyDescent="0.25">
      <c r="A3217" s="4">
        <v>42217</v>
      </c>
      <c r="B3217" s="4">
        <v>40544</v>
      </c>
      <c r="C3217" s="5">
        <v>3</v>
      </c>
    </row>
    <row r="3218" spans="1:3" x14ac:dyDescent="0.25">
      <c r="A3218" s="4">
        <v>42217</v>
      </c>
      <c r="B3218" s="4">
        <v>40513</v>
      </c>
      <c r="C3218" s="5">
        <v>1</v>
      </c>
    </row>
    <row r="3219" spans="1:3" x14ac:dyDescent="0.25">
      <c r="A3219" s="4">
        <v>42217</v>
      </c>
      <c r="B3219" s="4">
        <v>40483</v>
      </c>
      <c r="C3219" s="5">
        <v>0</v>
      </c>
    </row>
    <row r="3220" spans="1:3" x14ac:dyDescent="0.25">
      <c r="A3220" s="4">
        <v>42217</v>
      </c>
      <c r="B3220" s="4">
        <v>40452</v>
      </c>
      <c r="C3220" s="5">
        <v>0</v>
      </c>
    </row>
    <row r="3221" spans="1:3" x14ac:dyDescent="0.25">
      <c r="A3221" s="4">
        <v>42217</v>
      </c>
      <c r="B3221" s="4">
        <v>40422</v>
      </c>
      <c r="C3221" s="5">
        <v>0</v>
      </c>
    </row>
    <row r="3222" spans="1:3" x14ac:dyDescent="0.25">
      <c r="A3222" s="4">
        <v>42217</v>
      </c>
      <c r="B3222" s="4">
        <v>40391</v>
      </c>
      <c r="C3222" s="5">
        <v>1</v>
      </c>
    </row>
    <row r="3223" spans="1:3" x14ac:dyDescent="0.25">
      <c r="A3223" s="4">
        <v>42217</v>
      </c>
      <c r="B3223" s="4">
        <v>40360</v>
      </c>
      <c r="C3223" s="5">
        <v>2</v>
      </c>
    </row>
    <row r="3224" spans="1:3" x14ac:dyDescent="0.25">
      <c r="A3224" s="4">
        <v>42217</v>
      </c>
      <c r="B3224" s="4">
        <v>40330</v>
      </c>
      <c r="C3224" s="5">
        <v>2</v>
      </c>
    </row>
    <row r="3225" spans="1:3" x14ac:dyDescent="0.25">
      <c r="A3225" s="4">
        <v>42217</v>
      </c>
      <c r="B3225" s="4">
        <v>40299</v>
      </c>
      <c r="C3225" s="5">
        <v>2</v>
      </c>
    </row>
    <row r="3226" spans="1:3" x14ac:dyDescent="0.25">
      <c r="A3226" s="4">
        <v>42217</v>
      </c>
      <c r="B3226" s="4">
        <v>40269</v>
      </c>
      <c r="C3226" s="5">
        <v>2</v>
      </c>
    </row>
    <row r="3227" spans="1:3" x14ac:dyDescent="0.25">
      <c r="A3227" s="4">
        <v>42217</v>
      </c>
      <c r="B3227" s="4">
        <v>40238</v>
      </c>
      <c r="C3227" s="5">
        <v>3</v>
      </c>
    </row>
    <row r="3228" spans="1:3" x14ac:dyDescent="0.25">
      <c r="A3228" s="4">
        <v>42217</v>
      </c>
      <c r="B3228" s="4">
        <v>40210</v>
      </c>
      <c r="C3228" s="5">
        <v>2</v>
      </c>
    </row>
    <row r="3229" spans="1:3" x14ac:dyDescent="0.25">
      <c r="A3229" s="4">
        <v>42217</v>
      </c>
      <c r="B3229" s="4">
        <v>40179</v>
      </c>
      <c r="C3229" s="5">
        <v>2</v>
      </c>
    </row>
    <row r="3230" spans="1:3" x14ac:dyDescent="0.25">
      <c r="A3230" s="4">
        <v>42217</v>
      </c>
      <c r="B3230" s="4">
        <v>40148</v>
      </c>
      <c r="C3230" s="5">
        <v>3</v>
      </c>
    </row>
    <row r="3231" spans="1:3" x14ac:dyDescent="0.25">
      <c r="A3231" s="4">
        <v>42217</v>
      </c>
      <c r="B3231" s="4">
        <v>40118</v>
      </c>
      <c r="C3231" s="5">
        <v>0</v>
      </c>
    </row>
    <row r="3232" spans="1:3" x14ac:dyDescent="0.25">
      <c r="A3232" s="4">
        <v>42217</v>
      </c>
      <c r="B3232" s="4">
        <v>40087</v>
      </c>
      <c r="C3232" s="5">
        <v>2</v>
      </c>
    </row>
    <row r="3233" spans="1:3" x14ac:dyDescent="0.25">
      <c r="A3233" s="4">
        <v>42217</v>
      </c>
      <c r="B3233" s="4">
        <v>40057</v>
      </c>
      <c r="C3233" s="5">
        <v>3</v>
      </c>
    </row>
    <row r="3234" spans="1:3" x14ac:dyDescent="0.25">
      <c r="A3234" s="4">
        <v>42217</v>
      </c>
      <c r="B3234" s="4">
        <v>40026</v>
      </c>
      <c r="C3234" s="5">
        <v>3</v>
      </c>
    </row>
    <row r="3235" spans="1:3" x14ac:dyDescent="0.25">
      <c r="A3235" s="4">
        <v>42217</v>
      </c>
      <c r="B3235" s="4">
        <v>39995</v>
      </c>
      <c r="C3235" s="5">
        <v>2</v>
      </c>
    </row>
    <row r="3236" spans="1:3" x14ac:dyDescent="0.25">
      <c r="A3236" s="4">
        <v>42217</v>
      </c>
      <c r="B3236" s="4">
        <v>39965</v>
      </c>
      <c r="C3236" s="5">
        <v>0</v>
      </c>
    </row>
    <row r="3237" spans="1:3" x14ac:dyDescent="0.25">
      <c r="A3237" s="4">
        <v>42217</v>
      </c>
      <c r="B3237" s="4">
        <v>39934</v>
      </c>
      <c r="C3237" s="5">
        <v>1</v>
      </c>
    </row>
    <row r="3238" spans="1:3" x14ac:dyDescent="0.25">
      <c r="A3238" s="4">
        <v>42217</v>
      </c>
      <c r="B3238" s="4">
        <v>39904</v>
      </c>
      <c r="C3238" s="5">
        <v>0</v>
      </c>
    </row>
    <row r="3239" spans="1:3" x14ac:dyDescent="0.25">
      <c r="A3239" s="4">
        <v>42217</v>
      </c>
      <c r="B3239" s="4">
        <v>39873</v>
      </c>
      <c r="C3239" s="5">
        <v>0</v>
      </c>
    </row>
    <row r="3240" spans="1:3" x14ac:dyDescent="0.25">
      <c r="A3240" s="4">
        <v>42217</v>
      </c>
      <c r="B3240" s="4">
        <v>39845</v>
      </c>
      <c r="C3240" s="5">
        <v>1</v>
      </c>
    </row>
    <row r="3241" spans="1:3" x14ac:dyDescent="0.25">
      <c r="A3241" s="4">
        <v>42217</v>
      </c>
      <c r="B3241" s="4">
        <v>39814</v>
      </c>
      <c r="C3241" s="5">
        <v>3</v>
      </c>
    </row>
    <row r="3242" spans="1:3" x14ac:dyDescent="0.25">
      <c r="A3242" s="4">
        <v>42248</v>
      </c>
      <c r="B3242" s="4">
        <v>42248</v>
      </c>
      <c r="C3242" s="5">
        <v>109</v>
      </c>
    </row>
    <row r="3243" spans="1:3" x14ac:dyDescent="0.25">
      <c r="A3243" s="4">
        <v>42248</v>
      </c>
      <c r="B3243" s="4">
        <v>42217</v>
      </c>
      <c r="C3243" s="5">
        <v>219</v>
      </c>
    </row>
    <row r="3244" spans="1:3" x14ac:dyDescent="0.25">
      <c r="A3244" s="4">
        <v>42248</v>
      </c>
      <c r="B3244" s="4">
        <v>42186</v>
      </c>
      <c r="C3244" s="5">
        <v>262</v>
      </c>
    </row>
    <row r="3245" spans="1:3" x14ac:dyDescent="0.25">
      <c r="A3245" s="4">
        <v>42248</v>
      </c>
      <c r="B3245" s="4">
        <v>42156</v>
      </c>
      <c r="C3245" s="5">
        <v>147</v>
      </c>
    </row>
    <row r="3246" spans="1:3" x14ac:dyDescent="0.25">
      <c r="A3246" s="4">
        <v>42248</v>
      </c>
      <c r="B3246" s="4">
        <v>42125</v>
      </c>
      <c r="C3246" s="5">
        <v>72</v>
      </c>
    </row>
    <row r="3247" spans="1:3" x14ac:dyDescent="0.25">
      <c r="A3247" s="4">
        <v>42248</v>
      </c>
      <c r="B3247" s="4">
        <v>42095</v>
      </c>
      <c r="C3247" s="5">
        <v>58</v>
      </c>
    </row>
    <row r="3248" spans="1:3" x14ac:dyDescent="0.25">
      <c r="A3248" s="4">
        <v>42248</v>
      </c>
      <c r="B3248" s="4">
        <v>42064</v>
      </c>
      <c r="C3248" s="5">
        <v>70</v>
      </c>
    </row>
    <row r="3249" spans="1:3" x14ac:dyDescent="0.25">
      <c r="A3249" s="4">
        <v>42248</v>
      </c>
      <c r="B3249" s="4">
        <v>42036</v>
      </c>
      <c r="C3249" s="5">
        <v>49</v>
      </c>
    </row>
    <row r="3250" spans="1:3" x14ac:dyDescent="0.25">
      <c r="A3250" s="4">
        <v>42248</v>
      </c>
      <c r="B3250" s="4">
        <v>42005</v>
      </c>
      <c r="C3250" s="5">
        <v>49</v>
      </c>
    </row>
    <row r="3251" spans="1:3" x14ac:dyDescent="0.25">
      <c r="A3251" s="4">
        <v>42248</v>
      </c>
      <c r="B3251" s="4">
        <v>41974</v>
      </c>
      <c r="C3251" s="5">
        <v>38</v>
      </c>
    </row>
    <row r="3252" spans="1:3" x14ac:dyDescent="0.25">
      <c r="A3252" s="4">
        <v>42248</v>
      </c>
      <c r="B3252" s="4">
        <v>41944</v>
      </c>
      <c r="C3252" s="5">
        <v>30</v>
      </c>
    </row>
    <row r="3253" spans="1:3" x14ac:dyDescent="0.25">
      <c r="A3253" s="4">
        <v>42248</v>
      </c>
      <c r="B3253" s="4">
        <v>41913</v>
      </c>
      <c r="C3253" s="5">
        <v>23</v>
      </c>
    </row>
    <row r="3254" spans="1:3" x14ac:dyDescent="0.25">
      <c r="A3254" s="4">
        <v>42248</v>
      </c>
      <c r="B3254" s="4">
        <v>41883</v>
      </c>
      <c r="C3254" s="5">
        <v>21</v>
      </c>
    </row>
    <row r="3255" spans="1:3" x14ac:dyDescent="0.25">
      <c r="A3255" s="4">
        <v>42248</v>
      </c>
      <c r="B3255" s="4">
        <v>41852</v>
      </c>
      <c r="C3255" s="5">
        <v>20</v>
      </c>
    </row>
    <row r="3256" spans="1:3" x14ac:dyDescent="0.25">
      <c r="A3256" s="4">
        <v>42248</v>
      </c>
      <c r="B3256" s="4">
        <v>41821</v>
      </c>
      <c r="C3256" s="5">
        <v>16</v>
      </c>
    </row>
    <row r="3257" spans="1:3" x14ac:dyDescent="0.25">
      <c r="A3257" s="4">
        <v>42248</v>
      </c>
      <c r="B3257" s="4">
        <v>41791</v>
      </c>
      <c r="C3257" s="5">
        <v>12</v>
      </c>
    </row>
    <row r="3258" spans="1:3" x14ac:dyDescent="0.25">
      <c r="A3258" s="4">
        <v>42248</v>
      </c>
      <c r="B3258" s="4">
        <v>41760</v>
      </c>
      <c r="C3258" s="5">
        <v>7</v>
      </c>
    </row>
    <row r="3259" spans="1:3" x14ac:dyDescent="0.25">
      <c r="A3259" s="4">
        <v>42248</v>
      </c>
      <c r="B3259" s="4">
        <v>41730</v>
      </c>
      <c r="C3259" s="5">
        <v>9</v>
      </c>
    </row>
    <row r="3260" spans="1:3" x14ac:dyDescent="0.25">
      <c r="A3260" s="4">
        <v>42248</v>
      </c>
      <c r="B3260" s="4">
        <v>41699</v>
      </c>
      <c r="C3260" s="5">
        <v>8</v>
      </c>
    </row>
    <row r="3261" spans="1:3" x14ac:dyDescent="0.25">
      <c r="A3261" s="4">
        <v>42248</v>
      </c>
      <c r="B3261" s="4">
        <v>41671</v>
      </c>
      <c r="C3261" s="5">
        <v>12</v>
      </c>
    </row>
    <row r="3262" spans="1:3" x14ac:dyDescent="0.25">
      <c r="A3262" s="4">
        <v>42248</v>
      </c>
      <c r="B3262" s="4">
        <v>41640</v>
      </c>
      <c r="C3262" s="5">
        <v>11</v>
      </c>
    </row>
    <row r="3263" spans="1:3" x14ac:dyDescent="0.25">
      <c r="A3263" s="4">
        <v>42248</v>
      </c>
      <c r="B3263" s="4">
        <v>41609</v>
      </c>
      <c r="C3263" s="5">
        <v>19</v>
      </c>
    </row>
    <row r="3264" spans="1:3" x14ac:dyDescent="0.25">
      <c r="A3264" s="4">
        <v>42248</v>
      </c>
      <c r="B3264" s="4">
        <v>41579</v>
      </c>
      <c r="C3264" s="5">
        <v>10</v>
      </c>
    </row>
    <row r="3265" spans="1:3" x14ac:dyDescent="0.25">
      <c r="A3265" s="4">
        <v>42248</v>
      </c>
      <c r="B3265" s="4">
        <v>41548</v>
      </c>
      <c r="C3265" s="5">
        <v>7</v>
      </c>
    </row>
    <row r="3266" spans="1:3" x14ac:dyDescent="0.25">
      <c r="A3266" s="4">
        <v>42248</v>
      </c>
      <c r="B3266" s="4">
        <v>41518</v>
      </c>
      <c r="C3266" s="5">
        <v>2</v>
      </c>
    </row>
    <row r="3267" spans="1:3" x14ac:dyDescent="0.25">
      <c r="A3267" s="4">
        <v>42248</v>
      </c>
      <c r="B3267" s="4">
        <v>41487</v>
      </c>
      <c r="C3267" s="5">
        <v>2</v>
      </c>
    </row>
    <row r="3268" spans="1:3" x14ac:dyDescent="0.25">
      <c r="A3268" s="4">
        <v>42248</v>
      </c>
      <c r="B3268" s="4">
        <v>41456</v>
      </c>
      <c r="C3268" s="5">
        <v>1</v>
      </c>
    </row>
    <row r="3269" spans="1:3" x14ac:dyDescent="0.25">
      <c r="A3269" s="4">
        <v>42248</v>
      </c>
      <c r="B3269" s="4">
        <v>41426</v>
      </c>
      <c r="C3269" s="5">
        <v>0</v>
      </c>
    </row>
    <row r="3270" spans="1:3" x14ac:dyDescent="0.25">
      <c r="A3270" s="4">
        <v>42248</v>
      </c>
      <c r="B3270" s="4">
        <v>41395</v>
      </c>
      <c r="C3270" s="5">
        <v>3</v>
      </c>
    </row>
    <row r="3271" spans="1:3" x14ac:dyDescent="0.25">
      <c r="A3271" s="4">
        <v>42248</v>
      </c>
      <c r="B3271" s="4">
        <v>41365</v>
      </c>
      <c r="C3271" s="5">
        <v>0</v>
      </c>
    </row>
    <row r="3272" spans="1:3" x14ac:dyDescent="0.25">
      <c r="A3272" s="4">
        <v>42248</v>
      </c>
      <c r="B3272" s="4">
        <v>41334</v>
      </c>
      <c r="C3272" s="5">
        <v>3</v>
      </c>
    </row>
    <row r="3273" spans="1:3" x14ac:dyDescent="0.25">
      <c r="A3273" s="4">
        <v>42248</v>
      </c>
      <c r="B3273" s="4">
        <v>41306</v>
      </c>
      <c r="C3273" s="5">
        <v>0</v>
      </c>
    </row>
    <row r="3274" spans="1:3" x14ac:dyDescent="0.25">
      <c r="A3274" s="4">
        <v>42248</v>
      </c>
      <c r="B3274" s="4">
        <v>41275</v>
      </c>
      <c r="C3274" s="5">
        <v>1</v>
      </c>
    </row>
    <row r="3275" spans="1:3" x14ac:dyDescent="0.25">
      <c r="A3275" s="4">
        <v>42248</v>
      </c>
      <c r="B3275" s="4">
        <v>41244</v>
      </c>
      <c r="C3275" s="5">
        <v>4</v>
      </c>
    </row>
    <row r="3276" spans="1:3" x14ac:dyDescent="0.25">
      <c r="A3276" s="4">
        <v>42248</v>
      </c>
      <c r="B3276" s="4">
        <v>41214</v>
      </c>
      <c r="C3276" s="5">
        <v>1</v>
      </c>
    </row>
    <row r="3277" spans="1:3" x14ac:dyDescent="0.25">
      <c r="A3277" s="4">
        <v>42248</v>
      </c>
      <c r="B3277" s="4">
        <v>41183</v>
      </c>
      <c r="C3277" s="5">
        <v>0</v>
      </c>
    </row>
    <row r="3278" spans="1:3" x14ac:dyDescent="0.25">
      <c r="A3278" s="4">
        <v>42248</v>
      </c>
      <c r="B3278" s="4">
        <v>41153</v>
      </c>
      <c r="C3278" s="5">
        <v>3</v>
      </c>
    </row>
    <row r="3279" spans="1:3" x14ac:dyDescent="0.25">
      <c r="A3279" s="4">
        <v>42248</v>
      </c>
      <c r="B3279" s="4">
        <v>41122</v>
      </c>
      <c r="C3279" s="5">
        <v>0</v>
      </c>
    </row>
    <row r="3280" spans="1:3" x14ac:dyDescent="0.25">
      <c r="A3280" s="4">
        <v>42248</v>
      </c>
      <c r="B3280" s="4">
        <v>41091</v>
      </c>
      <c r="C3280" s="5">
        <v>0</v>
      </c>
    </row>
    <row r="3281" spans="1:3" x14ac:dyDescent="0.25">
      <c r="A3281" s="4">
        <v>42248</v>
      </c>
      <c r="B3281" s="4">
        <v>41061</v>
      </c>
      <c r="C3281" s="5">
        <v>2</v>
      </c>
    </row>
    <row r="3282" spans="1:3" x14ac:dyDescent="0.25">
      <c r="A3282" s="4">
        <v>42248</v>
      </c>
      <c r="B3282" s="4">
        <v>41030</v>
      </c>
      <c r="C3282" s="5">
        <v>2</v>
      </c>
    </row>
    <row r="3283" spans="1:3" x14ac:dyDescent="0.25">
      <c r="A3283" s="4">
        <v>42248</v>
      </c>
      <c r="B3283" s="4">
        <v>41000</v>
      </c>
      <c r="C3283" s="5">
        <v>2</v>
      </c>
    </row>
    <row r="3284" spans="1:3" x14ac:dyDescent="0.25">
      <c r="A3284" s="4">
        <v>42248</v>
      </c>
      <c r="B3284" s="4">
        <v>40969</v>
      </c>
      <c r="C3284" s="5">
        <v>0</v>
      </c>
    </row>
    <row r="3285" spans="1:3" x14ac:dyDescent="0.25">
      <c r="A3285" s="4">
        <v>42248</v>
      </c>
      <c r="B3285" s="4">
        <v>40940</v>
      </c>
      <c r="C3285" s="5">
        <v>3</v>
      </c>
    </row>
    <row r="3286" spans="1:3" x14ac:dyDescent="0.25">
      <c r="A3286" s="4">
        <v>42248</v>
      </c>
      <c r="B3286" s="4">
        <v>40909</v>
      </c>
      <c r="C3286" s="5">
        <v>0</v>
      </c>
    </row>
    <row r="3287" spans="1:3" x14ac:dyDescent="0.25">
      <c r="A3287" s="4">
        <v>42248</v>
      </c>
      <c r="B3287" s="4">
        <v>40878</v>
      </c>
      <c r="C3287" s="5">
        <v>3</v>
      </c>
    </row>
    <row r="3288" spans="1:3" x14ac:dyDescent="0.25">
      <c r="A3288" s="4">
        <v>42248</v>
      </c>
      <c r="B3288" s="4">
        <v>40848</v>
      </c>
      <c r="C3288" s="5">
        <v>3</v>
      </c>
    </row>
    <row r="3289" spans="1:3" x14ac:dyDescent="0.25">
      <c r="A3289" s="4">
        <v>42248</v>
      </c>
      <c r="B3289" s="4">
        <v>40817</v>
      </c>
      <c r="C3289" s="5">
        <v>1</v>
      </c>
    </row>
    <row r="3290" spans="1:3" x14ac:dyDescent="0.25">
      <c r="A3290" s="4">
        <v>42248</v>
      </c>
      <c r="B3290" s="4">
        <v>40787</v>
      </c>
      <c r="C3290" s="5">
        <v>0</v>
      </c>
    </row>
    <row r="3291" spans="1:3" x14ac:dyDescent="0.25">
      <c r="A3291" s="4">
        <v>42248</v>
      </c>
      <c r="B3291" s="4">
        <v>40756</v>
      </c>
      <c r="C3291" s="5">
        <v>2</v>
      </c>
    </row>
    <row r="3292" spans="1:3" x14ac:dyDescent="0.25">
      <c r="A3292" s="4">
        <v>42248</v>
      </c>
      <c r="B3292" s="4">
        <v>40725</v>
      </c>
      <c r="C3292" s="5">
        <v>3</v>
      </c>
    </row>
    <row r="3293" spans="1:3" x14ac:dyDescent="0.25">
      <c r="A3293" s="4">
        <v>42248</v>
      </c>
      <c r="B3293" s="4">
        <v>40695</v>
      </c>
      <c r="C3293" s="5">
        <v>1</v>
      </c>
    </row>
    <row r="3294" spans="1:3" x14ac:dyDescent="0.25">
      <c r="A3294" s="4">
        <v>42248</v>
      </c>
      <c r="B3294" s="4">
        <v>40664</v>
      </c>
      <c r="C3294" s="5">
        <v>3</v>
      </c>
    </row>
    <row r="3295" spans="1:3" x14ac:dyDescent="0.25">
      <c r="A3295" s="4">
        <v>42248</v>
      </c>
      <c r="B3295" s="4">
        <v>40634</v>
      </c>
      <c r="C3295" s="5">
        <v>1</v>
      </c>
    </row>
    <row r="3296" spans="1:3" x14ac:dyDescent="0.25">
      <c r="A3296" s="4">
        <v>42248</v>
      </c>
      <c r="B3296" s="4">
        <v>40603</v>
      </c>
      <c r="C3296" s="5">
        <v>3</v>
      </c>
    </row>
    <row r="3297" spans="1:3" x14ac:dyDescent="0.25">
      <c r="A3297" s="4">
        <v>42248</v>
      </c>
      <c r="B3297" s="4">
        <v>40575</v>
      </c>
      <c r="C3297" s="5">
        <v>2</v>
      </c>
    </row>
    <row r="3298" spans="1:3" x14ac:dyDescent="0.25">
      <c r="A3298" s="4">
        <v>42248</v>
      </c>
      <c r="B3298" s="4">
        <v>40544</v>
      </c>
      <c r="C3298" s="5">
        <v>0</v>
      </c>
    </row>
    <row r="3299" spans="1:3" x14ac:dyDescent="0.25">
      <c r="A3299" s="4">
        <v>42248</v>
      </c>
      <c r="B3299" s="4">
        <v>40513</v>
      </c>
      <c r="C3299" s="5">
        <v>1</v>
      </c>
    </row>
    <row r="3300" spans="1:3" x14ac:dyDescent="0.25">
      <c r="A3300" s="4">
        <v>42248</v>
      </c>
      <c r="B3300" s="4">
        <v>40483</v>
      </c>
      <c r="C3300" s="5">
        <v>0</v>
      </c>
    </row>
    <row r="3301" spans="1:3" x14ac:dyDescent="0.25">
      <c r="A3301" s="4">
        <v>42248</v>
      </c>
      <c r="B3301" s="4">
        <v>40452</v>
      </c>
      <c r="C3301" s="5">
        <v>1</v>
      </c>
    </row>
    <row r="3302" spans="1:3" x14ac:dyDescent="0.25">
      <c r="A3302" s="4">
        <v>42248</v>
      </c>
      <c r="B3302" s="4">
        <v>40422</v>
      </c>
      <c r="C3302" s="5">
        <v>3</v>
      </c>
    </row>
    <row r="3303" spans="1:3" x14ac:dyDescent="0.25">
      <c r="A3303" s="4">
        <v>42248</v>
      </c>
      <c r="B3303" s="4">
        <v>40391</v>
      </c>
      <c r="C3303" s="5">
        <v>1</v>
      </c>
    </row>
    <row r="3304" spans="1:3" x14ac:dyDescent="0.25">
      <c r="A3304" s="4">
        <v>42248</v>
      </c>
      <c r="B3304" s="4">
        <v>40360</v>
      </c>
      <c r="C3304" s="5">
        <v>0</v>
      </c>
    </row>
    <row r="3305" spans="1:3" x14ac:dyDescent="0.25">
      <c r="A3305" s="4">
        <v>42248</v>
      </c>
      <c r="B3305" s="4">
        <v>40330</v>
      </c>
      <c r="C3305" s="5">
        <v>2</v>
      </c>
    </row>
    <row r="3306" spans="1:3" x14ac:dyDescent="0.25">
      <c r="A3306" s="4">
        <v>42248</v>
      </c>
      <c r="B3306" s="4">
        <v>40299</v>
      </c>
      <c r="C3306" s="5">
        <v>0</v>
      </c>
    </row>
    <row r="3307" spans="1:3" x14ac:dyDescent="0.25">
      <c r="A3307" s="4">
        <v>42248</v>
      </c>
      <c r="B3307" s="4">
        <v>40269</v>
      </c>
      <c r="C3307" s="5">
        <v>2</v>
      </c>
    </row>
    <row r="3308" spans="1:3" x14ac:dyDescent="0.25">
      <c r="A3308" s="4">
        <v>42248</v>
      </c>
      <c r="B3308" s="4">
        <v>40238</v>
      </c>
      <c r="C3308" s="5">
        <v>1</v>
      </c>
    </row>
    <row r="3309" spans="1:3" x14ac:dyDescent="0.25">
      <c r="A3309" s="4">
        <v>42248</v>
      </c>
      <c r="B3309" s="4">
        <v>40210</v>
      </c>
      <c r="C3309" s="5">
        <v>3</v>
      </c>
    </row>
    <row r="3310" spans="1:3" x14ac:dyDescent="0.25">
      <c r="A3310" s="4">
        <v>42248</v>
      </c>
      <c r="B3310" s="4">
        <v>40179</v>
      </c>
      <c r="C3310" s="5">
        <v>2</v>
      </c>
    </row>
    <row r="3311" spans="1:3" x14ac:dyDescent="0.25">
      <c r="A3311" s="4">
        <v>42248</v>
      </c>
      <c r="B3311" s="4">
        <v>40148</v>
      </c>
      <c r="C3311" s="5">
        <v>3</v>
      </c>
    </row>
    <row r="3312" spans="1:3" x14ac:dyDescent="0.25">
      <c r="A3312" s="4">
        <v>42248</v>
      </c>
      <c r="B3312" s="4">
        <v>40118</v>
      </c>
      <c r="C3312" s="5">
        <v>3</v>
      </c>
    </row>
    <row r="3313" spans="1:3" x14ac:dyDescent="0.25">
      <c r="A3313" s="4">
        <v>42248</v>
      </c>
      <c r="B3313" s="4">
        <v>40087</v>
      </c>
      <c r="C3313" s="5">
        <v>0</v>
      </c>
    </row>
    <row r="3314" spans="1:3" x14ac:dyDescent="0.25">
      <c r="A3314" s="4">
        <v>42248</v>
      </c>
      <c r="B3314" s="4">
        <v>40057</v>
      </c>
      <c r="C3314" s="5">
        <v>1</v>
      </c>
    </row>
    <row r="3315" spans="1:3" x14ac:dyDescent="0.25">
      <c r="A3315" s="4">
        <v>42248</v>
      </c>
      <c r="B3315" s="4">
        <v>40026</v>
      </c>
      <c r="C3315" s="5">
        <v>0</v>
      </c>
    </row>
    <row r="3316" spans="1:3" x14ac:dyDescent="0.25">
      <c r="A3316" s="4">
        <v>42248</v>
      </c>
      <c r="B3316" s="4">
        <v>39995</v>
      </c>
      <c r="C3316" s="5">
        <v>0</v>
      </c>
    </row>
    <row r="3317" spans="1:3" x14ac:dyDescent="0.25">
      <c r="A3317" s="4">
        <v>42248</v>
      </c>
      <c r="B3317" s="4">
        <v>39965</v>
      </c>
      <c r="C3317" s="5">
        <v>3</v>
      </c>
    </row>
    <row r="3318" spans="1:3" x14ac:dyDescent="0.25">
      <c r="A3318" s="4">
        <v>42248</v>
      </c>
      <c r="B3318" s="4">
        <v>39934</v>
      </c>
      <c r="C3318" s="5">
        <v>3</v>
      </c>
    </row>
    <row r="3319" spans="1:3" x14ac:dyDescent="0.25">
      <c r="A3319" s="4">
        <v>42248</v>
      </c>
      <c r="B3319" s="4">
        <v>39904</v>
      </c>
      <c r="C3319" s="5">
        <v>3</v>
      </c>
    </row>
    <row r="3320" spans="1:3" x14ac:dyDescent="0.25">
      <c r="A3320" s="4">
        <v>42248</v>
      </c>
      <c r="B3320" s="4">
        <v>39873</v>
      </c>
      <c r="C3320" s="5">
        <v>2</v>
      </c>
    </row>
    <row r="3321" spans="1:3" x14ac:dyDescent="0.25">
      <c r="A3321" s="4">
        <v>42248</v>
      </c>
      <c r="B3321" s="4">
        <v>39845</v>
      </c>
      <c r="C3321" s="5">
        <v>0</v>
      </c>
    </row>
    <row r="3322" spans="1:3" x14ac:dyDescent="0.25">
      <c r="A3322" s="4">
        <v>42248</v>
      </c>
      <c r="B3322" s="4">
        <v>39814</v>
      </c>
      <c r="C3322" s="5">
        <v>2</v>
      </c>
    </row>
    <row r="3323" spans="1:3" x14ac:dyDescent="0.25">
      <c r="A3323" s="4">
        <v>42278</v>
      </c>
      <c r="B3323" s="4">
        <v>42278</v>
      </c>
      <c r="C3323" s="5">
        <v>133</v>
      </c>
    </row>
    <row r="3324" spans="1:3" x14ac:dyDescent="0.25">
      <c r="A3324" s="4">
        <v>42278</v>
      </c>
      <c r="B3324" s="4">
        <v>42248</v>
      </c>
      <c r="C3324" s="5">
        <v>232</v>
      </c>
    </row>
    <row r="3325" spans="1:3" x14ac:dyDescent="0.25">
      <c r="A3325" s="4">
        <v>42278</v>
      </c>
      <c r="B3325" s="4">
        <v>42217</v>
      </c>
      <c r="C3325" s="5">
        <v>224</v>
      </c>
    </row>
    <row r="3326" spans="1:3" x14ac:dyDescent="0.25">
      <c r="A3326" s="4">
        <v>42278</v>
      </c>
      <c r="B3326" s="4">
        <v>42186</v>
      </c>
      <c r="C3326" s="5">
        <v>194</v>
      </c>
    </row>
    <row r="3327" spans="1:3" x14ac:dyDescent="0.25">
      <c r="A3327" s="4">
        <v>42278</v>
      </c>
      <c r="B3327" s="4">
        <v>42156</v>
      </c>
      <c r="C3327" s="5">
        <v>108</v>
      </c>
    </row>
    <row r="3328" spans="1:3" x14ac:dyDescent="0.25">
      <c r="A3328" s="4">
        <v>42278</v>
      </c>
      <c r="B3328" s="4">
        <v>42125</v>
      </c>
      <c r="C3328" s="5">
        <v>57</v>
      </c>
    </row>
    <row r="3329" spans="1:3" x14ac:dyDescent="0.25">
      <c r="A3329" s="4">
        <v>42278</v>
      </c>
      <c r="B3329" s="4">
        <v>42095</v>
      </c>
      <c r="C3329" s="5">
        <v>68</v>
      </c>
    </row>
    <row r="3330" spans="1:3" x14ac:dyDescent="0.25">
      <c r="A3330" s="4">
        <v>42278</v>
      </c>
      <c r="B3330" s="4">
        <v>42064</v>
      </c>
      <c r="C3330" s="5">
        <v>54</v>
      </c>
    </row>
    <row r="3331" spans="1:3" x14ac:dyDescent="0.25">
      <c r="A3331" s="4">
        <v>42278</v>
      </c>
      <c r="B3331" s="4">
        <v>42036</v>
      </c>
      <c r="C3331" s="5">
        <v>55</v>
      </c>
    </row>
    <row r="3332" spans="1:3" x14ac:dyDescent="0.25">
      <c r="A3332" s="4">
        <v>42278</v>
      </c>
      <c r="B3332" s="4">
        <v>42005</v>
      </c>
      <c r="C3332" s="5">
        <v>53</v>
      </c>
    </row>
    <row r="3333" spans="1:3" x14ac:dyDescent="0.25">
      <c r="A3333" s="4">
        <v>42278</v>
      </c>
      <c r="B3333" s="4">
        <v>41974</v>
      </c>
      <c r="C3333" s="5">
        <v>38</v>
      </c>
    </row>
    <row r="3334" spans="1:3" x14ac:dyDescent="0.25">
      <c r="A3334" s="4">
        <v>42278</v>
      </c>
      <c r="B3334" s="4">
        <v>41944</v>
      </c>
      <c r="C3334" s="5">
        <v>26</v>
      </c>
    </row>
    <row r="3335" spans="1:3" x14ac:dyDescent="0.25">
      <c r="A3335" s="4">
        <v>42278</v>
      </c>
      <c r="B3335" s="4">
        <v>41913</v>
      </c>
      <c r="C3335" s="5">
        <v>34</v>
      </c>
    </row>
    <row r="3336" spans="1:3" x14ac:dyDescent="0.25">
      <c r="A3336" s="4">
        <v>42278</v>
      </c>
      <c r="B3336" s="4">
        <v>41883</v>
      </c>
      <c r="C3336" s="5">
        <v>24</v>
      </c>
    </row>
    <row r="3337" spans="1:3" x14ac:dyDescent="0.25">
      <c r="A3337" s="4">
        <v>42278</v>
      </c>
      <c r="B3337" s="4">
        <v>41852</v>
      </c>
      <c r="C3337" s="5">
        <v>16</v>
      </c>
    </row>
    <row r="3338" spans="1:3" x14ac:dyDescent="0.25">
      <c r="A3338" s="4">
        <v>42278</v>
      </c>
      <c r="B3338" s="4">
        <v>41821</v>
      </c>
      <c r="C3338" s="5">
        <v>14</v>
      </c>
    </row>
    <row r="3339" spans="1:3" x14ac:dyDescent="0.25">
      <c r="A3339" s="4">
        <v>42278</v>
      </c>
      <c r="B3339" s="4">
        <v>41791</v>
      </c>
      <c r="C3339" s="5">
        <v>15</v>
      </c>
    </row>
    <row r="3340" spans="1:3" x14ac:dyDescent="0.25">
      <c r="A3340" s="4">
        <v>42278</v>
      </c>
      <c r="B3340" s="4">
        <v>41760</v>
      </c>
      <c r="C3340" s="5">
        <v>5</v>
      </c>
    </row>
    <row r="3341" spans="1:3" x14ac:dyDescent="0.25">
      <c r="A3341" s="4">
        <v>42278</v>
      </c>
      <c r="B3341" s="4">
        <v>41730</v>
      </c>
      <c r="C3341" s="5">
        <v>10</v>
      </c>
    </row>
    <row r="3342" spans="1:3" x14ac:dyDescent="0.25">
      <c r="A3342" s="4">
        <v>42278</v>
      </c>
      <c r="B3342" s="4">
        <v>41699</v>
      </c>
      <c r="C3342" s="5">
        <v>12</v>
      </c>
    </row>
    <row r="3343" spans="1:3" x14ac:dyDescent="0.25">
      <c r="A3343" s="4">
        <v>42278</v>
      </c>
      <c r="B3343" s="4">
        <v>41671</v>
      </c>
      <c r="C3343" s="5">
        <v>10</v>
      </c>
    </row>
    <row r="3344" spans="1:3" x14ac:dyDescent="0.25">
      <c r="A3344" s="4">
        <v>42278</v>
      </c>
      <c r="B3344" s="4">
        <v>41640</v>
      </c>
      <c r="C3344" s="5">
        <v>28</v>
      </c>
    </row>
    <row r="3345" spans="1:3" x14ac:dyDescent="0.25">
      <c r="A3345" s="4">
        <v>42278</v>
      </c>
      <c r="B3345" s="4">
        <v>41609</v>
      </c>
      <c r="C3345" s="5">
        <v>14</v>
      </c>
    </row>
    <row r="3346" spans="1:3" x14ac:dyDescent="0.25">
      <c r="A3346" s="4">
        <v>42278</v>
      </c>
      <c r="B3346" s="4">
        <v>41579</v>
      </c>
      <c r="C3346" s="5">
        <v>5</v>
      </c>
    </row>
    <row r="3347" spans="1:3" x14ac:dyDescent="0.25">
      <c r="A3347" s="4">
        <v>42278</v>
      </c>
      <c r="B3347" s="4">
        <v>41548</v>
      </c>
      <c r="C3347" s="5">
        <v>6</v>
      </c>
    </row>
    <row r="3348" spans="1:3" x14ac:dyDescent="0.25">
      <c r="A3348" s="4">
        <v>42278</v>
      </c>
      <c r="B3348" s="4">
        <v>41518</v>
      </c>
      <c r="C3348" s="5">
        <v>1</v>
      </c>
    </row>
    <row r="3349" spans="1:3" x14ac:dyDescent="0.25">
      <c r="A3349" s="4">
        <v>42278</v>
      </c>
      <c r="B3349" s="4">
        <v>41487</v>
      </c>
      <c r="C3349" s="5">
        <v>2</v>
      </c>
    </row>
    <row r="3350" spans="1:3" x14ac:dyDescent="0.25">
      <c r="A3350" s="4">
        <v>42278</v>
      </c>
      <c r="B3350" s="4">
        <v>41456</v>
      </c>
      <c r="C3350" s="5">
        <v>1</v>
      </c>
    </row>
    <row r="3351" spans="1:3" x14ac:dyDescent="0.25">
      <c r="A3351" s="4">
        <v>42278</v>
      </c>
      <c r="B3351" s="4">
        <v>41426</v>
      </c>
      <c r="C3351" s="5">
        <v>1</v>
      </c>
    </row>
    <row r="3352" spans="1:3" x14ac:dyDescent="0.25">
      <c r="A3352" s="4">
        <v>42278</v>
      </c>
      <c r="B3352" s="4">
        <v>41395</v>
      </c>
      <c r="C3352" s="5">
        <v>0</v>
      </c>
    </row>
    <row r="3353" spans="1:3" x14ac:dyDescent="0.25">
      <c r="A3353" s="4">
        <v>42278</v>
      </c>
      <c r="B3353" s="4">
        <v>41365</v>
      </c>
      <c r="C3353" s="5">
        <v>1</v>
      </c>
    </row>
    <row r="3354" spans="1:3" x14ac:dyDescent="0.25">
      <c r="A3354" s="4">
        <v>42278</v>
      </c>
      <c r="B3354" s="4">
        <v>41334</v>
      </c>
      <c r="C3354" s="5">
        <v>3</v>
      </c>
    </row>
    <row r="3355" spans="1:3" x14ac:dyDescent="0.25">
      <c r="A3355" s="4">
        <v>42278</v>
      </c>
      <c r="B3355" s="4">
        <v>41306</v>
      </c>
      <c r="C3355" s="5">
        <v>0</v>
      </c>
    </row>
    <row r="3356" spans="1:3" x14ac:dyDescent="0.25">
      <c r="A3356" s="4">
        <v>42278</v>
      </c>
      <c r="B3356" s="4">
        <v>41275</v>
      </c>
      <c r="C3356" s="5">
        <v>2</v>
      </c>
    </row>
    <row r="3357" spans="1:3" x14ac:dyDescent="0.25">
      <c r="A3357" s="4">
        <v>42278</v>
      </c>
      <c r="B3357" s="4">
        <v>41244</v>
      </c>
      <c r="C3357" s="5">
        <v>4</v>
      </c>
    </row>
    <row r="3358" spans="1:3" x14ac:dyDescent="0.25">
      <c r="A3358" s="4">
        <v>42278</v>
      </c>
      <c r="B3358" s="4">
        <v>41214</v>
      </c>
      <c r="C3358" s="5">
        <v>2</v>
      </c>
    </row>
    <row r="3359" spans="1:3" x14ac:dyDescent="0.25">
      <c r="A3359" s="4">
        <v>42278</v>
      </c>
      <c r="B3359" s="4">
        <v>41183</v>
      </c>
      <c r="C3359" s="5">
        <v>0</v>
      </c>
    </row>
    <row r="3360" spans="1:3" x14ac:dyDescent="0.25">
      <c r="A3360" s="4">
        <v>42278</v>
      </c>
      <c r="B3360" s="4">
        <v>41153</v>
      </c>
      <c r="C3360" s="5">
        <v>0</v>
      </c>
    </row>
    <row r="3361" spans="1:3" x14ac:dyDescent="0.25">
      <c r="A3361" s="4">
        <v>42278</v>
      </c>
      <c r="B3361" s="4">
        <v>41122</v>
      </c>
      <c r="C3361" s="5">
        <v>3</v>
      </c>
    </row>
    <row r="3362" spans="1:3" x14ac:dyDescent="0.25">
      <c r="A3362" s="4">
        <v>42278</v>
      </c>
      <c r="B3362" s="4">
        <v>41091</v>
      </c>
      <c r="C3362" s="5">
        <v>0</v>
      </c>
    </row>
    <row r="3363" spans="1:3" x14ac:dyDescent="0.25">
      <c r="A3363" s="4">
        <v>42278</v>
      </c>
      <c r="B3363" s="4">
        <v>41061</v>
      </c>
      <c r="C3363" s="5">
        <v>0</v>
      </c>
    </row>
    <row r="3364" spans="1:3" x14ac:dyDescent="0.25">
      <c r="A3364" s="4">
        <v>42278</v>
      </c>
      <c r="B3364" s="4">
        <v>41030</v>
      </c>
      <c r="C3364" s="5">
        <v>3</v>
      </c>
    </row>
    <row r="3365" spans="1:3" x14ac:dyDescent="0.25">
      <c r="A3365" s="4">
        <v>42278</v>
      </c>
      <c r="B3365" s="4">
        <v>41000</v>
      </c>
      <c r="C3365" s="5">
        <v>0</v>
      </c>
    </row>
    <row r="3366" spans="1:3" x14ac:dyDescent="0.25">
      <c r="A3366" s="4">
        <v>42278</v>
      </c>
      <c r="B3366" s="4">
        <v>40969</v>
      </c>
      <c r="C3366" s="5">
        <v>0</v>
      </c>
    </row>
    <row r="3367" spans="1:3" x14ac:dyDescent="0.25">
      <c r="A3367" s="4">
        <v>42278</v>
      </c>
      <c r="B3367" s="4">
        <v>40940</v>
      </c>
      <c r="C3367" s="5">
        <v>1</v>
      </c>
    </row>
    <row r="3368" spans="1:3" x14ac:dyDescent="0.25">
      <c r="A3368" s="4">
        <v>42278</v>
      </c>
      <c r="B3368" s="4">
        <v>40909</v>
      </c>
      <c r="C3368" s="5">
        <v>2</v>
      </c>
    </row>
    <row r="3369" spans="1:3" x14ac:dyDescent="0.25">
      <c r="A3369" s="4">
        <v>42278</v>
      </c>
      <c r="B3369" s="4">
        <v>40878</v>
      </c>
      <c r="C3369" s="5">
        <v>0</v>
      </c>
    </row>
    <row r="3370" spans="1:3" x14ac:dyDescent="0.25">
      <c r="A3370" s="4">
        <v>42278</v>
      </c>
      <c r="B3370" s="4">
        <v>40848</v>
      </c>
      <c r="C3370" s="5">
        <v>2</v>
      </c>
    </row>
    <row r="3371" spans="1:3" x14ac:dyDescent="0.25">
      <c r="A3371" s="4">
        <v>42278</v>
      </c>
      <c r="B3371" s="4">
        <v>40817</v>
      </c>
      <c r="C3371" s="5">
        <v>2</v>
      </c>
    </row>
    <row r="3372" spans="1:3" x14ac:dyDescent="0.25">
      <c r="A3372" s="4">
        <v>42278</v>
      </c>
      <c r="B3372" s="4">
        <v>40787</v>
      </c>
      <c r="C3372" s="5">
        <v>3</v>
      </c>
    </row>
    <row r="3373" spans="1:3" x14ac:dyDescent="0.25">
      <c r="A3373" s="4">
        <v>42278</v>
      </c>
      <c r="B3373" s="4">
        <v>40756</v>
      </c>
      <c r="C3373" s="5">
        <v>3</v>
      </c>
    </row>
    <row r="3374" spans="1:3" x14ac:dyDescent="0.25">
      <c r="A3374" s="4">
        <v>42278</v>
      </c>
      <c r="B3374" s="4">
        <v>40725</v>
      </c>
      <c r="C3374" s="5">
        <v>0</v>
      </c>
    </row>
    <row r="3375" spans="1:3" x14ac:dyDescent="0.25">
      <c r="A3375" s="4">
        <v>42278</v>
      </c>
      <c r="B3375" s="4">
        <v>40695</v>
      </c>
      <c r="C3375" s="5">
        <v>3</v>
      </c>
    </row>
    <row r="3376" spans="1:3" x14ac:dyDescent="0.25">
      <c r="A3376" s="4">
        <v>42278</v>
      </c>
      <c r="B3376" s="4">
        <v>40664</v>
      </c>
      <c r="C3376" s="5">
        <v>3</v>
      </c>
    </row>
    <row r="3377" spans="1:3" x14ac:dyDescent="0.25">
      <c r="A3377" s="4">
        <v>42278</v>
      </c>
      <c r="B3377" s="4">
        <v>40634</v>
      </c>
      <c r="C3377" s="5">
        <v>0</v>
      </c>
    </row>
    <row r="3378" spans="1:3" x14ac:dyDescent="0.25">
      <c r="A3378" s="4">
        <v>42278</v>
      </c>
      <c r="B3378" s="4">
        <v>40603</v>
      </c>
      <c r="C3378" s="5">
        <v>0</v>
      </c>
    </row>
    <row r="3379" spans="1:3" x14ac:dyDescent="0.25">
      <c r="A3379" s="4">
        <v>42278</v>
      </c>
      <c r="B3379" s="4">
        <v>40575</v>
      </c>
      <c r="C3379" s="5">
        <v>3</v>
      </c>
    </row>
    <row r="3380" spans="1:3" x14ac:dyDescent="0.25">
      <c r="A3380" s="4">
        <v>42278</v>
      </c>
      <c r="B3380" s="4">
        <v>40544</v>
      </c>
      <c r="C3380" s="5">
        <v>3</v>
      </c>
    </row>
    <row r="3381" spans="1:3" x14ac:dyDescent="0.25">
      <c r="A3381" s="4">
        <v>42278</v>
      </c>
      <c r="B3381" s="4">
        <v>40513</v>
      </c>
      <c r="C3381" s="5">
        <v>2</v>
      </c>
    </row>
    <row r="3382" spans="1:3" x14ac:dyDescent="0.25">
      <c r="A3382" s="4">
        <v>42278</v>
      </c>
      <c r="B3382" s="4">
        <v>40483</v>
      </c>
      <c r="C3382" s="5">
        <v>2</v>
      </c>
    </row>
    <row r="3383" spans="1:3" x14ac:dyDescent="0.25">
      <c r="A3383" s="4">
        <v>42278</v>
      </c>
      <c r="B3383" s="4">
        <v>40452</v>
      </c>
      <c r="C3383" s="5">
        <v>3</v>
      </c>
    </row>
    <row r="3384" spans="1:3" x14ac:dyDescent="0.25">
      <c r="A3384" s="4">
        <v>42278</v>
      </c>
      <c r="B3384" s="4">
        <v>40422</v>
      </c>
      <c r="C3384" s="5">
        <v>0</v>
      </c>
    </row>
    <row r="3385" spans="1:3" x14ac:dyDescent="0.25">
      <c r="A3385" s="4">
        <v>42278</v>
      </c>
      <c r="B3385" s="4">
        <v>40391</v>
      </c>
      <c r="C3385" s="5">
        <v>3</v>
      </c>
    </row>
    <row r="3386" spans="1:3" x14ac:dyDescent="0.25">
      <c r="A3386" s="4">
        <v>42278</v>
      </c>
      <c r="B3386" s="4">
        <v>40360</v>
      </c>
      <c r="C3386" s="5">
        <v>0</v>
      </c>
    </row>
    <row r="3387" spans="1:3" x14ac:dyDescent="0.25">
      <c r="A3387" s="4">
        <v>42278</v>
      </c>
      <c r="B3387" s="4">
        <v>40330</v>
      </c>
      <c r="C3387" s="5">
        <v>2</v>
      </c>
    </row>
    <row r="3388" spans="1:3" x14ac:dyDescent="0.25">
      <c r="A3388" s="4">
        <v>42278</v>
      </c>
      <c r="B3388" s="4">
        <v>40299</v>
      </c>
      <c r="C3388" s="5">
        <v>0</v>
      </c>
    </row>
    <row r="3389" spans="1:3" x14ac:dyDescent="0.25">
      <c r="A3389" s="4">
        <v>42278</v>
      </c>
      <c r="B3389" s="4">
        <v>40269</v>
      </c>
      <c r="C3389" s="5">
        <v>0</v>
      </c>
    </row>
    <row r="3390" spans="1:3" x14ac:dyDescent="0.25">
      <c r="A3390" s="4">
        <v>42278</v>
      </c>
      <c r="B3390" s="4">
        <v>40238</v>
      </c>
      <c r="C3390" s="5">
        <v>0</v>
      </c>
    </row>
    <row r="3391" spans="1:3" x14ac:dyDescent="0.25">
      <c r="A3391" s="4">
        <v>42278</v>
      </c>
      <c r="B3391" s="4">
        <v>40210</v>
      </c>
      <c r="C3391" s="5">
        <v>1</v>
      </c>
    </row>
    <row r="3392" spans="1:3" x14ac:dyDescent="0.25">
      <c r="A3392" s="4">
        <v>42278</v>
      </c>
      <c r="B3392" s="4">
        <v>40179</v>
      </c>
      <c r="C3392" s="5">
        <v>3</v>
      </c>
    </row>
    <row r="3393" spans="1:3" x14ac:dyDescent="0.25">
      <c r="A3393" s="4">
        <v>42278</v>
      </c>
      <c r="B3393" s="4">
        <v>40148</v>
      </c>
      <c r="C3393" s="5">
        <v>2</v>
      </c>
    </row>
    <row r="3394" spans="1:3" x14ac:dyDescent="0.25">
      <c r="A3394" s="4">
        <v>42278</v>
      </c>
      <c r="B3394" s="4">
        <v>40118</v>
      </c>
      <c r="C3394" s="5">
        <v>3</v>
      </c>
    </row>
    <row r="3395" spans="1:3" x14ac:dyDescent="0.25">
      <c r="A3395" s="4">
        <v>42278</v>
      </c>
      <c r="B3395" s="4">
        <v>40087</v>
      </c>
      <c r="C3395" s="5">
        <v>0</v>
      </c>
    </row>
    <row r="3396" spans="1:3" x14ac:dyDescent="0.25">
      <c r="A3396" s="4">
        <v>42278</v>
      </c>
      <c r="B3396" s="4">
        <v>40057</v>
      </c>
      <c r="C3396" s="5">
        <v>0</v>
      </c>
    </row>
    <row r="3397" spans="1:3" x14ac:dyDescent="0.25">
      <c r="A3397" s="4">
        <v>42278</v>
      </c>
      <c r="B3397" s="4">
        <v>40026</v>
      </c>
      <c r="C3397" s="5">
        <v>3</v>
      </c>
    </row>
    <row r="3398" spans="1:3" x14ac:dyDescent="0.25">
      <c r="A3398" s="4">
        <v>42278</v>
      </c>
      <c r="B3398" s="4">
        <v>39995</v>
      </c>
      <c r="C3398" s="5">
        <v>2</v>
      </c>
    </row>
    <row r="3399" spans="1:3" x14ac:dyDescent="0.25">
      <c r="A3399" s="4">
        <v>42278</v>
      </c>
      <c r="B3399" s="4">
        <v>39965</v>
      </c>
      <c r="C3399" s="5">
        <v>1</v>
      </c>
    </row>
    <row r="3400" spans="1:3" x14ac:dyDescent="0.25">
      <c r="A3400" s="4">
        <v>42278</v>
      </c>
      <c r="B3400" s="4">
        <v>39934</v>
      </c>
      <c r="C3400" s="5">
        <v>2</v>
      </c>
    </row>
    <row r="3401" spans="1:3" x14ac:dyDescent="0.25">
      <c r="A3401" s="4">
        <v>42278</v>
      </c>
      <c r="B3401" s="4">
        <v>39904</v>
      </c>
      <c r="C3401" s="5">
        <v>0</v>
      </c>
    </row>
    <row r="3402" spans="1:3" x14ac:dyDescent="0.25">
      <c r="A3402" s="4">
        <v>42278</v>
      </c>
      <c r="B3402" s="4">
        <v>39873</v>
      </c>
      <c r="C3402" s="5">
        <v>1</v>
      </c>
    </row>
    <row r="3403" spans="1:3" x14ac:dyDescent="0.25">
      <c r="A3403" s="4">
        <v>42278</v>
      </c>
      <c r="B3403" s="4">
        <v>39845</v>
      </c>
      <c r="C3403" s="5">
        <v>3</v>
      </c>
    </row>
    <row r="3404" spans="1:3" x14ac:dyDescent="0.25">
      <c r="A3404" s="4">
        <v>42278</v>
      </c>
      <c r="B3404" s="4">
        <v>39814</v>
      </c>
      <c r="C3404" s="5">
        <v>3</v>
      </c>
    </row>
    <row r="3405" spans="1:3" x14ac:dyDescent="0.25">
      <c r="A3405" s="4">
        <v>42309</v>
      </c>
      <c r="B3405" s="4">
        <v>42309</v>
      </c>
      <c r="C3405" s="5">
        <v>158</v>
      </c>
    </row>
    <row r="3406" spans="1:3" x14ac:dyDescent="0.25">
      <c r="A3406" s="4">
        <v>42309</v>
      </c>
      <c r="B3406" s="4">
        <v>42278</v>
      </c>
      <c r="C3406" s="5">
        <v>259</v>
      </c>
    </row>
    <row r="3407" spans="1:3" x14ac:dyDescent="0.25">
      <c r="A3407" s="4">
        <v>42309</v>
      </c>
      <c r="B3407" s="4">
        <v>42248</v>
      </c>
      <c r="C3407" s="5">
        <v>213</v>
      </c>
    </row>
    <row r="3408" spans="1:3" x14ac:dyDescent="0.25">
      <c r="A3408" s="4">
        <v>42309</v>
      </c>
      <c r="B3408" s="4">
        <v>42217</v>
      </c>
      <c r="C3408" s="5">
        <v>152</v>
      </c>
    </row>
    <row r="3409" spans="1:3" x14ac:dyDescent="0.25">
      <c r="A3409" s="4">
        <v>42309</v>
      </c>
      <c r="B3409" s="4">
        <v>42186</v>
      </c>
      <c r="C3409" s="5">
        <v>129</v>
      </c>
    </row>
    <row r="3410" spans="1:3" x14ac:dyDescent="0.25">
      <c r="A3410" s="4">
        <v>42309</v>
      </c>
      <c r="B3410" s="4">
        <v>42156</v>
      </c>
      <c r="C3410" s="5">
        <v>81</v>
      </c>
    </row>
    <row r="3411" spans="1:3" x14ac:dyDescent="0.25">
      <c r="A3411" s="4">
        <v>42309</v>
      </c>
      <c r="B3411" s="4">
        <v>42125</v>
      </c>
      <c r="C3411" s="5">
        <v>63</v>
      </c>
    </row>
    <row r="3412" spans="1:3" x14ac:dyDescent="0.25">
      <c r="A3412" s="4">
        <v>42309</v>
      </c>
      <c r="B3412" s="4">
        <v>42095</v>
      </c>
      <c r="C3412" s="5">
        <v>49</v>
      </c>
    </row>
    <row r="3413" spans="1:3" x14ac:dyDescent="0.25">
      <c r="A3413" s="4">
        <v>42309</v>
      </c>
      <c r="B3413" s="4">
        <v>42064</v>
      </c>
      <c r="C3413" s="5">
        <v>56</v>
      </c>
    </row>
    <row r="3414" spans="1:3" x14ac:dyDescent="0.25">
      <c r="A3414" s="4">
        <v>42309</v>
      </c>
      <c r="B3414" s="4">
        <v>42036</v>
      </c>
      <c r="C3414" s="5">
        <v>56</v>
      </c>
    </row>
    <row r="3415" spans="1:3" x14ac:dyDescent="0.25">
      <c r="A3415" s="4">
        <v>42309</v>
      </c>
      <c r="B3415" s="4">
        <v>42005</v>
      </c>
      <c r="C3415" s="5">
        <v>53</v>
      </c>
    </row>
    <row r="3416" spans="1:3" x14ac:dyDescent="0.25">
      <c r="A3416" s="4">
        <v>42309</v>
      </c>
      <c r="B3416" s="4">
        <v>41974</v>
      </c>
      <c r="C3416" s="5">
        <v>29</v>
      </c>
    </row>
    <row r="3417" spans="1:3" x14ac:dyDescent="0.25">
      <c r="A3417" s="4">
        <v>42309</v>
      </c>
      <c r="B3417" s="4">
        <v>41944</v>
      </c>
      <c r="C3417" s="5">
        <v>35</v>
      </c>
    </row>
    <row r="3418" spans="1:3" x14ac:dyDescent="0.25">
      <c r="A3418" s="4">
        <v>42309</v>
      </c>
      <c r="B3418" s="4">
        <v>41913</v>
      </c>
      <c r="C3418" s="5">
        <v>31</v>
      </c>
    </row>
    <row r="3419" spans="1:3" x14ac:dyDescent="0.25">
      <c r="A3419" s="4">
        <v>42309</v>
      </c>
      <c r="B3419" s="4">
        <v>41883</v>
      </c>
      <c r="C3419" s="5">
        <v>14</v>
      </c>
    </row>
    <row r="3420" spans="1:3" x14ac:dyDescent="0.25">
      <c r="A3420" s="4">
        <v>42309</v>
      </c>
      <c r="B3420" s="4">
        <v>41852</v>
      </c>
      <c r="C3420" s="5">
        <v>11</v>
      </c>
    </row>
    <row r="3421" spans="1:3" x14ac:dyDescent="0.25">
      <c r="A3421" s="4">
        <v>42309</v>
      </c>
      <c r="B3421" s="4">
        <v>41821</v>
      </c>
      <c r="C3421" s="5">
        <v>16</v>
      </c>
    </row>
    <row r="3422" spans="1:3" x14ac:dyDescent="0.25">
      <c r="A3422" s="4">
        <v>42309</v>
      </c>
      <c r="B3422" s="4">
        <v>41791</v>
      </c>
      <c r="C3422" s="5">
        <v>12</v>
      </c>
    </row>
    <row r="3423" spans="1:3" x14ac:dyDescent="0.25">
      <c r="A3423" s="4">
        <v>42309</v>
      </c>
      <c r="B3423" s="4">
        <v>41760</v>
      </c>
      <c r="C3423" s="5">
        <v>8</v>
      </c>
    </row>
    <row r="3424" spans="1:3" x14ac:dyDescent="0.25">
      <c r="A3424" s="4">
        <v>42309</v>
      </c>
      <c r="B3424" s="4">
        <v>41730</v>
      </c>
      <c r="C3424" s="5">
        <v>12</v>
      </c>
    </row>
    <row r="3425" spans="1:3" x14ac:dyDescent="0.25">
      <c r="A3425" s="4">
        <v>42309</v>
      </c>
      <c r="B3425" s="4">
        <v>41699</v>
      </c>
      <c r="C3425" s="5">
        <v>9</v>
      </c>
    </row>
    <row r="3426" spans="1:3" x14ac:dyDescent="0.25">
      <c r="A3426" s="4">
        <v>42309</v>
      </c>
      <c r="B3426" s="4">
        <v>41671</v>
      </c>
      <c r="C3426" s="5">
        <v>27</v>
      </c>
    </row>
    <row r="3427" spans="1:3" x14ac:dyDescent="0.25">
      <c r="A3427" s="4">
        <v>42309</v>
      </c>
      <c r="B3427" s="4">
        <v>41640</v>
      </c>
      <c r="C3427" s="5">
        <v>13</v>
      </c>
    </row>
    <row r="3428" spans="1:3" x14ac:dyDescent="0.25">
      <c r="A3428" s="4">
        <v>42309</v>
      </c>
      <c r="B3428" s="4">
        <v>41609</v>
      </c>
      <c r="C3428" s="5">
        <v>9</v>
      </c>
    </row>
    <row r="3429" spans="1:3" x14ac:dyDescent="0.25">
      <c r="A3429" s="4">
        <v>42309</v>
      </c>
      <c r="B3429" s="4">
        <v>41579</v>
      </c>
      <c r="C3429" s="5">
        <v>3</v>
      </c>
    </row>
    <row r="3430" spans="1:3" x14ac:dyDescent="0.25">
      <c r="A3430" s="4">
        <v>42309</v>
      </c>
      <c r="B3430" s="4">
        <v>41548</v>
      </c>
      <c r="C3430" s="5">
        <v>2</v>
      </c>
    </row>
    <row r="3431" spans="1:3" x14ac:dyDescent="0.25">
      <c r="A3431" s="4">
        <v>42309</v>
      </c>
      <c r="B3431" s="4">
        <v>41518</v>
      </c>
      <c r="C3431" s="5">
        <v>3</v>
      </c>
    </row>
    <row r="3432" spans="1:3" x14ac:dyDescent="0.25">
      <c r="A3432" s="4">
        <v>42309</v>
      </c>
      <c r="B3432" s="4">
        <v>41487</v>
      </c>
      <c r="C3432" s="5">
        <v>3</v>
      </c>
    </row>
    <row r="3433" spans="1:3" x14ac:dyDescent="0.25">
      <c r="A3433" s="4">
        <v>42309</v>
      </c>
      <c r="B3433" s="4">
        <v>41456</v>
      </c>
      <c r="C3433" s="5">
        <v>3</v>
      </c>
    </row>
    <row r="3434" spans="1:3" x14ac:dyDescent="0.25">
      <c r="A3434" s="4">
        <v>42309</v>
      </c>
      <c r="B3434" s="4">
        <v>41426</v>
      </c>
      <c r="C3434" s="5">
        <v>2</v>
      </c>
    </row>
    <row r="3435" spans="1:3" x14ac:dyDescent="0.25">
      <c r="A3435" s="4">
        <v>42309</v>
      </c>
      <c r="B3435" s="4">
        <v>41395</v>
      </c>
      <c r="C3435" s="5">
        <v>3</v>
      </c>
    </row>
    <row r="3436" spans="1:3" x14ac:dyDescent="0.25">
      <c r="A3436" s="4">
        <v>42309</v>
      </c>
      <c r="B3436" s="4">
        <v>41365</v>
      </c>
      <c r="C3436" s="5">
        <v>0</v>
      </c>
    </row>
    <row r="3437" spans="1:3" x14ac:dyDescent="0.25">
      <c r="A3437" s="4">
        <v>42309</v>
      </c>
      <c r="B3437" s="4">
        <v>41334</v>
      </c>
      <c r="C3437" s="5">
        <v>1</v>
      </c>
    </row>
    <row r="3438" spans="1:3" x14ac:dyDescent="0.25">
      <c r="A3438" s="4">
        <v>42309</v>
      </c>
      <c r="B3438" s="4">
        <v>41306</v>
      </c>
      <c r="C3438" s="5">
        <v>3</v>
      </c>
    </row>
    <row r="3439" spans="1:3" x14ac:dyDescent="0.25">
      <c r="A3439" s="4">
        <v>42309</v>
      </c>
      <c r="B3439" s="4">
        <v>41275</v>
      </c>
      <c r="C3439" s="5">
        <v>3</v>
      </c>
    </row>
    <row r="3440" spans="1:3" x14ac:dyDescent="0.25">
      <c r="A3440" s="4">
        <v>42309</v>
      </c>
      <c r="B3440" s="4">
        <v>41244</v>
      </c>
      <c r="C3440" s="5">
        <v>4</v>
      </c>
    </row>
    <row r="3441" spans="1:3" x14ac:dyDescent="0.25">
      <c r="A3441" s="4">
        <v>42309</v>
      </c>
      <c r="B3441" s="4">
        <v>41214</v>
      </c>
      <c r="C3441" s="5">
        <v>3</v>
      </c>
    </row>
    <row r="3442" spans="1:3" x14ac:dyDescent="0.25">
      <c r="A3442" s="4">
        <v>42309</v>
      </c>
      <c r="B3442" s="4">
        <v>41183</v>
      </c>
      <c r="C3442" s="5">
        <v>0</v>
      </c>
    </row>
    <row r="3443" spans="1:3" x14ac:dyDescent="0.25">
      <c r="A3443" s="4">
        <v>42309</v>
      </c>
      <c r="B3443" s="4">
        <v>41153</v>
      </c>
      <c r="C3443" s="5">
        <v>2</v>
      </c>
    </row>
    <row r="3444" spans="1:3" x14ac:dyDescent="0.25">
      <c r="A3444" s="4">
        <v>42309</v>
      </c>
      <c r="B3444" s="4">
        <v>41122</v>
      </c>
      <c r="C3444" s="5">
        <v>1</v>
      </c>
    </row>
    <row r="3445" spans="1:3" x14ac:dyDescent="0.25">
      <c r="A3445" s="4">
        <v>42309</v>
      </c>
      <c r="B3445" s="4">
        <v>41091</v>
      </c>
      <c r="C3445" s="5">
        <v>1</v>
      </c>
    </row>
    <row r="3446" spans="1:3" x14ac:dyDescent="0.25">
      <c r="A3446" s="4">
        <v>42309</v>
      </c>
      <c r="B3446" s="4">
        <v>41061</v>
      </c>
      <c r="C3446" s="5">
        <v>0</v>
      </c>
    </row>
    <row r="3447" spans="1:3" x14ac:dyDescent="0.25">
      <c r="A3447" s="4">
        <v>42309</v>
      </c>
      <c r="B3447" s="4">
        <v>41030</v>
      </c>
      <c r="C3447" s="5">
        <v>3</v>
      </c>
    </row>
    <row r="3448" spans="1:3" x14ac:dyDescent="0.25">
      <c r="A3448" s="4">
        <v>42309</v>
      </c>
      <c r="B3448" s="4">
        <v>41000</v>
      </c>
      <c r="C3448" s="5">
        <v>3</v>
      </c>
    </row>
    <row r="3449" spans="1:3" x14ac:dyDescent="0.25">
      <c r="A3449" s="4">
        <v>42309</v>
      </c>
      <c r="B3449" s="4">
        <v>40969</v>
      </c>
      <c r="C3449" s="5">
        <v>3</v>
      </c>
    </row>
    <row r="3450" spans="1:3" x14ac:dyDescent="0.25">
      <c r="A3450" s="4">
        <v>42309</v>
      </c>
      <c r="B3450" s="4">
        <v>40940</v>
      </c>
      <c r="C3450" s="5">
        <v>1</v>
      </c>
    </row>
    <row r="3451" spans="1:3" x14ac:dyDescent="0.25">
      <c r="A3451" s="4">
        <v>42309</v>
      </c>
      <c r="B3451" s="4">
        <v>40909</v>
      </c>
      <c r="C3451" s="5">
        <v>1</v>
      </c>
    </row>
    <row r="3452" spans="1:3" x14ac:dyDescent="0.25">
      <c r="A3452" s="4">
        <v>42309</v>
      </c>
      <c r="B3452" s="4">
        <v>40878</v>
      </c>
      <c r="C3452" s="5">
        <v>2</v>
      </c>
    </row>
    <row r="3453" spans="1:3" x14ac:dyDescent="0.25">
      <c r="A3453" s="4">
        <v>42309</v>
      </c>
      <c r="B3453" s="4">
        <v>40848</v>
      </c>
      <c r="C3453" s="5">
        <v>1</v>
      </c>
    </row>
    <row r="3454" spans="1:3" x14ac:dyDescent="0.25">
      <c r="A3454" s="4">
        <v>42309</v>
      </c>
      <c r="B3454" s="4">
        <v>40817</v>
      </c>
      <c r="C3454" s="5">
        <v>1</v>
      </c>
    </row>
    <row r="3455" spans="1:3" x14ac:dyDescent="0.25">
      <c r="A3455" s="4">
        <v>42309</v>
      </c>
      <c r="B3455" s="4">
        <v>40787</v>
      </c>
      <c r="C3455" s="5">
        <v>1</v>
      </c>
    </row>
    <row r="3456" spans="1:3" x14ac:dyDescent="0.25">
      <c r="A3456" s="4">
        <v>42309</v>
      </c>
      <c r="B3456" s="4">
        <v>40756</v>
      </c>
      <c r="C3456" s="5">
        <v>3</v>
      </c>
    </row>
    <row r="3457" spans="1:3" x14ac:dyDescent="0.25">
      <c r="A3457" s="4">
        <v>42309</v>
      </c>
      <c r="B3457" s="4">
        <v>40725</v>
      </c>
      <c r="C3457" s="5">
        <v>0</v>
      </c>
    </row>
    <row r="3458" spans="1:3" x14ac:dyDescent="0.25">
      <c r="A3458" s="4">
        <v>42309</v>
      </c>
      <c r="B3458" s="4">
        <v>40695</v>
      </c>
      <c r="C3458" s="5">
        <v>2</v>
      </c>
    </row>
    <row r="3459" spans="1:3" x14ac:dyDescent="0.25">
      <c r="A3459" s="4">
        <v>42309</v>
      </c>
      <c r="B3459" s="4">
        <v>40664</v>
      </c>
      <c r="C3459" s="5">
        <v>1</v>
      </c>
    </row>
    <row r="3460" spans="1:3" x14ac:dyDescent="0.25">
      <c r="A3460" s="4">
        <v>42309</v>
      </c>
      <c r="B3460" s="4">
        <v>40634</v>
      </c>
      <c r="C3460" s="5">
        <v>0</v>
      </c>
    </row>
    <row r="3461" spans="1:3" x14ac:dyDescent="0.25">
      <c r="A3461" s="4">
        <v>42309</v>
      </c>
      <c r="B3461" s="4">
        <v>40603</v>
      </c>
      <c r="C3461" s="5">
        <v>1</v>
      </c>
    </row>
    <row r="3462" spans="1:3" x14ac:dyDescent="0.25">
      <c r="A3462" s="4">
        <v>42309</v>
      </c>
      <c r="B3462" s="4">
        <v>40575</v>
      </c>
      <c r="C3462" s="5">
        <v>0</v>
      </c>
    </row>
    <row r="3463" spans="1:3" x14ac:dyDescent="0.25">
      <c r="A3463" s="4">
        <v>42309</v>
      </c>
      <c r="B3463" s="4">
        <v>40544</v>
      </c>
      <c r="C3463" s="5">
        <v>0</v>
      </c>
    </row>
    <row r="3464" spans="1:3" x14ac:dyDescent="0.25">
      <c r="A3464" s="4">
        <v>42309</v>
      </c>
      <c r="B3464" s="4">
        <v>40513</v>
      </c>
      <c r="C3464" s="5">
        <v>3</v>
      </c>
    </row>
    <row r="3465" spans="1:3" x14ac:dyDescent="0.25">
      <c r="A3465" s="4">
        <v>42309</v>
      </c>
      <c r="B3465" s="4">
        <v>40483</v>
      </c>
      <c r="C3465" s="5">
        <v>0</v>
      </c>
    </row>
    <row r="3466" spans="1:3" x14ac:dyDescent="0.25">
      <c r="A3466" s="4">
        <v>42309</v>
      </c>
      <c r="B3466" s="4">
        <v>40452</v>
      </c>
      <c r="C3466" s="5">
        <v>1</v>
      </c>
    </row>
    <row r="3467" spans="1:3" x14ac:dyDescent="0.25">
      <c r="A3467" s="4">
        <v>42309</v>
      </c>
      <c r="B3467" s="4">
        <v>40422</v>
      </c>
      <c r="C3467" s="5">
        <v>1</v>
      </c>
    </row>
    <row r="3468" spans="1:3" x14ac:dyDescent="0.25">
      <c r="A3468" s="4">
        <v>42309</v>
      </c>
      <c r="B3468" s="4">
        <v>40391</v>
      </c>
      <c r="C3468" s="5">
        <v>1</v>
      </c>
    </row>
    <row r="3469" spans="1:3" x14ac:dyDescent="0.25">
      <c r="A3469" s="4">
        <v>42309</v>
      </c>
      <c r="B3469" s="4">
        <v>40360</v>
      </c>
      <c r="C3469" s="5">
        <v>0</v>
      </c>
    </row>
    <row r="3470" spans="1:3" x14ac:dyDescent="0.25">
      <c r="A3470" s="4">
        <v>42309</v>
      </c>
      <c r="B3470" s="4">
        <v>40330</v>
      </c>
      <c r="C3470" s="5">
        <v>0</v>
      </c>
    </row>
    <row r="3471" spans="1:3" x14ac:dyDescent="0.25">
      <c r="A3471" s="4">
        <v>42309</v>
      </c>
      <c r="B3471" s="4">
        <v>40299</v>
      </c>
      <c r="C3471" s="5">
        <v>2</v>
      </c>
    </row>
    <row r="3472" spans="1:3" x14ac:dyDescent="0.25">
      <c r="A3472" s="4">
        <v>42309</v>
      </c>
      <c r="B3472" s="4">
        <v>40269</v>
      </c>
      <c r="C3472" s="5">
        <v>1</v>
      </c>
    </row>
    <row r="3473" spans="1:3" x14ac:dyDescent="0.25">
      <c r="A3473" s="4">
        <v>42309</v>
      </c>
      <c r="B3473" s="4">
        <v>40238</v>
      </c>
      <c r="C3473" s="5">
        <v>2</v>
      </c>
    </row>
    <row r="3474" spans="1:3" x14ac:dyDescent="0.25">
      <c r="A3474" s="4">
        <v>42309</v>
      </c>
      <c r="B3474" s="4">
        <v>40210</v>
      </c>
      <c r="C3474" s="5">
        <v>2</v>
      </c>
    </row>
    <row r="3475" spans="1:3" x14ac:dyDescent="0.25">
      <c r="A3475" s="4">
        <v>42309</v>
      </c>
      <c r="B3475" s="4">
        <v>40179</v>
      </c>
      <c r="C3475" s="5">
        <v>0</v>
      </c>
    </row>
    <row r="3476" spans="1:3" x14ac:dyDescent="0.25">
      <c r="A3476" s="4">
        <v>42309</v>
      </c>
      <c r="B3476" s="4">
        <v>40148</v>
      </c>
      <c r="C3476" s="5">
        <v>1</v>
      </c>
    </row>
    <row r="3477" spans="1:3" x14ac:dyDescent="0.25">
      <c r="A3477" s="4">
        <v>42309</v>
      </c>
      <c r="B3477" s="4">
        <v>40118</v>
      </c>
      <c r="C3477" s="5">
        <v>2</v>
      </c>
    </row>
    <row r="3478" spans="1:3" x14ac:dyDescent="0.25">
      <c r="A3478" s="4">
        <v>42309</v>
      </c>
      <c r="B3478" s="4">
        <v>40087</v>
      </c>
      <c r="C3478" s="5">
        <v>0</v>
      </c>
    </row>
    <row r="3479" spans="1:3" x14ac:dyDescent="0.25">
      <c r="A3479" s="4">
        <v>42309</v>
      </c>
      <c r="B3479" s="4">
        <v>40057</v>
      </c>
      <c r="C3479" s="5">
        <v>1</v>
      </c>
    </row>
    <row r="3480" spans="1:3" x14ac:dyDescent="0.25">
      <c r="A3480" s="4">
        <v>42309</v>
      </c>
      <c r="B3480" s="4">
        <v>40026</v>
      </c>
      <c r="C3480" s="5">
        <v>3</v>
      </c>
    </row>
    <row r="3481" spans="1:3" x14ac:dyDescent="0.25">
      <c r="A3481" s="4">
        <v>42309</v>
      </c>
      <c r="B3481" s="4">
        <v>39995</v>
      </c>
      <c r="C3481" s="5">
        <v>1</v>
      </c>
    </row>
    <row r="3482" spans="1:3" x14ac:dyDescent="0.25">
      <c r="A3482" s="4">
        <v>42309</v>
      </c>
      <c r="B3482" s="4">
        <v>39965</v>
      </c>
      <c r="C3482" s="5">
        <v>3</v>
      </c>
    </row>
    <row r="3483" spans="1:3" x14ac:dyDescent="0.25">
      <c r="A3483" s="4">
        <v>42309</v>
      </c>
      <c r="B3483" s="4">
        <v>39934</v>
      </c>
      <c r="C3483" s="5">
        <v>2</v>
      </c>
    </row>
    <row r="3484" spans="1:3" x14ac:dyDescent="0.25">
      <c r="A3484" s="4">
        <v>42309</v>
      </c>
      <c r="B3484" s="4">
        <v>39904</v>
      </c>
      <c r="C3484" s="5">
        <v>2</v>
      </c>
    </row>
    <row r="3485" spans="1:3" x14ac:dyDescent="0.25">
      <c r="A3485" s="4">
        <v>42309</v>
      </c>
      <c r="B3485" s="4">
        <v>39873</v>
      </c>
      <c r="C3485" s="5">
        <v>2</v>
      </c>
    </row>
    <row r="3486" spans="1:3" x14ac:dyDescent="0.25">
      <c r="A3486" s="4">
        <v>42309</v>
      </c>
      <c r="B3486" s="4">
        <v>39845</v>
      </c>
      <c r="C3486" s="5">
        <v>3</v>
      </c>
    </row>
    <row r="3487" spans="1:3" x14ac:dyDescent="0.25">
      <c r="A3487" s="4">
        <v>42309</v>
      </c>
      <c r="B3487" s="4">
        <v>39814</v>
      </c>
      <c r="C3487" s="5">
        <v>2</v>
      </c>
    </row>
    <row r="3488" spans="1:3" x14ac:dyDescent="0.25">
      <c r="A3488" s="4">
        <v>42339</v>
      </c>
      <c r="B3488" s="4">
        <v>42339</v>
      </c>
      <c r="C3488" s="5">
        <v>209</v>
      </c>
    </row>
    <row r="3489" spans="1:3" x14ac:dyDescent="0.25">
      <c r="A3489" s="4">
        <v>42339</v>
      </c>
      <c r="B3489" s="4">
        <v>42309</v>
      </c>
      <c r="C3489" s="5">
        <v>335</v>
      </c>
    </row>
    <row r="3490" spans="1:3" x14ac:dyDescent="0.25">
      <c r="A3490" s="4">
        <v>42339</v>
      </c>
      <c r="B3490" s="4">
        <v>42278</v>
      </c>
      <c r="C3490" s="5">
        <v>265</v>
      </c>
    </row>
    <row r="3491" spans="1:3" x14ac:dyDescent="0.25">
      <c r="A3491" s="4">
        <v>42339</v>
      </c>
      <c r="B3491" s="4">
        <v>42248</v>
      </c>
      <c r="C3491" s="5">
        <v>156</v>
      </c>
    </row>
    <row r="3492" spans="1:3" x14ac:dyDescent="0.25">
      <c r="A3492" s="4">
        <v>42339</v>
      </c>
      <c r="B3492" s="4">
        <v>42217</v>
      </c>
      <c r="C3492" s="5">
        <v>108</v>
      </c>
    </row>
    <row r="3493" spans="1:3" x14ac:dyDescent="0.25">
      <c r="A3493" s="4">
        <v>42339</v>
      </c>
      <c r="B3493" s="4">
        <v>42186</v>
      </c>
      <c r="C3493" s="5">
        <v>106</v>
      </c>
    </row>
    <row r="3494" spans="1:3" x14ac:dyDescent="0.25">
      <c r="A3494" s="4">
        <v>42339</v>
      </c>
      <c r="B3494" s="4">
        <v>42156</v>
      </c>
      <c r="C3494" s="5">
        <v>97</v>
      </c>
    </row>
    <row r="3495" spans="1:3" x14ac:dyDescent="0.25">
      <c r="A3495" s="4">
        <v>42339</v>
      </c>
      <c r="B3495" s="4">
        <v>42125</v>
      </c>
      <c r="C3495" s="5">
        <v>51</v>
      </c>
    </row>
    <row r="3496" spans="1:3" x14ac:dyDescent="0.25">
      <c r="A3496" s="4">
        <v>42339</v>
      </c>
      <c r="B3496" s="4">
        <v>42095</v>
      </c>
      <c r="C3496" s="5">
        <v>54</v>
      </c>
    </row>
    <row r="3497" spans="1:3" x14ac:dyDescent="0.25">
      <c r="A3497" s="4">
        <v>42339</v>
      </c>
      <c r="B3497" s="4">
        <v>42064</v>
      </c>
      <c r="C3497" s="5">
        <v>60</v>
      </c>
    </row>
    <row r="3498" spans="1:3" x14ac:dyDescent="0.25">
      <c r="A3498" s="4">
        <v>42339</v>
      </c>
      <c r="B3498" s="4">
        <v>42036</v>
      </c>
      <c r="C3498" s="5">
        <v>57</v>
      </c>
    </row>
    <row r="3499" spans="1:3" x14ac:dyDescent="0.25">
      <c r="A3499" s="4">
        <v>42339</v>
      </c>
      <c r="B3499" s="4">
        <v>42005</v>
      </c>
      <c r="C3499" s="5">
        <v>47</v>
      </c>
    </row>
    <row r="3500" spans="1:3" x14ac:dyDescent="0.25">
      <c r="A3500" s="4">
        <v>42339</v>
      </c>
      <c r="B3500" s="4">
        <v>41974</v>
      </c>
      <c r="C3500" s="5">
        <v>43</v>
      </c>
    </row>
    <row r="3501" spans="1:3" x14ac:dyDescent="0.25">
      <c r="A3501" s="4">
        <v>42339</v>
      </c>
      <c r="B3501" s="4">
        <v>41944</v>
      </c>
      <c r="C3501" s="5">
        <v>38</v>
      </c>
    </row>
    <row r="3502" spans="1:3" x14ac:dyDescent="0.25">
      <c r="A3502" s="4">
        <v>42339</v>
      </c>
      <c r="B3502" s="4">
        <v>41913</v>
      </c>
      <c r="C3502" s="5">
        <v>23</v>
      </c>
    </row>
    <row r="3503" spans="1:3" x14ac:dyDescent="0.25">
      <c r="A3503" s="4">
        <v>42339</v>
      </c>
      <c r="B3503" s="4">
        <v>41883</v>
      </c>
      <c r="C3503" s="5">
        <v>11</v>
      </c>
    </row>
    <row r="3504" spans="1:3" x14ac:dyDescent="0.25">
      <c r="A3504" s="4">
        <v>42339</v>
      </c>
      <c r="B3504" s="4">
        <v>41852</v>
      </c>
      <c r="C3504" s="5">
        <v>14</v>
      </c>
    </row>
    <row r="3505" spans="1:3" x14ac:dyDescent="0.25">
      <c r="A3505" s="4">
        <v>42339</v>
      </c>
      <c r="B3505" s="4">
        <v>41821</v>
      </c>
      <c r="C3505" s="5">
        <v>10</v>
      </c>
    </row>
    <row r="3506" spans="1:3" x14ac:dyDescent="0.25">
      <c r="A3506" s="4">
        <v>42339</v>
      </c>
      <c r="B3506" s="4">
        <v>41791</v>
      </c>
      <c r="C3506" s="5">
        <v>13</v>
      </c>
    </row>
    <row r="3507" spans="1:3" x14ac:dyDescent="0.25">
      <c r="A3507" s="4">
        <v>42339</v>
      </c>
      <c r="B3507" s="4">
        <v>41760</v>
      </c>
      <c r="C3507" s="5">
        <v>10</v>
      </c>
    </row>
    <row r="3508" spans="1:3" x14ac:dyDescent="0.25">
      <c r="A3508" s="4">
        <v>42339</v>
      </c>
      <c r="B3508" s="4">
        <v>41730</v>
      </c>
      <c r="C3508" s="5">
        <v>9</v>
      </c>
    </row>
    <row r="3509" spans="1:3" x14ac:dyDescent="0.25">
      <c r="A3509" s="4">
        <v>42339</v>
      </c>
      <c r="B3509" s="4">
        <v>41699</v>
      </c>
      <c r="C3509" s="5">
        <v>26</v>
      </c>
    </row>
    <row r="3510" spans="1:3" x14ac:dyDescent="0.25">
      <c r="A3510" s="4">
        <v>42339</v>
      </c>
      <c r="B3510" s="4">
        <v>41671</v>
      </c>
      <c r="C3510" s="5">
        <v>12</v>
      </c>
    </row>
    <row r="3511" spans="1:3" x14ac:dyDescent="0.25">
      <c r="A3511" s="4">
        <v>42339</v>
      </c>
      <c r="B3511" s="4">
        <v>41640</v>
      </c>
      <c r="C3511" s="5">
        <v>8</v>
      </c>
    </row>
    <row r="3512" spans="1:3" x14ac:dyDescent="0.25">
      <c r="A3512" s="4">
        <v>42339</v>
      </c>
      <c r="B3512" s="4">
        <v>41609</v>
      </c>
      <c r="C3512" s="5">
        <v>4</v>
      </c>
    </row>
    <row r="3513" spans="1:3" x14ac:dyDescent="0.25">
      <c r="A3513" s="4">
        <v>42339</v>
      </c>
      <c r="B3513" s="4">
        <v>41579</v>
      </c>
      <c r="C3513" s="5">
        <v>3</v>
      </c>
    </row>
    <row r="3514" spans="1:3" x14ac:dyDescent="0.25">
      <c r="A3514" s="4">
        <v>42339</v>
      </c>
      <c r="B3514" s="4">
        <v>41548</v>
      </c>
      <c r="C3514" s="5">
        <v>3</v>
      </c>
    </row>
    <row r="3515" spans="1:3" x14ac:dyDescent="0.25">
      <c r="A3515" s="4">
        <v>42339</v>
      </c>
      <c r="B3515" s="4">
        <v>41518</v>
      </c>
      <c r="C3515" s="5">
        <v>1</v>
      </c>
    </row>
    <row r="3516" spans="1:3" x14ac:dyDescent="0.25">
      <c r="A3516" s="4">
        <v>42339</v>
      </c>
      <c r="B3516" s="4">
        <v>41487</v>
      </c>
      <c r="C3516" s="5">
        <v>0</v>
      </c>
    </row>
    <row r="3517" spans="1:3" x14ac:dyDescent="0.25">
      <c r="A3517" s="4">
        <v>42339</v>
      </c>
      <c r="B3517" s="4">
        <v>41456</v>
      </c>
      <c r="C3517" s="5">
        <v>3</v>
      </c>
    </row>
    <row r="3518" spans="1:3" x14ac:dyDescent="0.25">
      <c r="A3518" s="4">
        <v>42339</v>
      </c>
      <c r="B3518" s="4">
        <v>41426</v>
      </c>
      <c r="C3518" s="5">
        <v>1</v>
      </c>
    </row>
    <row r="3519" spans="1:3" x14ac:dyDescent="0.25">
      <c r="A3519" s="4">
        <v>42339</v>
      </c>
      <c r="B3519" s="4">
        <v>41395</v>
      </c>
      <c r="C3519" s="5">
        <v>0</v>
      </c>
    </row>
    <row r="3520" spans="1:3" x14ac:dyDescent="0.25">
      <c r="A3520" s="4">
        <v>42339</v>
      </c>
      <c r="B3520" s="4">
        <v>41365</v>
      </c>
      <c r="C3520" s="5">
        <v>0</v>
      </c>
    </row>
    <row r="3521" spans="1:3" x14ac:dyDescent="0.25">
      <c r="A3521" s="4">
        <v>42339</v>
      </c>
      <c r="B3521" s="4">
        <v>41334</v>
      </c>
      <c r="C3521" s="5">
        <v>2</v>
      </c>
    </row>
    <row r="3522" spans="1:3" x14ac:dyDescent="0.25">
      <c r="A3522" s="4">
        <v>42339</v>
      </c>
      <c r="B3522" s="4">
        <v>41306</v>
      </c>
      <c r="C3522" s="5">
        <v>1</v>
      </c>
    </row>
    <row r="3523" spans="1:3" x14ac:dyDescent="0.25">
      <c r="A3523" s="4">
        <v>42339</v>
      </c>
      <c r="B3523" s="4">
        <v>41275</v>
      </c>
      <c r="C3523" s="5">
        <v>2</v>
      </c>
    </row>
    <row r="3524" spans="1:3" x14ac:dyDescent="0.25">
      <c r="A3524" s="4">
        <v>42339</v>
      </c>
      <c r="B3524" s="4">
        <v>41244</v>
      </c>
      <c r="C3524" s="5">
        <v>4</v>
      </c>
    </row>
    <row r="3525" spans="1:3" x14ac:dyDescent="0.25">
      <c r="A3525" s="4">
        <v>42339</v>
      </c>
      <c r="B3525" s="4">
        <v>41214</v>
      </c>
      <c r="C3525" s="5">
        <v>2</v>
      </c>
    </row>
    <row r="3526" spans="1:3" x14ac:dyDescent="0.25">
      <c r="A3526" s="4">
        <v>42339</v>
      </c>
      <c r="B3526" s="4">
        <v>41183</v>
      </c>
      <c r="C3526" s="5">
        <v>3</v>
      </c>
    </row>
    <row r="3527" spans="1:3" x14ac:dyDescent="0.25">
      <c r="A3527" s="4">
        <v>42339</v>
      </c>
      <c r="B3527" s="4">
        <v>41153</v>
      </c>
      <c r="C3527" s="5">
        <v>3</v>
      </c>
    </row>
    <row r="3528" spans="1:3" x14ac:dyDescent="0.25">
      <c r="A3528" s="4">
        <v>42339</v>
      </c>
      <c r="B3528" s="4">
        <v>41122</v>
      </c>
      <c r="C3528" s="5">
        <v>3</v>
      </c>
    </row>
    <row r="3529" spans="1:3" x14ac:dyDescent="0.25">
      <c r="A3529" s="4">
        <v>42339</v>
      </c>
      <c r="B3529" s="4">
        <v>41091</v>
      </c>
      <c r="C3529" s="5">
        <v>2</v>
      </c>
    </row>
    <row r="3530" spans="1:3" x14ac:dyDescent="0.25">
      <c r="A3530" s="4">
        <v>42339</v>
      </c>
      <c r="B3530" s="4">
        <v>41061</v>
      </c>
      <c r="C3530" s="5">
        <v>0</v>
      </c>
    </row>
    <row r="3531" spans="1:3" x14ac:dyDescent="0.25">
      <c r="A3531" s="4">
        <v>42339</v>
      </c>
      <c r="B3531" s="4">
        <v>41030</v>
      </c>
      <c r="C3531" s="5">
        <v>3</v>
      </c>
    </row>
    <row r="3532" spans="1:3" x14ac:dyDescent="0.25">
      <c r="A3532" s="4">
        <v>42339</v>
      </c>
      <c r="B3532" s="4">
        <v>41000</v>
      </c>
      <c r="C3532" s="5">
        <v>1</v>
      </c>
    </row>
    <row r="3533" spans="1:3" x14ac:dyDescent="0.25">
      <c r="A3533" s="4">
        <v>42339</v>
      </c>
      <c r="B3533" s="4">
        <v>40969</v>
      </c>
      <c r="C3533" s="5">
        <v>2</v>
      </c>
    </row>
    <row r="3534" spans="1:3" x14ac:dyDescent="0.25">
      <c r="A3534" s="4">
        <v>42339</v>
      </c>
      <c r="B3534" s="4">
        <v>40940</v>
      </c>
      <c r="C3534" s="5">
        <v>3</v>
      </c>
    </row>
    <row r="3535" spans="1:3" x14ac:dyDescent="0.25">
      <c r="A3535" s="4">
        <v>42339</v>
      </c>
      <c r="B3535" s="4">
        <v>40909</v>
      </c>
      <c r="C3535" s="5">
        <v>2</v>
      </c>
    </row>
    <row r="3536" spans="1:3" x14ac:dyDescent="0.25">
      <c r="A3536" s="4">
        <v>42339</v>
      </c>
      <c r="B3536" s="4">
        <v>40878</v>
      </c>
      <c r="C3536" s="5">
        <v>0</v>
      </c>
    </row>
    <row r="3537" spans="1:3" x14ac:dyDescent="0.25">
      <c r="A3537" s="4">
        <v>42339</v>
      </c>
      <c r="B3537" s="4">
        <v>40848</v>
      </c>
      <c r="C3537" s="5">
        <v>2</v>
      </c>
    </row>
    <row r="3538" spans="1:3" x14ac:dyDescent="0.25">
      <c r="A3538" s="4">
        <v>42339</v>
      </c>
      <c r="B3538" s="4">
        <v>40817</v>
      </c>
      <c r="C3538" s="5">
        <v>3</v>
      </c>
    </row>
    <row r="3539" spans="1:3" x14ac:dyDescent="0.25">
      <c r="A3539" s="4">
        <v>42339</v>
      </c>
      <c r="B3539" s="4">
        <v>40787</v>
      </c>
      <c r="C3539" s="5">
        <v>0</v>
      </c>
    </row>
    <row r="3540" spans="1:3" x14ac:dyDescent="0.25">
      <c r="A3540" s="4">
        <v>42339</v>
      </c>
      <c r="B3540" s="4">
        <v>40756</v>
      </c>
      <c r="C3540" s="5">
        <v>3</v>
      </c>
    </row>
    <row r="3541" spans="1:3" x14ac:dyDescent="0.25">
      <c r="A3541" s="4">
        <v>42339</v>
      </c>
      <c r="B3541" s="4">
        <v>40725</v>
      </c>
      <c r="C3541" s="5">
        <v>1</v>
      </c>
    </row>
    <row r="3542" spans="1:3" x14ac:dyDescent="0.25">
      <c r="A3542" s="4">
        <v>42339</v>
      </c>
      <c r="B3542" s="4">
        <v>40695</v>
      </c>
      <c r="C3542" s="5">
        <v>1</v>
      </c>
    </row>
    <row r="3543" spans="1:3" x14ac:dyDescent="0.25">
      <c r="A3543" s="4">
        <v>42339</v>
      </c>
      <c r="B3543" s="4">
        <v>40664</v>
      </c>
      <c r="C3543" s="5">
        <v>1</v>
      </c>
    </row>
    <row r="3544" spans="1:3" x14ac:dyDescent="0.25">
      <c r="A3544" s="4">
        <v>42339</v>
      </c>
      <c r="B3544" s="4">
        <v>40634</v>
      </c>
      <c r="C3544" s="5">
        <v>3</v>
      </c>
    </row>
    <row r="3545" spans="1:3" x14ac:dyDescent="0.25">
      <c r="A3545" s="4">
        <v>42339</v>
      </c>
      <c r="B3545" s="4">
        <v>40603</v>
      </c>
      <c r="C3545" s="5">
        <v>3</v>
      </c>
    </row>
    <row r="3546" spans="1:3" x14ac:dyDescent="0.25">
      <c r="A3546" s="4">
        <v>42339</v>
      </c>
      <c r="B3546" s="4">
        <v>40575</v>
      </c>
      <c r="C3546" s="5">
        <v>3</v>
      </c>
    </row>
    <row r="3547" spans="1:3" x14ac:dyDescent="0.25">
      <c r="A3547" s="4">
        <v>42339</v>
      </c>
      <c r="B3547" s="4">
        <v>40544</v>
      </c>
      <c r="C3547" s="5">
        <v>0</v>
      </c>
    </row>
    <row r="3548" spans="1:3" x14ac:dyDescent="0.25">
      <c r="A3548" s="4">
        <v>42339</v>
      </c>
      <c r="B3548" s="4">
        <v>40513</v>
      </c>
      <c r="C3548" s="5">
        <v>3</v>
      </c>
    </row>
    <row r="3549" spans="1:3" x14ac:dyDescent="0.25">
      <c r="A3549" s="4">
        <v>42339</v>
      </c>
      <c r="B3549" s="4">
        <v>40483</v>
      </c>
      <c r="C3549" s="5">
        <v>3</v>
      </c>
    </row>
    <row r="3550" spans="1:3" x14ac:dyDescent="0.25">
      <c r="A3550" s="4">
        <v>42339</v>
      </c>
      <c r="B3550" s="4">
        <v>40452</v>
      </c>
      <c r="C3550" s="5">
        <v>2</v>
      </c>
    </row>
    <row r="3551" spans="1:3" x14ac:dyDescent="0.25">
      <c r="A3551" s="4">
        <v>42339</v>
      </c>
      <c r="B3551" s="4">
        <v>40422</v>
      </c>
      <c r="C3551" s="5">
        <v>3</v>
      </c>
    </row>
    <row r="3552" spans="1:3" x14ac:dyDescent="0.25">
      <c r="A3552" s="4">
        <v>42339</v>
      </c>
      <c r="B3552" s="4">
        <v>40391</v>
      </c>
      <c r="C3552" s="5">
        <v>2</v>
      </c>
    </row>
    <row r="3553" spans="1:3" x14ac:dyDescent="0.25">
      <c r="A3553" s="4">
        <v>42339</v>
      </c>
      <c r="B3553" s="4">
        <v>40360</v>
      </c>
      <c r="C3553" s="5">
        <v>0</v>
      </c>
    </row>
    <row r="3554" spans="1:3" x14ac:dyDescent="0.25">
      <c r="A3554" s="4">
        <v>42339</v>
      </c>
      <c r="B3554" s="4">
        <v>40330</v>
      </c>
      <c r="C3554" s="5">
        <v>1</v>
      </c>
    </row>
    <row r="3555" spans="1:3" x14ac:dyDescent="0.25">
      <c r="A3555" s="4">
        <v>42339</v>
      </c>
      <c r="B3555" s="4">
        <v>40299</v>
      </c>
      <c r="C3555" s="5">
        <v>2</v>
      </c>
    </row>
    <row r="3556" spans="1:3" x14ac:dyDescent="0.25">
      <c r="A3556" s="4">
        <v>42339</v>
      </c>
      <c r="B3556" s="4">
        <v>40269</v>
      </c>
      <c r="C3556" s="5">
        <v>1</v>
      </c>
    </row>
    <row r="3557" spans="1:3" x14ac:dyDescent="0.25">
      <c r="A3557" s="4">
        <v>42339</v>
      </c>
      <c r="B3557" s="4">
        <v>40238</v>
      </c>
      <c r="C3557" s="5">
        <v>1</v>
      </c>
    </row>
    <row r="3558" spans="1:3" x14ac:dyDescent="0.25">
      <c r="A3558" s="4">
        <v>42339</v>
      </c>
      <c r="B3558" s="4">
        <v>40210</v>
      </c>
      <c r="C3558" s="5">
        <v>3</v>
      </c>
    </row>
    <row r="3559" spans="1:3" x14ac:dyDescent="0.25">
      <c r="A3559" s="4">
        <v>42339</v>
      </c>
      <c r="B3559" s="4">
        <v>40179</v>
      </c>
      <c r="C3559" s="5">
        <v>2</v>
      </c>
    </row>
    <row r="3560" spans="1:3" x14ac:dyDescent="0.25">
      <c r="A3560" s="4">
        <v>42339</v>
      </c>
      <c r="B3560" s="4">
        <v>40148</v>
      </c>
      <c r="C3560" s="5">
        <v>0</v>
      </c>
    </row>
    <row r="3561" spans="1:3" x14ac:dyDescent="0.25">
      <c r="A3561" s="4">
        <v>42339</v>
      </c>
      <c r="B3561" s="4">
        <v>40118</v>
      </c>
      <c r="C3561" s="5">
        <v>2</v>
      </c>
    </row>
    <row r="3562" spans="1:3" x14ac:dyDescent="0.25">
      <c r="A3562" s="4">
        <v>42339</v>
      </c>
      <c r="B3562" s="4">
        <v>40087</v>
      </c>
      <c r="C3562" s="5">
        <v>0</v>
      </c>
    </row>
    <row r="3563" spans="1:3" x14ac:dyDescent="0.25">
      <c r="A3563" s="4">
        <v>42339</v>
      </c>
      <c r="B3563" s="4">
        <v>40057</v>
      </c>
      <c r="C3563" s="5">
        <v>2</v>
      </c>
    </row>
    <row r="3564" spans="1:3" x14ac:dyDescent="0.25">
      <c r="A3564" s="4">
        <v>42339</v>
      </c>
      <c r="B3564" s="4">
        <v>40026</v>
      </c>
      <c r="C3564" s="5">
        <v>1</v>
      </c>
    </row>
    <row r="3565" spans="1:3" x14ac:dyDescent="0.25">
      <c r="A3565" s="4">
        <v>42339</v>
      </c>
      <c r="B3565" s="4">
        <v>39995</v>
      </c>
      <c r="C3565" s="5">
        <v>3</v>
      </c>
    </row>
    <row r="3566" spans="1:3" x14ac:dyDescent="0.25">
      <c r="A3566" s="4">
        <v>42339</v>
      </c>
      <c r="B3566" s="4">
        <v>39965</v>
      </c>
      <c r="C3566" s="5">
        <v>3</v>
      </c>
    </row>
    <row r="3567" spans="1:3" x14ac:dyDescent="0.25">
      <c r="A3567" s="4">
        <v>42339</v>
      </c>
      <c r="B3567" s="4">
        <v>39934</v>
      </c>
      <c r="C3567" s="5">
        <v>3</v>
      </c>
    </row>
    <row r="3568" spans="1:3" x14ac:dyDescent="0.25">
      <c r="A3568" s="4">
        <v>42339</v>
      </c>
      <c r="B3568" s="4">
        <v>39904</v>
      </c>
      <c r="C3568" s="5">
        <v>1</v>
      </c>
    </row>
    <row r="3569" spans="1:3" x14ac:dyDescent="0.25">
      <c r="A3569" s="4">
        <v>42339</v>
      </c>
      <c r="B3569" s="4">
        <v>39873</v>
      </c>
      <c r="C3569" s="5">
        <v>2</v>
      </c>
    </row>
    <row r="3570" spans="1:3" x14ac:dyDescent="0.25">
      <c r="A3570" s="4">
        <v>42339</v>
      </c>
      <c r="B3570" s="4">
        <v>39845</v>
      </c>
      <c r="C3570" s="5">
        <v>1</v>
      </c>
    </row>
    <row r="3571" spans="1:3" x14ac:dyDescent="0.25">
      <c r="A3571" s="4">
        <v>42339</v>
      </c>
      <c r="B3571" s="4">
        <v>39814</v>
      </c>
      <c r="C3571" s="5">
        <v>3</v>
      </c>
    </row>
    <row r="3572" spans="1:3" x14ac:dyDescent="0.25">
      <c r="A3572" s="6"/>
    </row>
    <row r="3573" spans="1:3" x14ac:dyDescent="0.25">
      <c r="A3573" s="6"/>
    </row>
    <row r="3574" spans="1:3" x14ac:dyDescent="0.25">
      <c r="A3574" s="6"/>
    </row>
    <row r="3575" spans="1:3" x14ac:dyDescent="0.25">
      <c r="A3575" s="6"/>
    </row>
    <row r="3576" spans="1:3" x14ac:dyDescent="0.25">
      <c r="A3576" s="6"/>
    </row>
    <row r="3577" spans="1:3" x14ac:dyDescent="0.25">
      <c r="A3577" s="6"/>
    </row>
    <row r="3578" spans="1:3" x14ac:dyDescent="0.25">
      <c r="A3578" s="6"/>
    </row>
    <row r="3579" spans="1:3" x14ac:dyDescent="0.25">
      <c r="A3579" s="6"/>
    </row>
    <row r="3580" spans="1:3" x14ac:dyDescent="0.25">
      <c r="A3580" s="6"/>
    </row>
    <row r="3581" spans="1:3" x14ac:dyDescent="0.25">
      <c r="A3581" s="6"/>
    </row>
    <row r="3582" spans="1:3" x14ac:dyDescent="0.25">
      <c r="A3582" s="6"/>
    </row>
    <row r="3583" spans="1:3" x14ac:dyDescent="0.25">
      <c r="A3583" s="6"/>
    </row>
    <row r="3584" spans="1:3" x14ac:dyDescent="0.25">
      <c r="A3584" s="6"/>
    </row>
    <row r="3585" spans="1:1" x14ac:dyDescent="0.25">
      <c r="A3585" s="6"/>
    </row>
    <row r="3586" spans="1:1" x14ac:dyDescent="0.25">
      <c r="A3586" s="6"/>
    </row>
    <row r="3587" spans="1:1" x14ac:dyDescent="0.25">
      <c r="A3587" s="6"/>
    </row>
    <row r="3588" spans="1:1" x14ac:dyDescent="0.25">
      <c r="A3588" s="6"/>
    </row>
    <row r="3589" spans="1:1" x14ac:dyDescent="0.25">
      <c r="A3589" s="6"/>
    </row>
    <row r="3590" spans="1:1" x14ac:dyDescent="0.25">
      <c r="A3590" s="6"/>
    </row>
    <row r="3591" spans="1:1" x14ac:dyDescent="0.25">
      <c r="A3591" s="6"/>
    </row>
    <row r="3592" spans="1:1" x14ac:dyDescent="0.25">
      <c r="A3592" s="6"/>
    </row>
    <row r="3593" spans="1:1" x14ac:dyDescent="0.25">
      <c r="A3593" s="6"/>
    </row>
    <row r="3594" spans="1:1" x14ac:dyDescent="0.25">
      <c r="A3594" s="6"/>
    </row>
    <row r="3595" spans="1:1" x14ac:dyDescent="0.25">
      <c r="A3595" s="6"/>
    </row>
    <row r="3596" spans="1:1" x14ac:dyDescent="0.25">
      <c r="A3596" s="6"/>
    </row>
    <row r="3597" spans="1:1" x14ac:dyDescent="0.25">
      <c r="A3597" s="6"/>
    </row>
    <row r="3598" spans="1:1" x14ac:dyDescent="0.25">
      <c r="A3598" s="6"/>
    </row>
    <row r="3599" spans="1:1" x14ac:dyDescent="0.25">
      <c r="A3599" s="6"/>
    </row>
    <row r="3600" spans="1:1" x14ac:dyDescent="0.25">
      <c r="A3600" s="6"/>
    </row>
    <row r="3601" spans="1:1" x14ac:dyDescent="0.25">
      <c r="A3601" s="6"/>
    </row>
    <row r="3602" spans="1:1" x14ac:dyDescent="0.25">
      <c r="A3602" s="6"/>
    </row>
    <row r="3603" spans="1:1" x14ac:dyDescent="0.25">
      <c r="A3603" s="6"/>
    </row>
    <row r="3604" spans="1:1" x14ac:dyDescent="0.25">
      <c r="A3604" s="6"/>
    </row>
    <row r="3605" spans="1:1" x14ac:dyDescent="0.25">
      <c r="A3605" s="6"/>
    </row>
    <row r="3606" spans="1:1" x14ac:dyDescent="0.25">
      <c r="A3606" s="6"/>
    </row>
    <row r="3607" spans="1:1" x14ac:dyDescent="0.25">
      <c r="A3607" s="6"/>
    </row>
    <row r="3608" spans="1:1" x14ac:dyDescent="0.25">
      <c r="A3608" s="6"/>
    </row>
    <row r="3609" spans="1:1" x14ac:dyDescent="0.25">
      <c r="A3609" s="6"/>
    </row>
    <row r="3610" spans="1:1" x14ac:dyDescent="0.25">
      <c r="A3610" s="6"/>
    </row>
    <row r="3611" spans="1:1" x14ac:dyDescent="0.25">
      <c r="A3611" s="6"/>
    </row>
    <row r="3612" spans="1:1" x14ac:dyDescent="0.25">
      <c r="A3612" s="6"/>
    </row>
    <row r="3613" spans="1:1" x14ac:dyDescent="0.25">
      <c r="A3613" s="6"/>
    </row>
    <row r="3614" spans="1:1" x14ac:dyDescent="0.25">
      <c r="A3614" s="6"/>
    </row>
    <row r="3615" spans="1:1" x14ac:dyDescent="0.25">
      <c r="A3615" s="6"/>
    </row>
    <row r="3616" spans="1:1" x14ac:dyDescent="0.25">
      <c r="A3616" s="6"/>
    </row>
    <row r="3617" spans="1:1" x14ac:dyDescent="0.25">
      <c r="A3617" s="6"/>
    </row>
    <row r="3618" spans="1:1" x14ac:dyDescent="0.25">
      <c r="A3618" s="6"/>
    </row>
    <row r="3619" spans="1:1" x14ac:dyDescent="0.25">
      <c r="A3619" s="6"/>
    </row>
    <row r="3620" spans="1:1" x14ac:dyDescent="0.25">
      <c r="A3620" s="6"/>
    </row>
    <row r="3621" spans="1:1" x14ac:dyDescent="0.25">
      <c r="A3621" s="6"/>
    </row>
    <row r="3622" spans="1:1" x14ac:dyDescent="0.25">
      <c r="A3622" s="6"/>
    </row>
    <row r="3623" spans="1:1" x14ac:dyDescent="0.25">
      <c r="A3623" s="6"/>
    </row>
    <row r="3624" spans="1:1" x14ac:dyDescent="0.25">
      <c r="A3624" s="6"/>
    </row>
    <row r="3625" spans="1:1" x14ac:dyDescent="0.25">
      <c r="A3625" s="6"/>
    </row>
    <row r="3626" spans="1:1" x14ac:dyDescent="0.25">
      <c r="A3626" s="6"/>
    </row>
    <row r="3627" spans="1:1" x14ac:dyDescent="0.25">
      <c r="A3627" s="6"/>
    </row>
    <row r="3628" spans="1:1" x14ac:dyDescent="0.25">
      <c r="A3628" s="6"/>
    </row>
    <row r="3629" spans="1:1" x14ac:dyDescent="0.25">
      <c r="A3629" s="6"/>
    </row>
    <row r="3630" spans="1:1" x14ac:dyDescent="0.25">
      <c r="A3630" s="6"/>
    </row>
    <row r="3631" spans="1:1" x14ac:dyDescent="0.25">
      <c r="A3631" s="6"/>
    </row>
    <row r="3632" spans="1:1" x14ac:dyDescent="0.25">
      <c r="A3632" s="6"/>
    </row>
    <row r="3633" spans="1:1" x14ac:dyDescent="0.25">
      <c r="A3633" s="6"/>
    </row>
    <row r="3634" spans="1:1" x14ac:dyDescent="0.25">
      <c r="A3634" s="6"/>
    </row>
    <row r="3635" spans="1:1" x14ac:dyDescent="0.25">
      <c r="A3635" s="6"/>
    </row>
    <row r="3636" spans="1:1" x14ac:dyDescent="0.25">
      <c r="A3636" s="6"/>
    </row>
    <row r="3637" spans="1:1" x14ac:dyDescent="0.25">
      <c r="A3637" s="6"/>
    </row>
    <row r="3638" spans="1:1" x14ac:dyDescent="0.25">
      <c r="A3638" s="6"/>
    </row>
    <row r="3639" spans="1:1" x14ac:dyDescent="0.25">
      <c r="A3639" s="6"/>
    </row>
    <row r="3640" spans="1:1" x14ac:dyDescent="0.25">
      <c r="A3640" s="6"/>
    </row>
    <row r="3641" spans="1:1" x14ac:dyDescent="0.25">
      <c r="A3641" s="6"/>
    </row>
    <row r="3642" spans="1:1" x14ac:dyDescent="0.25">
      <c r="A3642" s="6"/>
    </row>
    <row r="3643" spans="1:1" x14ac:dyDescent="0.25">
      <c r="A3643" s="6"/>
    </row>
    <row r="3644" spans="1:1" x14ac:dyDescent="0.25">
      <c r="A3644" s="6"/>
    </row>
    <row r="3645" spans="1:1" x14ac:dyDescent="0.25">
      <c r="A3645" s="6"/>
    </row>
    <row r="3646" spans="1:1" x14ac:dyDescent="0.25">
      <c r="A3646" s="6"/>
    </row>
    <row r="3647" spans="1:1" x14ac:dyDescent="0.25">
      <c r="A3647" s="6"/>
    </row>
    <row r="3648" spans="1:1" x14ac:dyDescent="0.25">
      <c r="A3648" s="6"/>
    </row>
    <row r="3649" spans="1:1" x14ac:dyDescent="0.25">
      <c r="A3649" s="6"/>
    </row>
    <row r="3650" spans="1:1" x14ac:dyDescent="0.25">
      <c r="A3650" s="6"/>
    </row>
    <row r="3651" spans="1:1" x14ac:dyDescent="0.25">
      <c r="A3651" s="6"/>
    </row>
    <row r="3652" spans="1:1" x14ac:dyDescent="0.25">
      <c r="A3652" s="6"/>
    </row>
    <row r="3653" spans="1:1" x14ac:dyDescent="0.25">
      <c r="A3653" s="6"/>
    </row>
    <row r="3654" spans="1:1" x14ac:dyDescent="0.25">
      <c r="A3654" s="6"/>
    </row>
    <row r="3655" spans="1:1" x14ac:dyDescent="0.25">
      <c r="A3655" s="6"/>
    </row>
  </sheetData>
  <mergeCells count="3">
    <mergeCell ref="K15:L15"/>
    <mergeCell ref="K3:L3"/>
    <mergeCell ref="N16:Q19"/>
  </mergeCells>
  <pageMargins left="0.7" right="0.7" top="0.75" bottom="0.75" header="0.3" footer="0.3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tabSelected="1" workbookViewId="0">
      <selection activeCell="C9" sqref="C9:G13"/>
    </sheetView>
  </sheetViews>
  <sheetFormatPr defaultRowHeight="15" x14ac:dyDescent="0.25"/>
  <cols>
    <col min="1" max="1" width="4.85546875" customWidth="1"/>
    <col min="2" max="2" width="10.140625" bestFit="1" customWidth="1"/>
  </cols>
  <sheetData>
    <row r="1" spans="1:7" x14ac:dyDescent="0.25">
      <c r="A1" s="15" t="s">
        <v>9</v>
      </c>
      <c r="B1" s="15" t="s">
        <v>10</v>
      </c>
    </row>
    <row r="2" spans="1:7" x14ac:dyDescent="0.25">
      <c r="A2" s="2">
        <v>2009</v>
      </c>
      <c r="B2" s="5">
        <v>22990</v>
      </c>
    </row>
    <row r="3" spans="1:7" x14ac:dyDescent="0.25">
      <c r="A3" s="2">
        <v>2010</v>
      </c>
      <c r="B3" s="5">
        <v>39360</v>
      </c>
    </row>
    <row r="4" spans="1:7" x14ac:dyDescent="0.25">
      <c r="A4" s="2">
        <v>2011</v>
      </c>
      <c r="B4" s="5">
        <v>42808</v>
      </c>
    </row>
    <row r="5" spans="1:7" x14ac:dyDescent="0.25">
      <c r="A5" s="2">
        <v>2012</v>
      </c>
      <c r="B5" s="5">
        <v>47041</v>
      </c>
    </row>
    <row r="6" spans="1:7" x14ac:dyDescent="0.25">
      <c r="A6" s="2">
        <v>2013</v>
      </c>
      <c r="B6" s="5">
        <v>52173</v>
      </c>
    </row>
    <row r="7" spans="1:7" x14ac:dyDescent="0.25">
      <c r="A7" s="2">
        <v>2014</v>
      </c>
      <c r="B7" s="5">
        <v>49789</v>
      </c>
    </row>
    <row r="8" spans="1:7" x14ac:dyDescent="0.25">
      <c r="A8" s="2">
        <v>2015</v>
      </c>
      <c r="B8" s="5">
        <v>51347</v>
      </c>
      <c r="D8" s="7"/>
    </row>
    <row r="9" spans="1:7" x14ac:dyDescent="0.25">
      <c r="A9" s="2">
        <v>2016</v>
      </c>
      <c r="B9" s="44">
        <f>FORECAST(A9,$B$6:$B$8,$A$6:$A$8)</f>
        <v>50277</v>
      </c>
      <c r="C9" s="65" t="s">
        <v>80</v>
      </c>
      <c r="D9" s="66"/>
      <c r="E9" s="66"/>
      <c r="F9" s="66"/>
      <c r="G9" s="67"/>
    </row>
    <row r="10" spans="1:7" x14ac:dyDescent="0.25">
      <c r="A10" s="2">
        <v>2017</v>
      </c>
      <c r="B10" s="44">
        <f>FORECAST(A10,$B$6:$B$8,$A$6:$A$8)</f>
        <v>49864</v>
      </c>
      <c r="C10" s="68"/>
      <c r="D10" s="69"/>
      <c r="E10" s="69"/>
      <c r="F10" s="69"/>
      <c r="G10" s="70"/>
    </row>
    <row r="11" spans="1:7" x14ac:dyDescent="0.25">
      <c r="C11" s="68"/>
      <c r="D11" s="69"/>
      <c r="E11" s="69"/>
      <c r="F11" s="69"/>
      <c r="G11" s="70"/>
    </row>
    <row r="12" spans="1:7" x14ac:dyDescent="0.25">
      <c r="C12" s="68"/>
      <c r="D12" s="69"/>
      <c r="E12" s="69"/>
      <c r="F12" s="69"/>
      <c r="G12" s="70"/>
    </row>
    <row r="13" spans="1:7" x14ac:dyDescent="0.25">
      <c r="C13" s="71"/>
      <c r="D13" s="72"/>
      <c r="E13" s="72"/>
      <c r="F13" s="72"/>
      <c r="G13" s="73"/>
    </row>
  </sheetData>
  <mergeCells count="1">
    <mergeCell ref="C9:G13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85"/>
  <sheetViews>
    <sheetView workbookViewId="0">
      <pane ySplit="1" topLeftCell="A2" activePane="bottomLeft" state="frozen"/>
      <selection sqref="A1:XFD1048576"/>
      <selection pane="bottomLeft" activeCell="E11" sqref="E11"/>
    </sheetView>
  </sheetViews>
  <sheetFormatPr defaultRowHeight="15" x14ac:dyDescent="0.25"/>
  <cols>
    <col min="1" max="1" width="10.140625" bestFit="1" customWidth="1"/>
    <col min="2" max="2" width="17.5703125" bestFit="1" customWidth="1"/>
    <col min="4" max="4" width="13.140625" bestFit="1" customWidth="1"/>
    <col min="5" max="5" width="18.5703125" customWidth="1"/>
    <col min="6" max="6" width="2.85546875" customWidth="1"/>
    <col min="7" max="7" width="2.42578125" customWidth="1"/>
    <col min="16" max="16" width="22" bestFit="1" customWidth="1"/>
    <col min="17" max="18" width="8.140625" customWidth="1"/>
    <col min="19" max="21" width="7.140625" customWidth="1"/>
    <col min="22" max="23" width="8.140625" customWidth="1"/>
    <col min="24" max="25" width="7.140625" customWidth="1"/>
    <col min="26" max="28" width="8.140625" customWidth="1"/>
    <col min="31" max="31" width="22" bestFit="1" customWidth="1"/>
  </cols>
  <sheetData>
    <row r="1" spans="1:28" x14ac:dyDescent="0.25">
      <c r="A1" s="15" t="s">
        <v>11</v>
      </c>
      <c r="B1" s="15" t="s">
        <v>14</v>
      </c>
    </row>
    <row r="2" spans="1:28" x14ac:dyDescent="0.25">
      <c r="A2" s="3">
        <v>39814</v>
      </c>
      <c r="B2" s="5">
        <v>610</v>
      </c>
    </row>
    <row r="3" spans="1:28" x14ac:dyDescent="0.25">
      <c r="A3" s="3">
        <v>39845</v>
      </c>
      <c r="B3" s="5">
        <v>559</v>
      </c>
    </row>
    <row r="4" spans="1:28" x14ac:dyDescent="0.25">
      <c r="A4" s="3">
        <v>39873</v>
      </c>
      <c r="B4" s="5">
        <v>421</v>
      </c>
    </row>
    <row r="5" spans="1:28" x14ac:dyDescent="0.25">
      <c r="A5" s="3">
        <v>39904</v>
      </c>
      <c r="B5" s="5">
        <v>414</v>
      </c>
    </row>
    <row r="6" spans="1:28" x14ac:dyDescent="0.25">
      <c r="A6" s="3">
        <v>39934</v>
      </c>
      <c r="B6" s="5">
        <v>411</v>
      </c>
    </row>
    <row r="7" spans="1:28" x14ac:dyDescent="0.25">
      <c r="A7" s="3">
        <v>39965</v>
      </c>
      <c r="B7" s="5">
        <v>544</v>
      </c>
    </row>
    <row r="8" spans="1:28" x14ac:dyDescent="0.25">
      <c r="A8" s="3">
        <v>39995</v>
      </c>
      <c r="B8" s="5">
        <v>585</v>
      </c>
    </row>
    <row r="9" spans="1:28" x14ac:dyDescent="0.25">
      <c r="A9" s="3">
        <v>40026</v>
      </c>
      <c r="B9" s="5">
        <v>448</v>
      </c>
    </row>
    <row r="10" spans="1:28" x14ac:dyDescent="0.25">
      <c r="A10" s="3">
        <v>40057</v>
      </c>
      <c r="B10" s="5">
        <v>413</v>
      </c>
    </row>
    <row r="11" spans="1:28" x14ac:dyDescent="0.25">
      <c r="A11" s="3">
        <v>40087</v>
      </c>
      <c r="B11" s="5">
        <v>581</v>
      </c>
    </row>
    <row r="12" spans="1:28" x14ac:dyDescent="0.25">
      <c r="A12" s="3">
        <v>40118</v>
      </c>
      <c r="B12" s="5">
        <v>686</v>
      </c>
    </row>
    <row r="13" spans="1:28" x14ac:dyDescent="0.25">
      <c r="A13" s="3">
        <v>40148</v>
      </c>
      <c r="B13" s="5">
        <v>738</v>
      </c>
    </row>
    <row r="14" spans="1:28" x14ac:dyDescent="0.25">
      <c r="A14" s="3">
        <v>40179</v>
      </c>
      <c r="B14" s="5">
        <v>484</v>
      </c>
      <c r="P14" s="60" t="s">
        <v>81</v>
      </c>
      <c r="Q14" s="60"/>
      <c r="R14" s="60"/>
    </row>
    <row r="15" spans="1:28" x14ac:dyDescent="0.25">
      <c r="A15" s="3">
        <v>40210</v>
      </c>
      <c r="B15" s="5">
        <v>381</v>
      </c>
      <c r="D15" s="19" t="s">
        <v>33</v>
      </c>
      <c r="E15" t="s">
        <v>37</v>
      </c>
      <c r="P15" t="s">
        <v>72</v>
      </c>
      <c r="Q15" s="22" t="s">
        <v>38</v>
      </c>
      <c r="R15" s="22" t="s">
        <v>39</v>
      </c>
      <c r="S15" s="22" t="s">
        <v>40</v>
      </c>
      <c r="T15" s="22" t="s">
        <v>41</v>
      </c>
      <c r="U15" s="22" t="s">
        <v>42</v>
      </c>
      <c r="V15" s="22" t="s">
        <v>43</v>
      </c>
      <c r="W15" s="22" t="s">
        <v>44</v>
      </c>
      <c r="X15" s="22" t="s">
        <v>45</v>
      </c>
      <c r="Y15" s="22" t="s">
        <v>46</v>
      </c>
      <c r="Z15" s="22" t="s">
        <v>47</v>
      </c>
      <c r="AA15" s="22" t="s">
        <v>48</v>
      </c>
      <c r="AB15" s="22" t="s">
        <v>49</v>
      </c>
    </row>
    <row r="16" spans="1:28" x14ac:dyDescent="0.25">
      <c r="A16" s="3">
        <v>40238</v>
      </c>
      <c r="B16" s="5">
        <v>394</v>
      </c>
      <c r="D16" s="22" t="s">
        <v>38</v>
      </c>
      <c r="E16" s="21">
        <v>3458</v>
      </c>
      <c r="P16" t="s">
        <v>73</v>
      </c>
      <c r="Q16">
        <v>3458</v>
      </c>
      <c r="R16">
        <v>3241</v>
      </c>
      <c r="S16">
        <v>2818</v>
      </c>
      <c r="T16">
        <v>2714</v>
      </c>
      <c r="U16">
        <v>2281</v>
      </c>
      <c r="V16">
        <v>3149</v>
      </c>
      <c r="W16">
        <v>3523</v>
      </c>
      <c r="X16">
        <v>2757</v>
      </c>
      <c r="Y16">
        <v>2668</v>
      </c>
      <c r="Z16">
        <v>3263</v>
      </c>
      <c r="AA16">
        <v>3676</v>
      </c>
      <c r="AB16">
        <v>4209</v>
      </c>
    </row>
    <row r="17" spans="1:28" x14ac:dyDescent="0.25">
      <c r="A17" s="3">
        <v>40269</v>
      </c>
      <c r="B17" s="5">
        <v>349</v>
      </c>
      <c r="D17" s="22" t="s">
        <v>39</v>
      </c>
      <c r="E17" s="21">
        <v>3241</v>
      </c>
      <c r="P17" t="s">
        <v>74</v>
      </c>
      <c r="Q17" s="36">
        <f>Q16/AVERAGE($Q$16:$AB$16)</f>
        <v>1.0990279948089097</v>
      </c>
      <c r="R17" s="36">
        <f t="shared" ref="R17:AB17" si="0">R16/AVERAGE($Q$16:$AB$16)</f>
        <v>1.0300606510051118</v>
      </c>
      <c r="S17" s="36">
        <f t="shared" si="0"/>
        <v>0.89562200386683266</v>
      </c>
      <c r="T17" s="36">
        <f t="shared" si="0"/>
        <v>0.86256853033874514</v>
      </c>
      <c r="U17" s="36">
        <f t="shared" si="0"/>
        <v>0.72495166459199623</v>
      </c>
      <c r="V17" s="36">
        <f t="shared" si="0"/>
        <v>1.0008210398071882</v>
      </c>
      <c r="W17" s="36">
        <f t="shared" si="0"/>
        <v>1.1196864157639643</v>
      </c>
      <c r="X17" s="36">
        <f t="shared" si="0"/>
        <v>0.87623487035516601</v>
      </c>
      <c r="Y17" s="36">
        <f t="shared" si="0"/>
        <v>0.84794872473978344</v>
      </c>
      <c r="Z17" s="36">
        <f t="shared" si="0"/>
        <v>1.0370527319437455</v>
      </c>
      <c r="AA17" s="36">
        <f t="shared" si="0"/>
        <v>1.1683131604735546</v>
      </c>
      <c r="AB17" s="36">
        <f t="shared" si="0"/>
        <v>1.3377122123050031</v>
      </c>
    </row>
    <row r="18" spans="1:28" x14ac:dyDescent="0.25">
      <c r="A18" s="3">
        <v>40299</v>
      </c>
      <c r="B18" s="5">
        <v>320</v>
      </c>
      <c r="D18" s="22" t="s">
        <v>40</v>
      </c>
      <c r="E18" s="21">
        <v>2818</v>
      </c>
    </row>
    <row r="19" spans="1:28" x14ac:dyDescent="0.25">
      <c r="A19" s="3">
        <v>40330</v>
      </c>
      <c r="B19" s="5">
        <v>407</v>
      </c>
      <c r="D19" s="22" t="s">
        <v>41</v>
      </c>
      <c r="E19" s="21">
        <v>2714</v>
      </c>
      <c r="X19" s="22"/>
      <c r="Y19" s="21"/>
      <c r="Z19" s="36"/>
    </row>
    <row r="20" spans="1:28" x14ac:dyDescent="0.25">
      <c r="A20" s="3">
        <v>40360</v>
      </c>
      <c r="B20" s="5">
        <v>437</v>
      </c>
      <c r="D20" s="22" t="s">
        <v>42</v>
      </c>
      <c r="E20" s="21">
        <v>2281</v>
      </c>
      <c r="X20" s="22"/>
      <c r="Y20" s="21"/>
      <c r="Z20" s="36"/>
    </row>
    <row r="21" spans="1:28" x14ac:dyDescent="0.25">
      <c r="A21" s="3">
        <v>40391</v>
      </c>
      <c r="B21" s="5">
        <v>356</v>
      </c>
      <c r="D21" s="22" t="s">
        <v>43</v>
      </c>
      <c r="E21" s="21">
        <v>3149</v>
      </c>
      <c r="X21" s="22"/>
      <c r="Y21" s="21"/>
      <c r="Z21" s="36"/>
    </row>
    <row r="22" spans="1:28" x14ac:dyDescent="0.25">
      <c r="A22" s="3">
        <v>40422</v>
      </c>
      <c r="B22" s="5">
        <v>369</v>
      </c>
      <c r="D22" s="22" t="s">
        <v>44</v>
      </c>
      <c r="E22" s="21">
        <v>3523</v>
      </c>
      <c r="X22" s="22"/>
      <c r="Y22" s="21"/>
      <c r="Z22" s="36"/>
    </row>
    <row r="23" spans="1:28" x14ac:dyDescent="0.25">
      <c r="A23" s="3">
        <v>40452</v>
      </c>
      <c r="B23" s="5">
        <v>462</v>
      </c>
      <c r="D23" s="22" t="s">
        <v>45</v>
      </c>
      <c r="E23" s="21">
        <v>2757</v>
      </c>
      <c r="X23" s="22"/>
      <c r="Y23" s="21"/>
      <c r="Z23" s="36"/>
    </row>
    <row r="24" spans="1:28" x14ac:dyDescent="0.25">
      <c r="A24" s="3">
        <v>40483</v>
      </c>
      <c r="B24" s="5">
        <v>508</v>
      </c>
      <c r="D24" s="22" t="s">
        <v>46</v>
      </c>
      <c r="E24" s="21">
        <v>2668</v>
      </c>
      <c r="X24" s="22"/>
      <c r="Y24" s="21"/>
      <c r="Z24" s="36"/>
    </row>
    <row r="25" spans="1:28" x14ac:dyDescent="0.25">
      <c r="A25" s="3">
        <v>40513</v>
      </c>
      <c r="B25" s="5">
        <v>532</v>
      </c>
      <c r="D25" s="22" t="s">
        <v>47</v>
      </c>
      <c r="E25" s="21">
        <v>3263</v>
      </c>
      <c r="X25" s="22"/>
      <c r="Y25" s="21"/>
      <c r="Z25" s="36"/>
    </row>
    <row r="26" spans="1:28" x14ac:dyDescent="0.25">
      <c r="A26" s="3">
        <v>40544</v>
      </c>
      <c r="B26" s="5">
        <v>520</v>
      </c>
      <c r="D26" s="22" t="s">
        <v>48</v>
      </c>
      <c r="E26" s="21">
        <v>3676</v>
      </c>
      <c r="X26" s="22"/>
      <c r="Y26" s="21"/>
      <c r="Z26" s="36"/>
    </row>
    <row r="27" spans="1:28" x14ac:dyDescent="0.25">
      <c r="A27" s="3">
        <v>40575</v>
      </c>
      <c r="B27" s="5">
        <v>490</v>
      </c>
      <c r="D27" s="22" t="s">
        <v>49</v>
      </c>
      <c r="E27" s="21">
        <v>4209</v>
      </c>
      <c r="X27" s="22"/>
      <c r="Y27" s="21"/>
      <c r="Z27" s="36"/>
    </row>
    <row r="28" spans="1:28" x14ac:dyDescent="0.25">
      <c r="A28" s="3">
        <v>40603</v>
      </c>
      <c r="B28" s="5">
        <v>421</v>
      </c>
      <c r="D28" s="22" t="s">
        <v>34</v>
      </c>
      <c r="E28" s="21">
        <v>37757</v>
      </c>
      <c r="X28" s="22"/>
      <c r="Y28" s="21"/>
      <c r="Z28" s="36"/>
    </row>
    <row r="29" spans="1:28" x14ac:dyDescent="0.25">
      <c r="A29" s="3">
        <v>40634</v>
      </c>
      <c r="B29" s="5">
        <v>357</v>
      </c>
      <c r="X29" s="22"/>
      <c r="Y29" s="21"/>
      <c r="Z29" s="36"/>
    </row>
    <row r="30" spans="1:28" x14ac:dyDescent="0.25">
      <c r="A30" s="3">
        <v>40664</v>
      </c>
      <c r="B30" s="5">
        <v>302</v>
      </c>
      <c r="X30" s="22"/>
      <c r="Y30" s="21"/>
      <c r="Z30" s="36"/>
    </row>
    <row r="31" spans="1:28" x14ac:dyDescent="0.25">
      <c r="A31" s="3">
        <v>40695</v>
      </c>
      <c r="B31" s="5">
        <v>425</v>
      </c>
      <c r="Y31">
        <f>SUM(Y19:Y30)</f>
        <v>0</v>
      </c>
      <c r="Z31" s="7"/>
    </row>
    <row r="32" spans="1:28" x14ac:dyDescent="0.25">
      <c r="A32" s="3">
        <v>40725</v>
      </c>
      <c r="B32" s="5">
        <v>502</v>
      </c>
    </row>
    <row r="33" spans="1:2" x14ac:dyDescent="0.25">
      <c r="A33" s="3">
        <v>40756</v>
      </c>
      <c r="B33" s="5">
        <v>420</v>
      </c>
    </row>
    <row r="34" spans="1:2" x14ac:dyDescent="0.25">
      <c r="A34" s="3">
        <v>40787</v>
      </c>
      <c r="B34" s="5">
        <v>378</v>
      </c>
    </row>
    <row r="35" spans="1:2" x14ac:dyDescent="0.25">
      <c r="A35" s="3">
        <v>40817</v>
      </c>
      <c r="B35" s="5">
        <v>435</v>
      </c>
    </row>
    <row r="36" spans="1:2" x14ac:dyDescent="0.25">
      <c r="A36" s="3">
        <v>40848</v>
      </c>
      <c r="B36" s="5">
        <v>455</v>
      </c>
    </row>
    <row r="37" spans="1:2" x14ac:dyDescent="0.25">
      <c r="A37" s="3">
        <v>40878</v>
      </c>
      <c r="B37" s="5">
        <v>603</v>
      </c>
    </row>
    <row r="38" spans="1:2" x14ac:dyDescent="0.25">
      <c r="A38" s="3">
        <v>40909</v>
      </c>
      <c r="B38" s="5">
        <v>574</v>
      </c>
    </row>
    <row r="39" spans="1:2" x14ac:dyDescent="0.25">
      <c r="A39" s="3">
        <v>40940</v>
      </c>
      <c r="B39" s="5">
        <v>522</v>
      </c>
    </row>
    <row r="40" spans="1:2" x14ac:dyDescent="0.25">
      <c r="A40" s="3">
        <v>40969</v>
      </c>
      <c r="B40" s="5">
        <v>487</v>
      </c>
    </row>
    <row r="41" spans="1:2" x14ac:dyDescent="0.25">
      <c r="A41" s="3">
        <v>41000</v>
      </c>
      <c r="B41" s="5">
        <v>471</v>
      </c>
    </row>
    <row r="42" spans="1:2" x14ac:dyDescent="0.25">
      <c r="A42" s="3">
        <v>41030</v>
      </c>
      <c r="B42" s="5">
        <v>347</v>
      </c>
    </row>
    <row r="43" spans="1:2" x14ac:dyDescent="0.25">
      <c r="A43" s="3">
        <v>41061</v>
      </c>
      <c r="B43" s="5">
        <v>535</v>
      </c>
    </row>
    <row r="44" spans="1:2" x14ac:dyDescent="0.25">
      <c r="A44" s="3">
        <v>41091</v>
      </c>
      <c r="B44" s="5">
        <v>612</v>
      </c>
    </row>
    <row r="45" spans="1:2" x14ac:dyDescent="0.25">
      <c r="A45" s="3">
        <v>41122</v>
      </c>
      <c r="B45" s="5">
        <v>451</v>
      </c>
    </row>
    <row r="46" spans="1:2" x14ac:dyDescent="0.25">
      <c r="A46" s="3">
        <v>41153</v>
      </c>
      <c r="B46" s="5">
        <v>454</v>
      </c>
    </row>
    <row r="47" spans="1:2" x14ac:dyDescent="0.25">
      <c r="A47" s="3">
        <v>41183</v>
      </c>
      <c r="B47" s="5">
        <v>565</v>
      </c>
    </row>
    <row r="48" spans="1:2" x14ac:dyDescent="0.25">
      <c r="A48" s="3">
        <v>41214</v>
      </c>
      <c r="B48" s="5">
        <v>669</v>
      </c>
    </row>
    <row r="49" spans="1:2" x14ac:dyDescent="0.25">
      <c r="A49" s="3">
        <v>41244</v>
      </c>
      <c r="B49" s="5">
        <v>748</v>
      </c>
    </row>
    <row r="50" spans="1:2" x14ac:dyDescent="0.25">
      <c r="A50" s="3">
        <v>41275</v>
      </c>
      <c r="B50" s="5">
        <v>447</v>
      </c>
    </row>
    <row r="51" spans="1:2" x14ac:dyDescent="0.25">
      <c r="A51" s="3">
        <v>41306</v>
      </c>
      <c r="B51" s="5">
        <v>491</v>
      </c>
    </row>
    <row r="52" spans="1:2" x14ac:dyDescent="0.25">
      <c r="A52" s="3">
        <v>41334</v>
      </c>
      <c r="B52" s="5">
        <v>337</v>
      </c>
    </row>
    <row r="53" spans="1:2" x14ac:dyDescent="0.25">
      <c r="A53" s="3">
        <v>41365</v>
      </c>
      <c r="B53" s="5">
        <v>417</v>
      </c>
    </row>
    <row r="54" spans="1:2" x14ac:dyDescent="0.25">
      <c r="A54" s="3">
        <v>41395</v>
      </c>
      <c r="B54" s="5">
        <v>338</v>
      </c>
    </row>
    <row r="55" spans="1:2" x14ac:dyDescent="0.25">
      <c r="A55" s="3">
        <v>41426</v>
      </c>
      <c r="B55" s="5">
        <v>365</v>
      </c>
    </row>
    <row r="56" spans="1:2" x14ac:dyDescent="0.25">
      <c r="A56" s="3">
        <v>41456</v>
      </c>
      <c r="B56" s="5">
        <v>441</v>
      </c>
    </row>
    <row r="57" spans="1:2" x14ac:dyDescent="0.25">
      <c r="A57" s="3">
        <v>41487</v>
      </c>
      <c r="B57" s="5">
        <v>342</v>
      </c>
    </row>
    <row r="58" spans="1:2" x14ac:dyDescent="0.25">
      <c r="A58" s="3">
        <v>41518</v>
      </c>
      <c r="B58" s="5">
        <v>358</v>
      </c>
    </row>
    <row r="59" spans="1:2" x14ac:dyDescent="0.25">
      <c r="A59" s="3">
        <v>41548</v>
      </c>
      <c r="B59" s="5">
        <v>391</v>
      </c>
    </row>
    <row r="60" spans="1:2" x14ac:dyDescent="0.25">
      <c r="A60" s="3">
        <v>41579</v>
      </c>
      <c r="B60" s="5">
        <v>410</v>
      </c>
    </row>
    <row r="61" spans="1:2" x14ac:dyDescent="0.25">
      <c r="A61" s="3">
        <v>41609</v>
      </c>
      <c r="B61" s="5">
        <v>522</v>
      </c>
    </row>
    <row r="62" spans="1:2" x14ac:dyDescent="0.25">
      <c r="A62" s="3">
        <v>41640</v>
      </c>
      <c r="B62" s="5">
        <v>392</v>
      </c>
    </row>
    <row r="63" spans="1:2" x14ac:dyDescent="0.25">
      <c r="A63" s="3">
        <v>41671</v>
      </c>
      <c r="B63" s="5">
        <v>366</v>
      </c>
    </row>
    <row r="64" spans="1:2" x14ac:dyDescent="0.25">
      <c r="A64" s="3">
        <v>41699</v>
      </c>
      <c r="B64" s="5">
        <v>334</v>
      </c>
    </row>
    <row r="65" spans="1:2" x14ac:dyDescent="0.25">
      <c r="A65" s="3">
        <v>41730</v>
      </c>
      <c r="B65" s="5">
        <v>335</v>
      </c>
    </row>
    <row r="66" spans="1:2" x14ac:dyDescent="0.25">
      <c r="A66" s="3">
        <v>41760</v>
      </c>
      <c r="B66" s="5">
        <v>223</v>
      </c>
    </row>
    <row r="67" spans="1:2" x14ac:dyDescent="0.25">
      <c r="A67" s="3">
        <v>41791</v>
      </c>
      <c r="B67" s="5">
        <v>408</v>
      </c>
    </row>
    <row r="68" spans="1:2" x14ac:dyDescent="0.25">
      <c r="A68" s="3">
        <v>41821</v>
      </c>
      <c r="B68" s="5">
        <v>395</v>
      </c>
    </row>
    <row r="69" spans="1:2" x14ac:dyDescent="0.25">
      <c r="A69" s="3">
        <v>41852</v>
      </c>
      <c r="B69" s="5">
        <v>318</v>
      </c>
    </row>
    <row r="70" spans="1:2" x14ac:dyDescent="0.25">
      <c r="A70" s="3">
        <v>41883</v>
      </c>
      <c r="B70" s="5">
        <v>300</v>
      </c>
    </row>
    <row r="71" spans="1:2" x14ac:dyDescent="0.25">
      <c r="A71" s="3">
        <v>41913</v>
      </c>
      <c r="B71" s="5">
        <v>391</v>
      </c>
    </row>
    <row r="72" spans="1:2" x14ac:dyDescent="0.25">
      <c r="A72" s="3">
        <v>41944</v>
      </c>
      <c r="B72" s="5">
        <v>438</v>
      </c>
    </row>
    <row r="73" spans="1:2" x14ac:dyDescent="0.25">
      <c r="A73" s="3">
        <v>41974</v>
      </c>
      <c r="B73" s="5">
        <v>466</v>
      </c>
    </row>
    <row r="74" spans="1:2" x14ac:dyDescent="0.25">
      <c r="A74" s="3">
        <v>42005</v>
      </c>
      <c r="B74" s="5">
        <v>431</v>
      </c>
    </row>
    <row r="75" spans="1:2" x14ac:dyDescent="0.25">
      <c r="A75" s="3">
        <v>42036</v>
      </c>
      <c r="B75" s="5">
        <v>432</v>
      </c>
    </row>
    <row r="76" spans="1:2" x14ac:dyDescent="0.25">
      <c r="A76" s="3">
        <v>42064</v>
      </c>
      <c r="B76" s="5">
        <v>424</v>
      </c>
    </row>
    <row r="77" spans="1:2" x14ac:dyDescent="0.25">
      <c r="A77" s="3">
        <v>42095</v>
      </c>
      <c r="B77" s="5">
        <v>371</v>
      </c>
    </row>
    <row r="78" spans="1:2" x14ac:dyDescent="0.25">
      <c r="A78" s="3">
        <v>42125</v>
      </c>
      <c r="B78" s="5">
        <v>340</v>
      </c>
    </row>
    <row r="79" spans="1:2" x14ac:dyDescent="0.25">
      <c r="A79" s="3">
        <v>42156</v>
      </c>
      <c r="B79" s="5">
        <v>465</v>
      </c>
    </row>
    <row r="80" spans="1:2" x14ac:dyDescent="0.25">
      <c r="A80" s="3">
        <v>42186</v>
      </c>
      <c r="B80" s="5">
        <v>551</v>
      </c>
    </row>
    <row r="81" spans="1:2" x14ac:dyDescent="0.25">
      <c r="A81" s="3">
        <v>42217</v>
      </c>
      <c r="B81" s="5">
        <v>422</v>
      </c>
    </row>
    <row r="82" spans="1:2" x14ac:dyDescent="0.25">
      <c r="A82" s="3">
        <v>42248</v>
      </c>
      <c r="B82" s="5">
        <v>396</v>
      </c>
    </row>
    <row r="83" spans="1:2" x14ac:dyDescent="0.25">
      <c r="A83" s="3">
        <v>42278</v>
      </c>
      <c r="B83" s="5">
        <v>438</v>
      </c>
    </row>
    <row r="84" spans="1:2" x14ac:dyDescent="0.25">
      <c r="A84" s="3">
        <v>42309</v>
      </c>
      <c r="B84" s="5">
        <v>510</v>
      </c>
    </row>
    <row r="85" spans="1:2" x14ac:dyDescent="0.25">
      <c r="A85" s="3">
        <v>42339</v>
      </c>
      <c r="B85" s="5">
        <v>600</v>
      </c>
    </row>
  </sheetData>
  <mergeCells count="1">
    <mergeCell ref="P14:R14"/>
  </mergeCells>
  <pageMargins left="0.7" right="0.7" top="0.75" bottom="0.75" header="0.3" footer="0.3"/>
  <ignoredErrors>
    <ignoredError sqref="Q16:AB17" calculatedColumn="1"/>
  </ignoredErrors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F526"/>
  <sheetViews>
    <sheetView zoomScaleNormal="100" workbookViewId="0"/>
  </sheetViews>
  <sheetFormatPr defaultRowHeight="15" x14ac:dyDescent="0.25"/>
  <cols>
    <col min="2" max="2" width="13.140625" style="6" customWidth="1"/>
    <col min="3" max="3" width="9.28515625" customWidth="1"/>
    <col min="4" max="4" width="9.7109375" customWidth="1"/>
    <col min="5" max="5" width="10" customWidth="1"/>
    <col min="6" max="6" width="9.5703125" customWidth="1"/>
    <col min="7" max="7" width="10.28515625" customWidth="1"/>
    <col min="8" max="8" width="9.42578125" customWidth="1"/>
    <col min="9" max="9" width="8.85546875" customWidth="1"/>
    <col min="10" max="10" width="9.85546875" customWidth="1"/>
    <col min="11" max="11" width="9.7109375" customWidth="1"/>
    <col min="12" max="12" width="9.42578125" customWidth="1"/>
    <col min="13" max="13" width="10" customWidth="1"/>
    <col min="14" max="14" width="9.7109375" customWidth="1"/>
    <col min="15" max="15" width="9.28515625" customWidth="1"/>
    <col min="16" max="16" width="9.7109375" customWidth="1"/>
    <col min="17" max="17" width="10" customWidth="1"/>
    <col min="18" max="18" width="9.5703125" customWidth="1"/>
    <col min="19" max="19" width="10.28515625" customWidth="1"/>
    <col min="20" max="20" width="9.42578125" customWidth="1"/>
    <col min="21" max="21" width="8.85546875" customWidth="1"/>
    <col min="22" max="22" width="9.85546875" customWidth="1"/>
    <col min="23" max="23" width="9.7109375" customWidth="1"/>
    <col min="24" max="24" width="9.42578125" customWidth="1"/>
    <col min="25" max="25" width="10" customWidth="1"/>
    <col min="26" max="26" width="9.7109375" customWidth="1"/>
    <col min="27" max="27" width="9.28515625" customWidth="1"/>
    <col min="28" max="28" width="9.7109375" customWidth="1"/>
    <col min="29" max="29" width="10" bestFit="1" customWidth="1"/>
    <col min="30" max="30" width="9.5703125" bestFit="1" customWidth="1"/>
    <col min="31" max="31" width="10.28515625" bestFit="1" customWidth="1"/>
    <col min="32" max="32" width="9.42578125" bestFit="1" customWidth="1"/>
    <col min="33" max="33" width="8.85546875" bestFit="1" customWidth="1"/>
    <col min="34" max="34" width="9.85546875" bestFit="1" customWidth="1"/>
    <col min="35" max="35" width="9.7109375" bestFit="1" customWidth="1"/>
    <col min="36" max="36" width="9.42578125" bestFit="1" customWidth="1"/>
    <col min="37" max="37" width="10" bestFit="1" customWidth="1"/>
    <col min="38" max="38" width="9.7109375" bestFit="1" customWidth="1"/>
    <col min="39" max="39" width="9.28515625" bestFit="1" customWidth="1"/>
    <col min="40" max="40" width="9.7109375" bestFit="1" customWidth="1"/>
    <col min="41" max="41" width="10" bestFit="1" customWidth="1"/>
    <col min="42" max="42" width="9.5703125" bestFit="1" customWidth="1"/>
    <col min="43" max="43" width="10.28515625" bestFit="1" customWidth="1"/>
    <col min="44" max="44" width="9.42578125" bestFit="1" customWidth="1"/>
    <col min="45" max="45" width="8.85546875" bestFit="1" customWidth="1"/>
    <col min="46" max="46" width="9.85546875" bestFit="1" customWidth="1"/>
    <col min="47" max="47" width="9.7109375" bestFit="1" customWidth="1"/>
    <col min="48" max="48" width="9.42578125" bestFit="1" customWidth="1"/>
    <col min="49" max="49" width="10" bestFit="1" customWidth="1"/>
    <col min="50" max="50" width="9.7109375" bestFit="1" customWidth="1"/>
    <col min="51" max="51" width="9.28515625" bestFit="1" customWidth="1"/>
    <col min="52" max="52" width="9.7109375" bestFit="1" customWidth="1"/>
    <col min="53" max="53" width="10" bestFit="1" customWidth="1"/>
    <col min="54" max="54" width="9.5703125" bestFit="1" customWidth="1"/>
    <col min="55" max="55" width="10.28515625" bestFit="1" customWidth="1"/>
    <col min="56" max="56" width="9.42578125" bestFit="1" customWidth="1"/>
    <col min="57" max="57" width="8.85546875" bestFit="1" customWidth="1"/>
    <col min="58" max="58" width="9.85546875" bestFit="1" customWidth="1"/>
    <col min="59" max="59" width="9.7109375" bestFit="1" customWidth="1"/>
    <col min="60" max="60" width="9.42578125" bestFit="1" customWidth="1"/>
    <col min="61" max="61" width="10" bestFit="1" customWidth="1"/>
    <col min="62" max="62" width="9.7109375" bestFit="1" customWidth="1"/>
    <col min="63" max="63" width="9.28515625" bestFit="1" customWidth="1"/>
    <col min="64" max="64" width="9.7109375" bestFit="1" customWidth="1"/>
    <col min="65" max="65" width="10" bestFit="1" customWidth="1"/>
    <col min="66" max="66" width="9.5703125" bestFit="1" customWidth="1"/>
    <col min="67" max="67" width="10.28515625" bestFit="1" customWidth="1"/>
    <col min="68" max="68" width="9.42578125" bestFit="1" customWidth="1"/>
    <col min="69" max="69" width="8.85546875" bestFit="1" customWidth="1"/>
    <col min="70" max="70" width="9.85546875" bestFit="1" customWidth="1"/>
    <col min="71" max="71" width="9.7109375" bestFit="1" customWidth="1"/>
    <col min="72" max="72" width="9.42578125" bestFit="1" customWidth="1"/>
    <col min="73" max="73" width="10" bestFit="1" customWidth="1"/>
    <col min="74" max="74" width="9.7109375" bestFit="1" customWidth="1"/>
    <col min="75" max="75" width="9.28515625" bestFit="1" customWidth="1"/>
    <col min="76" max="76" width="9.7109375" bestFit="1" customWidth="1"/>
    <col min="77" max="77" width="10" bestFit="1" customWidth="1"/>
    <col min="78" max="78" width="9.5703125" bestFit="1" customWidth="1"/>
    <col min="79" max="79" width="10.28515625" bestFit="1" customWidth="1"/>
    <col min="80" max="80" width="9.42578125" bestFit="1" customWidth="1"/>
    <col min="81" max="81" width="8.85546875" bestFit="1" customWidth="1"/>
    <col min="82" max="82" width="9.85546875" bestFit="1" customWidth="1"/>
    <col min="83" max="83" width="9.7109375" bestFit="1" customWidth="1"/>
    <col min="84" max="84" width="9.42578125" bestFit="1" customWidth="1"/>
    <col min="85" max="85" width="10" bestFit="1" customWidth="1"/>
    <col min="86" max="86" width="9.7109375" bestFit="1" customWidth="1"/>
    <col min="87" max="87" width="11.28515625" bestFit="1" customWidth="1"/>
    <col min="88" max="110" width="8.5703125" bestFit="1" customWidth="1"/>
  </cols>
  <sheetData>
    <row r="1" spans="2:88" x14ac:dyDescent="0.25">
      <c r="C1" s="6"/>
      <c r="D1" s="6"/>
      <c r="E1" s="6"/>
      <c r="F1" s="6"/>
      <c r="G1" s="6"/>
      <c r="H1" s="6"/>
      <c r="I1" s="6"/>
    </row>
    <row r="2" spans="2:88" x14ac:dyDescent="0.25">
      <c r="B2" s="46" t="s">
        <v>82</v>
      </c>
      <c r="C2" s="46"/>
      <c r="D2" s="46"/>
      <c r="E2" s="46"/>
      <c r="F2" s="46"/>
      <c r="G2" s="46"/>
      <c r="H2" s="46"/>
    </row>
    <row r="3" spans="2:88" x14ac:dyDescent="0.25">
      <c r="B3" s="19" t="s">
        <v>36</v>
      </c>
      <c r="C3" s="19" t="s">
        <v>35</v>
      </c>
    </row>
    <row r="4" spans="2:88" s="6" customFormat="1" x14ac:dyDescent="0.25">
      <c r="B4" s="24" t="s">
        <v>33</v>
      </c>
      <c r="C4" s="6">
        <v>39814</v>
      </c>
      <c r="D4" s="6">
        <v>39845</v>
      </c>
      <c r="E4" s="6">
        <v>39873</v>
      </c>
      <c r="F4" s="6">
        <v>39904</v>
      </c>
      <c r="G4" s="6">
        <v>39934</v>
      </c>
      <c r="H4" s="6">
        <v>39965</v>
      </c>
      <c r="I4" s="6">
        <v>39995</v>
      </c>
      <c r="J4" s="6">
        <v>40026</v>
      </c>
      <c r="K4" s="6">
        <v>40057</v>
      </c>
      <c r="L4" s="6">
        <v>40087</v>
      </c>
      <c r="M4" s="6">
        <v>40118</v>
      </c>
      <c r="N4" s="6">
        <v>40148</v>
      </c>
      <c r="O4" s="6">
        <v>40179</v>
      </c>
      <c r="P4" s="6">
        <v>40210</v>
      </c>
      <c r="Q4" s="6">
        <v>40238</v>
      </c>
      <c r="R4" s="6">
        <v>40269</v>
      </c>
      <c r="S4" s="6">
        <v>40299</v>
      </c>
      <c r="T4" s="6">
        <v>40330</v>
      </c>
      <c r="U4" s="6">
        <v>40360</v>
      </c>
      <c r="V4" s="6">
        <v>40391</v>
      </c>
      <c r="W4" s="6">
        <v>40422</v>
      </c>
      <c r="X4" s="6">
        <v>40452</v>
      </c>
      <c r="Y4" s="6">
        <v>40483</v>
      </c>
      <c r="Z4" s="6">
        <v>40513</v>
      </c>
      <c r="AA4" s="6">
        <v>40544</v>
      </c>
      <c r="AB4" s="6">
        <v>40575</v>
      </c>
      <c r="AC4" s="6">
        <v>40603</v>
      </c>
      <c r="AD4" s="6">
        <v>40634</v>
      </c>
      <c r="AE4" s="6">
        <v>40664</v>
      </c>
      <c r="AF4" s="6">
        <v>40695</v>
      </c>
      <c r="AG4" s="6">
        <v>40725</v>
      </c>
      <c r="AH4" s="6">
        <v>40756</v>
      </c>
      <c r="AI4" s="6">
        <v>40787</v>
      </c>
      <c r="AJ4" s="6">
        <v>40817</v>
      </c>
      <c r="AK4" s="6">
        <v>40848</v>
      </c>
      <c r="AL4" s="6">
        <v>40878</v>
      </c>
      <c r="AM4" s="6">
        <v>40909</v>
      </c>
      <c r="AN4" s="6">
        <v>40940</v>
      </c>
      <c r="AO4" s="6">
        <v>40969</v>
      </c>
      <c r="AP4" s="6">
        <v>41000</v>
      </c>
      <c r="AQ4" s="6">
        <v>41030</v>
      </c>
      <c r="AR4" s="6">
        <v>41061</v>
      </c>
      <c r="AS4" s="6">
        <v>41091</v>
      </c>
      <c r="AT4" s="6">
        <v>41122</v>
      </c>
      <c r="AU4" s="6">
        <v>41153</v>
      </c>
      <c r="AV4" s="6">
        <v>41183</v>
      </c>
      <c r="AW4" s="6">
        <v>41214</v>
      </c>
      <c r="AX4" s="6">
        <v>41244</v>
      </c>
      <c r="AY4" s="6">
        <v>41275</v>
      </c>
      <c r="AZ4" s="6">
        <v>41306</v>
      </c>
      <c r="BA4" s="6">
        <v>41334</v>
      </c>
      <c r="BB4" s="6">
        <v>41365</v>
      </c>
      <c r="BC4" s="6">
        <v>41395</v>
      </c>
      <c r="BD4" s="6">
        <v>41426</v>
      </c>
      <c r="BE4" s="6">
        <v>41456</v>
      </c>
      <c r="BF4" s="6">
        <v>41487</v>
      </c>
      <c r="BG4" s="6">
        <v>41518</v>
      </c>
      <c r="BH4" s="6">
        <v>41548</v>
      </c>
      <c r="BI4" s="6">
        <v>41579</v>
      </c>
      <c r="BJ4" s="6">
        <v>41609</v>
      </c>
      <c r="BK4" s="6">
        <v>41640</v>
      </c>
      <c r="BL4" s="6">
        <v>41671</v>
      </c>
      <c r="BM4" s="6">
        <v>41699</v>
      </c>
      <c r="BN4" s="6">
        <v>41730</v>
      </c>
      <c r="BO4" s="6">
        <v>41760</v>
      </c>
      <c r="BP4" s="6">
        <v>41791</v>
      </c>
      <c r="BQ4" s="6">
        <v>41821</v>
      </c>
      <c r="BR4" s="6">
        <v>41852</v>
      </c>
      <c r="BS4" s="6">
        <v>41883</v>
      </c>
      <c r="BT4" s="6">
        <v>41913</v>
      </c>
      <c r="BU4" s="6">
        <v>41944</v>
      </c>
      <c r="BV4" s="6">
        <v>41974</v>
      </c>
      <c r="BW4" s="6">
        <v>42005</v>
      </c>
      <c r="BX4" s="6">
        <v>42036</v>
      </c>
      <c r="BY4" s="6">
        <v>42064</v>
      </c>
      <c r="BZ4" s="6">
        <v>42095</v>
      </c>
      <c r="CA4" s="6">
        <v>42125</v>
      </c>
      <c r="CB4" s="6">
        <v>42156</v>
      </c>
      <c r="CC4" s="6">
        <v>42186</v>
      </c>
      <c r="CD4" s="6">
        <v>42217</v>
      </c>
      <c r="CE4" s="6">
        <v>42248</v>
      </c>
      <c r="CF4" s="6">
        <v>42278</v>
      </c>
      <c r="CG4" s="6">
        <v>42309</v>
      </c>
      <c r="CH4" s="6">
        <v>42339</v>
      </c>
      <c r="CI4" s="6" t="s">
        <v>34</v>
      </c>
      <c r="CJ4"/>
    </row>
    <row r="5" spans="2:88" x14ac:dyDescent="0.25">
      <c r="B5" s="22">
        <v>39814</v>
      </c>
      <c r="C5" s="21">
        <v>180</v>
      </c>
      <c r="D5" s="21">
        <v>285</v>
      </c>
      <c r="E5" s="21">
        <v>299</v>
      </c>
      <c r="F5" s="21">
        <v>88</v>
      </c>
      <c r="G5" s="21">
        <v>108</v>
      </c>
      <c r="H5" s="21">
        <v>90</v>
      </c>
      <c r="I5" s="21">
        <v>98</v>
      </c>
      <c r="J5" s="21">
        <v>87</v>
      </c>
      <c r="K5" s="21">
        <v>56</v>
      </c>
      <c r="L5" s="21">
        <v>55</v>
      </c>
      <c r="M5" s="21">
        <v>47</v>
      </c>
      <c r="N5" s="21">
        <v>52</v>
      </c>
      <c r="O5" s="21">
        <v>58</v>
      </c>
      <c r="P5" s="21">
        <v>44</v>
      </c>
      <c r="Q5" s="21">
        <v>61</v>
      </c>
      <c r="R5" s="21">
        <v>24</v>
      </c>
      <c r="S5" s="21">
        <v>30</v>
      </c>
      <c r="T5" s="21">
        <v>27</v>
      </c>
      <c r="U5" s="21">
        <v>30</v>
      </c>
      <c r="V5" s="21">
        <v>32</v>
      </c>
      <c r="W5" s="21">
        <v>21</v>
      </c>
      <c r="X5" s="21">
        <v>19</v>
      </c>
      <c r="Y5" s="21">
        <v>16</v>
      </c>
      <c r="Z5" s="21">
        <v>17</v>
      </c>
      <c r="AA5" s="21">
        <v>17</v>
      </c>
      <c r="AB5" s="21">
        <v>25</v>
      </c>
      <c r="AC5" s="21">
        <v>28</v>
      </c>
      <c r="AD5" s="21">
        <v>11</v>
      </c>
      <c r="AE5" s="21">
        <v>15</v>
      </c>
      <c r="AF5" s="21">
        <v>10</v>
      </c>
      <c r="AG5" s="21">
        <v>12</v>
      </c>
      <c r="AH5" s="21">
        <v>10</v>
      </c>
      <c r="AI5" s="21">
        <v>8</v>
      </c>
      <c r="AJ5" s="21">
        <v>6</v>
      </c>
      <c r="AK5" s="21">
        <v>8</v>
      </c>
      <c r="AL5" s="21">
        <v>4</v>
      </c>
      <c r="AM5" s="21">
        <v>5</v>
      </c>
      <c r="AN5" s="21">
        <v>3</v>
      </c>
      <c r="AO5" s="21">
        <v>6</v>
      </c>
      <c r="AP5" s="21">
        <v>3</v>
      </c>
      <c r="AQ5" s="21">
        <v>3</v>
      </c>
      <c r="AR5" s="21">
        <v>2</v>
      </c>
      <c r="AS5" s="21">
        <v>1</v>
      </c>
      <c r="AT5" s="21">
        <v>1</v>
      </c>
      <c r="AU5" s="21">
        <v>4</v>
      </c>
      <c r="AV5" s="21">
        <v>3</v>
      </c>
      <c r="AW5" s="21">
        <v>2</v>
      </c>
      <c r="AX5" s="21">
        <v>0</v>
      </c>
      <c r="AY5" s="21">
        <v>0</v>
      </c>
      <c r="AZ5" s="21">
        <v>3</v>
      </c>
      <c r="BA5" s="21">
        <v>3</v>
      </c>
      <c r="BB5" s="21">
        <v>0</v>
      </c>
      <c r="BC5" s="21">
        <v>2</v>
      </c>
      <c r="BD5" s="21">
        <v>1</v>
      </c>
      <c r="BE5" s="21">
        <v>0</v>
      </c>
      <c r="BF5" s="21">
        <v>2</v>
      </c>
      <c r="BG5" s="21">
        <v>0</v>
      </c>
      <c r="BH5" s="21">
        <v>3</v>
      </c>
      <c r="BI5" s="21">
        <v>2</v>
      </c>
      <c r="BJ5" s="21">
        <v>1</v>
      </c>
      <c r="BK5" s="21">
        <v>0</v>
      </c>
      <c r="BL5" s="21">
        <v>3</v>
      </c>
      <c r="BM5" s="21">
        <v>0</v>
      </c>
      <c r="BN5" s="21">
        <v>1</v>
      </c>
      <c r="BO5" s="21">
        <v>2</v>
      </c>
      <c r="BP5" s="21">
        <v>3</v>
      </c>
      <c r="BQ5" s="21">
        <v>1</v>
      </c>
      <c r="BR5" s="21">
        <v>0</v>
      </c>
      <c r="BS5" s="21">
        <v>2</v>
      </c>
      <c r="BT5" s="21">
        <v>3</v>
      </c>
      <c r="BU5" s="21">
        <v>0</v>
      </c>
      <c r="BV5" s="21">
        <v>2</v>
      </c>
      <c r="BW5" s="21">
        <v>2</v>
      </c>
      <c r="BX5" s="21">
        <v>0</v>
      </c>
      <c r="BY5" s="21">
        <v>2</v>
      </c>
      <c r="BZ5" s="21">
        <v>1</v>
      </c>
      <c r="CA5" s="21">
        <v>1</v>
      </c>
      <c r="CB5" s="21">
        <v>2</v>
      </c>
      <c r="CC5" s="21">
        <v>3</v>
      </c>
      <c r="CD5" s="21">
        <v>3</v>
      </c>
      <c r="CE5" s="21">
        <v>2</v>
      </c>
      <c r="CF5" s="21">
        <v>3</v>
      </c>
      <c r="CG5" s="21">
        <v>2</v>
      </c>
      <c r="CH5" s="21">
        <v>3</v>
      </c>
      <c r="CI5" s="21">
        <v>2069</v>
      </c>
    </row>
    <row r="6" spans="2:88" x14ac:dyDescent="0.25">
      <c r="B6" s="22">
        <v>39845</v>
      </c>
      <c r="C6" s="21"/>
      <c r="D6" s="21">
        <v>156</v>
      </c>
      <c r="E6" s="21">
        <v>385</v>
      </c>
      <c r="F6" s="21">
        <v>109</v>
      </c>
      <c r="G6" s="21">
        <v>121</v>
      </c>
      <c r="H6" s="21">
        <v>97</v>
      </c>
      <c r="I6" s="21">
        <v>99</v>
      </c>
      <c r="J6" s="21">
        <v>91</v>
      </c>
      <c r="K6" s="21">
        <v>58</v>
      </c>
      <c r="L6" s="21">
        <v>59</v>
      </c>
      <c r="M6" s="21">
        <v>54</v>
      </c>
      <c r="N6" s="21">
        <v>48</v>
      </c>
      <c r="O6" s="21">
        <v>53</v>
      </c>
      <c r="P6" s="21">
        <v>49</v>
      </c>
      <c r="Q6" s="21">
        <v>61</v>
      </c>
      <c r="R6" s="21">
        <v>22</v>
      </c>
      <c r="S6" s="21">
        <v>32</v>
      </c>
      <c r="T6" s="21">
        <v>24</v>
      </c>
      <c r="U6" s="21">
        <v>30</v>
      </c>
      <c r="V6" s="21">
        <v>30</v>
      </c>
      <c r="W6" s="21">
        <v>23</v>
      </c>
      <c r="X6" s="21">
        <v>22</v>
      </c>
      <c r="Y6" s="21">
        <v>18</v>
      </c>
      <c r="Z6" s="21">
        <v>20</v>
      </c>
      <c r="AA6" s="21">
        <v>19</v>
      </c>
      <c r="AB6" s="21">
        <v>15</v>
      </c>
      <c r="AC6" s="21">
        <v>31</v>
      </c>
      <c r="AD6" s="21">
        <v>12</v>
      </c>
      <c r="AE6" s="21">
        <v>14</v>
      </c>
      <c r="AF6" s="21">
        <v>14</v>
      </c>
      <c r="AG6" s="21">
        <v>12</v>
      </c>
      <c r="AH6" s="21">
        <v>12</v>
      </c>
      <c r="AI6" s="21">
        <v>8</v>
      </c>
      <c r="AJ6" s="21">
        <v>8</v>
      </c>
      <c r="AK6" s="21">
        <v>7</v>
      </c>
      <c r="AL6" s="21">
        <v>7</v>
      </c>
      <c r="AM6" s="21">
        <v>4</v>
      </c>
      <c r="AN6" s="21">
        <v>5</v>
      </c>
      <c r="AO6" s="21">
        <v>7</v>
      </c>
      <c r="AP6" s="21">
        <v>1</v>
      </c>
      <c r="AQ6" s="21">
        <v>2</v>
      </c>
      <c r="AR6" s="21">
        <v>3</v>
      </c>
      <c r="AS6" s="21">
        <v>2</v>
      </c>
      <c r="AT6" s="21">
        <v>1</v>
      </c>
      <c r="AU6" s="21">
        <v>2</v>
      </c>
      <c r="AV6" s="21">
        <v>2</v>
      </c>
      <c r="AW6" s="21">
        <v>3</v>
      </c>
      <c r="AX6" s="21">
        <v>3</v>
      </c>
      <c r="AY6" s="21">
        <v>0</v>
      </c>
      <c r="AZ6" s="21">
        <v>2</v>
      </c>
      <c r="BA6" s="21">
        <v>2</v>
      </c>
      <c r="BB6" s="21">
        <v>3</v>
      </c>
      <c r="BC6" s="21">
        <v>0</v>
      </c>
      <c r="BD6" s="21">
        <v>1</v>
      </c>
      <c r="BE6" s="21">
        <v>2</v>
      </c>
      <c r="BF6" s="21">
        <v>0</v>
      </c>
      <c r="BG6" s="21">
        <v>2</v>
      </c>
      <c r="BH6" s="21">
        <v>2</v>
      </c>
      <c r="BI6" s="21">
        <v>2</v>
      </c>
      <c r="BJ6" s="21">
        <v>2</v>
      </c>
      <c r="BK6" s="21">
        <v>1</v>
      </c>
      <c r="BL6" s="21">
        <v>0</v>
      </c>
      <c r="BM6" s="21">
        <v>2</v>
      </c>
      <c r="BN6" s="21">
        <v>1</v>
      </c>
      <c r="BO6" s="21">
        <v>0</v>
      </c>
      <c r="BP6" s="21">
        <v>1</v>
      </c>
      <c r="BQ6" s="21">
        <v>2</v>
      </c>
      <c r="BR6" s="21">
        <v>2</v>
      </c>
      <c r="BS6" s="21">
        <v>1</v>
      </c>
      <c r="BT6" s="21">
        <v>0</v>
      </c>
      <c r="BU6" s="21">
        <v>3</v>
      </c>
      <c r="BV6" s="21">
        <v>3</v>
      </c>
      <c r="BW6" s="21">
        <v>2</v>
      </c>
      <c r="BX6" s="21">
        <v>3</v>
      </c>
      <c r="BY6" s="21">
        <v>0</v>
      </c>
      <c r="BZ6" s="21">
        <v>1</v>
      </c>
      <c r="CA6" s="21">
        <v>3</v>
      </c>
      <c r="CB6" s="21">
        <v>1</v>
      </c>
      <c r="CC6" s="21">
        <v>1</v>
      </c>
      <c r="CD6" s="21">
        <v>1</v>
      </c>
      <c r="CE6" s="21">
        <v>0</v>
      </c>
      <c r="CF6" s="21">
        <v>3</v>
      </c>
      <c r="CG6" s="21">
        <v>3</v>
      </c>
      <c r="CH6" s="21">
        <v>1</v>
      </c>
      <c r="CI6" s="21">
        <v>1908</v>
      </c>
    </row>
    <row r="7" spans="2:88" x14ac:dyDescent="0.25">
      <c r="B7" s="22">
        <v>39873</v>
      </c>
      <c r="C7" s="21"/>
      <c r="D7" s="21"/>
      <c r="E7" s="21">
        <v>175</v>
      </c>
      <c r="F7" s="21">
        <v>115</v>
      </c>
      <c r="G7" s="21">
        <v>119</v>
      </c>
      <c r="H7" s="21">
        <v>90</v>
      </c>
      <c r="I7" s="21">
        <v>88</v>
      </c>
      <c r="J7" s="21">
        <v>76</v>
      </c>
      <c r="K7" s="21">
        <v>51</v>
      </c>
      <c r="L7" s="21">
        <v>50</v>
      </c>
      <c r="M7" s="21">
        <v>43</v>
      </c>
      <c r="N7" s="21">
        <v>44</v>
      </c>
      <c r="O7" s="21">
        <v>41</v>
      </c>
      <c r="P7" s="21">
        <v>39</v>
      </c>
      <c r="Q7" s="21">
        <v>56</v>
      </c>
      <c r="R7" s="21">
        <v>18</v>
      </c>
      <c r="S7" s="21">
        <v>28</v>
      </c>
      <c r="T7" s="21">
        <v>22</v>
      </c>
      <c r="U7" s="21">
        <v>24</v>
      </c>
      <c r="V7" s="21">
        <v>23</v>
      </c>
      <c r="W7" s="21">
        <v>17</v>
      </c>
      <c r="X7" s="21">
        <v>18</v>
      </c>
      <c r="Y7" s="21">
        <v>16</v>
      </c>
      <c r="Z7" s="21">
        <v>15</v>
      </c>
      <c r="AA7" s="21">
        <v>14</v>
      </c>
      <c r="AB7" s="21">
        <v>12</v>
      </c>
      <c r="AC7" s="21">
        <v>16</v>
      </c>
      <c r="AD7" s="21">
        <v>11</v>
      </c>
      <c r="AE7" s="21">
        <v>12</v>
      </c>
      <c r="AF7" s="21">
        <v>10</v>
      </c>
      <c r="AG7" s="21">
        <v>10</v>
      </c>
      <c r="AH7" s="21">
        <v>10</v>
      </c>
      <c r="AI7" s="21">
        <v>6</v>
      </c>
      <c r="AJ7" s="21">
        <v>7</v>
      </c>
      <c r="AK7" s="21">
        <v>5</v>
      </c>
      <c r="AL7" s="21">
        <v>7</v>
      </c>
      <c r="AM7" s="21">
        <v>7</v>
      </c>
      <c r="AN7" s="21">
        <v>6</v>
      </c>
      <c r="AO7" s="21">
        <v>4</v>
      </c>
      <c r="AP7" s="21">
        <v>3</v>
      </c>
      <c r="AQ7" s="21">
        <v>1</v>
      </c>
      <c r="AR7" s="21">
        <v>1</v>
      </c>
      <c r="AS7" s="21">
        <v>4</v>
      </c>
      <c r="AT7" s="21">
        <v>2</v>
      </c>
      <c r="AU7" s="21">
        <v>2</v>
      </c>
      <c r="AV7" s="21">
        <v>0</v>
      </c>
      <c r="AW7" s="21">
        <v>0</v>
      </c>
      <c r="AX7" s="21">
        <v>1</v>
      </c>
      <c r="AY7" s="21">
        <v>0</v>
      </c>
      <c r="AZ7" s="21">
        <v>1</v>
      </c>
      <c r="BA7" s="21">
        <v>0</v>
      </c>
      <c r="BB7" s="21">
        <v>3</v>
      </c>
      <c r="BC7" s="21">
        <v>0</v>
      </c>
      <c r="BD7" s="21">
        <v>3</v>
      </c>
      <c r="BE7" s="21">
        <v>2</v>
      </c>
      <c r="BF7" s="21">
        <v>3</v>
      </c>
      <c r="BG7" s="21">
        <v>1</v>
      </c>
      <c r="BH7" s="21">
        <v>2</v>
      </c>
      <c r="BI7" s="21">
        <v>2</v>
      </c>
      <c r="BJ7" s="21">
        <v>3</v>
      </c>
      <c r="BK7" s="21">
        <v>0</v>
      </c>
      <c r="BL7" s="21">
        <v>0</v>
      </c>
      <c r="BM7" s="21">
        <v>1</v>
      </c>
      <c r="BN7" s="21">
        <v>1</v>
      </c>
      <c r="BO7" s="21">
        <v>2</v>
      </c>
      <c r="BP7" s="21">
        <v>0</v>
      </c>
      <c r="BQ7" s="21">
        <v>2</v>
      </c>
      <c r="BR7" s="21">
        <v>3</v>
      </c>
      <c r="BS7" s="21">
        <v>1</v>
      </c>
      <c r="BT7" s="21">
        <v>1</v>
      </c>
      <c r="BU7" s="21">
        <v>1</v>
      </c>
      <c r="BV7" s="21">
        <v>3</v>
      </c>
      <c r="BW7" s="21">
        <v>3</v>
      </c>
      <c r="BX7" s="21">
        <v>3</v>
      </c>
      <c r="BY7" s="21">
        <v>2</v>
      </c>
      <c r="BZ7" s="21">
        <v>2</v>
      </c>
      <c r="CA7" s="21">
        <v>0</v>
      </c>
      <c r="CB7" s="21">
        <v>1</v>
      </c>
      <c r="CC7" s="21">
        <v>0</v>
      </c>
      <c r="CD7" s="21">
        <v>0</v>
      </c>
      <c r="CE7" s="21">
        <v>2</v>
      </c>
      <c r="CF7" s="21">
        <v>1</v>
      </c>
      <c r="CG7" s="21">
        <v>2</v>
      </c>
      <c r="CH7" s="21">
        <v>2</v>
      </c>
      <c r="CI7" s="21">
        <v>1372</v>
      </c>
    </row>
    <row r="8" spans="2:88" x14ac:dyDescent="0.25">
      <c r="B8" s="22">
        <v>39904</v>
      </c>
      <c r="C8" s="21"/>
      <c r="D8" s="21"/>
      <c r="E8" s="21"/>
      <c r="F8" s="21">
        <v>69</v>
      </c>
      <c r="G8" s="21">
        <v>166</v>
      </c>
      <c r="H8" s="21">
        <v>117</v>
      </c>
      <c r="I8" s="21">
        <v>107</v>
      </c>
      <c r="J8" s="21">
        <v>88</v>
      </c>
      <c r="K8" s="21">
        <v>52</v>
      </c>
      <c r="L8" s="21">
        <v>53</v>
      </c>
      <c r="M8" s="21">
        <v>49</v>
      </c>
      <c r="N8" s="21">
        <v>48</v>
      </c>
      <c r="O8" s="21">
        <v>48</v>
      </c>
      <c r="P8" s="21">
        <v>41</v>
      </c>
      <c r="Q8" s="21">
        <v>56</v>
      </c>
      <c r="R8" s="21">
        <v>22</v>
      </c>
      <c r="S8" s="21">
        <v>27</v>
      </c>
      <c r="T8" s="21">
        <v>26</v>
      </c>
      <c r="U8" s="21">
        <v>29</v>
      </c>
      <c r="V8" s="21">
        <v>22</v>
      </c>
      <c r="W8" s="21">
        <v>19</v>
      </c>
      <c r="X8" s="21">
        <v>16</v>
      </c>
      <c r="Y8" s="21">
        <v>17</v>
      </c>
      <c r="Z8" s="21">
        <v>19</v>
      </c>
      <c r="AA8" s="21">
        <v>16</v>
      </c>
      <c r="AB8" s="21">
        <v>13</v>
      </c>
      <c r="AC8" s="21">
        <v>20</v>
      </c>
      <c r="AD8" s="21">
        <v>7</v>
      </c>
      <c r="AE8" s="21">
        <v>13</v>
      </c>
      <c r="AF8" s="21">
        <v>11</v>
      </c>
      <c r="AG8" s="21">
        <v>14</v>
      </c>
      <c r="AH8" s="21">
        <v>11</v>
      </c>
      <c r="AI8" s="21">
        <v>8</v>
      </c>
      <c r="AJ8" s="21">
        <v>6</v>
      </c>
      <c r="AK8" s="21">
        <v>8</v>
      </c>
      <c r="AL8" s="21">
        <v>8</v>
      </c>
      <c r="AM8" s="21">
        <v>5</v>
      </c>
      <c r="AN8" s="21">
        <v>6</v>
      </c>
      <c r="AO8" s="21">
        <v>7</v>
      </c>
      <c r="AP8" s="21">
        <v>2</v>
      </c>
      <c r="AQ8" s="21">
        <v>4</v>
      </c>
      <c r="AR8" s="21">
        <v>4</v>
      </c>
      <c r="AS8" s="21">
        <v>2</v>
      </c>
      <c r="AT8" s="21">
        <v>4</v>
      </c>
      <c r="AU8" s="21">
        <v>2</v>
      </c>
      <c r="AV8" s="21">
        <v>3</v>
      </c>
      <c r="AW8" s="21">
        <v>0</v>
      </c>
      <c r="AX8" s="21">
        <v>2</v>
      </c>
      <c r="AY8" s="21">
        <v>2</v>
      </c>
      <c r="AZ8" s="21">
        <v>1</v>
      </c>
      <c r="BA8" s="21">
        <v>0</v>
      </c>
      <c r="BB8" s="21">
        <v>2</v>
      </c>
      <c r="BC8" s="21">
        <v>3</v>
      </c>
      <c r="BD8" s="21">
        <v>2</v>
      </c>
      <c r="BE8" s="21">
        <v>3</v>
      </c>
      <c r="BF8" s="21">
        <v>2</v>
      </c>
      <c r="BG8" s="21">
        <v>0</v>
      </c>
      <c r="BH8" s="21">
        <v>2</v>
      </c>
      <c r="BI8" s="21">
        <v>0</v>
      </c>
      <c r="BJ8" s="21">
        <v>0</v>
      </c>
      <c r="BK8" s="21">
        <v>2</v>
      </c>
      <c r="BL8" s="21">
        <v>2</v>
      </c>
      <c r="BM8" s="21">
        <v>1</v>
      </c>
      <c r="BN8" s="21">
        <v>2</v>
      </c>
      <c r="BO8" s="21">
        <v>3</v>
      </c>
      <c r="BP8" s="21">
        <v>1</v>
      </c>
      <c r="BQ8" s="21">
        <v>1</v>
      </c>
      <c r="BR8" s="21">
        <v>2</v>
      </c>
      <c r="BS8" s="21">
        <v>2</v>
      </c>
      <c r="BT8" s="21">
        <v>1</v>
      </c>
      <c r="BU8" s="21">
        <v>1</v>
      </c>
      <c r="BV8" s="21">
        <v>1</v>
      </c>
      <c r="BW8" s="21">
        <v>3</v>
      </c>
      <c r="BX8" s="21">
        <v>0</v>
      </c>
      <c r="BY8" s="21">
        <v>2</v>
      </c>
      <c r="BZ8" s="21">
        <v>3</v>
      </c>
      <c r="CA8" s="21">
        <v>2</v>
      </c>
      <c r="CB8" s="21">
        <v>1</v>
      </c>
      <c r="CC8" s="21">
        <v>1</v>
      </c>
      <c r="CD8" s="21">
        <v>0</v>
      </c>
      <c r="CE8" s="21">
        <v>3</v>
      </c>
      <c r="CF8" s="21">
        <v>0</v>
      </c>
      <c r="CG8" s="21">
        <v>2</v>
      </c>
      <c r="CH8" s="21">
        <v>1</v>
      </c>
      <c r="CI8" s="21">
        <v>1321</v>
      </c>
    </row>
    <row r="9" spans="2:88" x14ac:dyDescent="0.25">
      <c r="B9" s="22">
        <v>39934</v>
      </c>
      <c r="C9" s="21"/>
      <c r="D9" s="21"/>
      <c r="E9" s="21"/>
      <c r="F9" s="21"/>
      <c r="G9" s="21">
        <v>99</v>
      </c>
      <c r="H9" s="21">
        <v>163</v>
      </c>
      <c r="I9" s="21">
        <v>140</v>
      </c>
      <c r="J9" s="21">
        <v>108</v>
      </c>
      <c r="K9" s="21">
        <v>63</v>
      </c>
      <c r="L9" s="21">
        <v>60</v>
      </c>
      <c r="M9" s="21">
        <v>57</v>
      </c>
      <c r="N9" s="21">
        <v>55</v>
      </c>
      <c r="O9" s="21">
        <v>54</v>
      </c>
      <c r="P9" s="21">
        <v>46</v>
      </c>
      <c r="Q9" s="21">
        <v>57</v>
      </c>
      <c r="R9" s="21">
        <v>23</v>
      </c>
      <c r="S9" s="21">
        <v>32</v>
      </c>
      <c r="T9" s="21">
        <v>26</v>
      </c>
      <c r="U9" s="21">
        <v>30</v>
      </c>
      <c r="V9" s="21">
        <v>26</v>
      </c>
      <c r="W9" s="21">
        <v>15</v>
      </c>
      <c r="X9" s="21">
        <v>20</v>
      </c>
      <c r="Y9" s="21">
        <v>16</v>
      </c>
      <c r="Z9" s="21">
        <v>20</v>
      </c>
      <c r="AA9" s="21">
        <v>18</v>
      </c>
      <c r="AB9" s="21">
        <v>18</v>
      </c>
      <c r="AC9" s="21">
        <v>21</v>
      </c>
      <c r="AD9" s="21">
        <v>6</v>
      </c>
      <c r="AE9" s="21">
        <v>11</v>
      </c>
      <c r="AF9" s="21">
        <v>13</v>
      </c>
      <c r="AG9" s="21">
        <v>13</v>
      </c>
      <c r="AH9" s="21">
        <v>11</v>
      </c>
      <c r="AI9" s="21">
        <v>7</v>
      </c>
      <c r="AJ9" s="21">
        <v>8</v>
      </c>
      <c r="AK9" s="21">
        <v>6</v>
      </c>
      <c r="AL9" s="21">
        <v>5</v>
      </c>
      <c r="AM9" s="21">
        <v>6</v>
      </c>
      <c r="AN9" s="21">
        <v>7</v>
      </c>
      <c r="AO9" s="21">
        <v>5</v>
      </c>
      <c r="AP9" s="21">
        <v>4</v>
      </c>
      <c r="AQ9" s="21">
        <v>5</v>
      </c>
      <c r="AR9" s="21">
        <v>2</v>
      </c>
      <c r="AS9" s="21">
        <v>3</v>
      </c>
      <c r="AT9" s="21">
        <v>4</v>
      </c>
      <c r="AU9" s="21">
        <v>2</v>
      </c>
      <c r="AV9" s="21">
        <v>3</v>
      </c>
      <c r="AW9" s="21">
        <v>3</v>
      </c>
      <c r="AX9" s="21">
        <v>1</v>
      </c>
      <c r="AY9" s="21">
        <v>3</v>
      </c>
      <c r="AZ9" s="21">
        <v>1</v>
      </c>
      <c r="BA9" s="21">
        <v>2</v>
      </c>
      <c r="BB9" s="21">
        <v>0</v>
      </c>
      <c r="BC9" s="21">
        <v>1</v>
      </c>
      <c r="BD9" s="21">
        <v>3</v>
      </c>
      <c r="BE9" s="21">
        <v>2</v>
      </c>
      <c r="BF9" s="21">
        <v>0</v>
      </c>
      <c r="BG9" s="21">
        <v>1</v>
      </c>
      <c r="BH9" s="21">
        <v>2</v>
      </c>
      <c r="BI9" s="21">
        <v>3</v>
      </c>
      <c r="BJ9" s="21">
        <v>0</v>
      </c>
      <c r="BK9" s="21">
        <v>0</v>
      </c>
      <c r="BL9" s="21">
        <v>2</v>
      </c>
      <c r="BM9" s="21">
        <v>1</v>
      </c>
      <c r="BN9" s="21">
        <v>2</v>
      </c>
      <c r="BO9" s="21">
        <v>1</v>
      </c>
      <c r="BP9" s="21">
        <v>3</v>
      </c>
      <c r="BQ9" s="21">
        <v>1</v>
      </c>
      <c r="BR9" s="21">
        <v>1</v>
      </c>
      <c r="BS9" s="21">
        <v>3</v>
      </c>
      <c r="BT9" s="21">
        <v>0</v>
      </c>
      <c r="BU9" s="21">
        <v>3</v>
      </c>
      <c r="BV9" s="21">
        <v>1</v>
      </c>
      <c r="BW9" s="21">
        <v>0</v>
      </c>
      <c r="BX9" s="21">
        <v>1</v>
      </c>
      <c r="BY9" s="21">
        <v>3</v>
      </c>
      <c r="BZ9" s="21">
        <v>0</v>
      </c>
      <c r="CA9" s="21">
        <v>2</v>
      </c>
      <c r="CB9" s="21">
        <v>0</v>
      </c>
      <c r="CC9" s="21">
        <v>0</v>
      </c>
      <c r="CD9" s="21">
        <v>1</v>
      </c>
      <c r="CE9" s="21">
        <v>3</v>
      </c>
      <c r="CF9" s="21">
        <v>2</v>
      </c>
      <c r="CG9" s="21">
        <v>2</v>
      </c>
      <c r="CH9" s="21">
        <v>3</v>
      </c>
      <c r="CI9" s="21">
        <v>1345</v>
      </c>
    </row>
    <row r="10" spans="2:88" x14ac:dyDescent="0.25">
      <c r="B10" s="22">
        <v>39965</v>
      </c>
      <c r="C10" s="21"/>
      <c r="D10" s="21"/>
      <c r="E10" s="21"/>
      <c r="F10" s="21"/>
      <c r="G10" s="21"/>
      <c r="H10" s="21">
        <v>130</v>
      </c>
      <c r="I10" s="21">
        <v>259</v>
      </c>
      <c r="J10" s="21">
        <v>187</v>
      </c>
      <c r="K10" s="21">
        <v>101</v>
      </c>
      <c r="L10" s="21">
        <v>94</v>
      </c>
      <c r="M10" s="21">
        <v>81</v>
      </c>
      <c r="N10" s="21">
        <v>80</v>
      </c>
      <c r="O10" s="21">
        <v>80</v>
      </c>
      <c r="P10" s="21">
        <v>69</v>
      </c>
      <c r="Q10" s="21">
        <v>88</v>
      </c>
      <c r="R10" s="21">
        <v>29</v>
      </c>
      <c r="S10" s="21">
        <v>44</v>
      </c>
      <c r="T10" s="21">
        <v>43</v>
      </c>
      <c r="U10" s="21">
        <v>41</v>
      </c>
      <c r="V10" s="21">
        <v>41</v>
      </c>
      <c r="W10" s="21">
        <v>27</v>
      </c>
      <c r="X10" s="21">
        <v>26</v>
      </c>
      <c r="Y10" s="21">
        <v>26</v>
      </c>
      <c r="Z10" s="21">
        <v>25</v>
      </c>
      <c r="AA10" s="21">
        <v>29</v>
      </c>
      <c r="AB10" s="21">
        <v>25</v>
      </c>
      <c r="AC10" s="21">
        <v>31</v>
      </c>
      <c r="AD10" s="21">
        <v>11</v>
      </c>
      <c r="AE10" s="21">
        <v>15</v>
      </c>
      <c r="AF10" s="21">
        <v>12</v>
      </c>
      <c r="AG10" s="21">
        <v>22</v>
      </c>
      <c r="AH10" s="21">
        <v>17</v>
      </c>
      <c r="AI10" s="21">
        <v>12</v>
      </c>
      <c r="AJ10" s="21">
        <v>13</v>
      </c>
      <c r="AK10" s="21">
        <v>12</v>
      </c>
      <c r="AL10" s="21">
        <v>8</v>
      </c>
      <c r="AM10" s="21">
        <v>11</v>
      </c>
      <c r="AN10" s="21">
        <v>7</v>
      </c>
      <c r="AO10" s="21">
        <v>10</v>
      </c>
      <c r="AP10" s="21">
        <v>5</v>
      </c>
      <c r="AQ10" s="21">
        <v>4</v>
      </c>
      <c r="AR10" s="21">
        <v>5</v>
      </c>
      <c r="AS10" s="21">
        <v>5</v>
      </c>
      <c r="AT10" s="21">
        <v>4</v>
      </c>
      <c r="AU10" s="21">
        <v>4</v>
      </c>
      <c r="AV10" s="21">
        <v>2</v>
      </c>
      <c r="AW10" s="21">
        <v>3</v>
      </c>
      <c r="AX10" s="21">
        <v>3</v>
      </c>
      <c r="AY10" s="21">
        <v>4</v>
      </c>
      <c r="AZ10" s="21">
        <v>3</v>
      </c>
      <c r="BA10" s="21">
        <v>4</v>
      </c>
      <c r="BB10" s="21">
        <v>1</v>
      </c>
      <c r="BC10" s="21">
        <v>0</v>
      </c>
      <c r="BD10" s="21">
        <v>0</v>
      </c>
      <c r="BE10" s="21">
        <v>0</v>
      </c>
      <c r="BF10" s="21">
        <v>2</v>
      </c>
      <c r="BG10" s="21">
        <v>0</v>
      </c>
      <c r="BH10" s="21">
        <v>1</v>
      </c>
      <c r="BI10" s="21">
        <v>0</v>
      </c>
      <c r="BJ10" s="21">
        <v>2</v>
      </c>
      <c r="BK10" s="21">
        <v>2</v>
      </c>
      <c r="BL10" s="21">
        <v>3</v>
      </c>
      <c r="BM10" s="21">
        <v>1</v>
      </c>
      <c r="BN10" s="21">
        <v>2</v>
      </c>
      <c r="BO10" s="21">
        <v>2</v>
      </c>
      <c r="BP10" s="21">
        <v>0</v>
      </c>
      <c r="BQ10" s="21">
        <v>2</v>
      </c>
      <c r="BR10" s="21">
        <v>3</v>
      </c>
      <c r="BS10" s="21">
        <v>0</v>
      </c>
      <c r="BT10" s="21">
        <v>1</v>
      </c>
      <c r="BU10" s="21">
        <v>3</v>
      </c>
      <c r="BV10" s="21">
        <v>3</v>
      </c>
      <c r="BW10" s="21">
        <v>3</v>
      </c>
      <c r="BX10" s="21">
        <v>3</v>
      </c>
      <c r="BY10" s="21">
        <v>0</v>
      </c>
      <c r="BZ10" s="21">
        <v>3</v>
      </c>
      <c r="CA10" s="21">
        <v>0</v>
      </c>
      <c r="CB10" s="21">
        <v>2</v>
      </c>
      <c r="CC10" s="21">
        <v>1</v>
      </c>
      <c r="CD10" s="21">
        <v>0</v>
      </c>
      <c r="CE10" s="21">
        <v>3</v>
      </c>
      <c r="CF10" s="21">
        <v>1</v>
      </c>
      <c r="CG10" s="21">
        <v>3</v>
      </c>
      <c r="CH10" s="21">
        <v>3</v>
      </c>
      <c r="CI10" s="21">
        <v>1802</v>
      </c>
    </row>
    <row r="11" spans="2:88" x14ac:dyDescent="0.25">
      <c r="B11" s="22">
        <v>39995</v>
      </c>
      <c r="C11" s="21"/>
      <c r="D11" s="21"/>
      <c r="E11" s="21"/>
      <c r="F11" s="21"/>
      <c r="G11" s="21"/>
      <c r="H11" s="21"/>
      <c r="I11" s="21">
        <v>169</v>
      </c>
      <c r="J11" s="21">
        <v>284</v>
      </c>
      <c r="K11" s="21">
        <v>143</v>
      </c>
      <c r="L11" s="21">
        <v>122</v>
      </c>
      <c r="M11" s="21">
        <v>101</v>
      </c>
      <c r="N11" s="21">
        <v>95</v>
      </c>
      <c r="O11" s="21">
        <v>98</v>
      </c>
      <c r="P11" s="21">
        <v>81</v>
      </c>
      <c r="Q11" s="21">
        <v>106</v>
      </c>
      <c r="R11" s="21">
        <v>37</v>
      </c>
      <c r="S11" s="21">
        <v>49</v>
      </c>
      <c r="T11" s="21">
        <v>45</v>
      </c>
      <c r="U11" s="21">
        <v>54</v>
      </c>
      <c r="V11" s="21">
        <v>44</v>
      </c>
      <c r="W11" s="21">
        <v>29</v>
      </c>
      <c r="X11" s="21">
        <v>31</v>
      </c>
      <c r="Y11" s="21">
        <v>27</v>
      </c>
      <c r="Z11" s="21">
        <v>31</v>
      </c>
      <c r="AA11" s="21">
        <v>31</v>
      </c>
      <c r="AB11" s="21">
        <v>28</v>
      </c>
      <c r="AC11" s="21">
        <v>37</v>
      </c>
      <c r="AD11" s="21">
        <v>13</v>
      </c>
      <c r="AE11" s="21">
        <v>18</v>
      </c>
      <c r="AF11" s="21">
        <v>15</v>
      </c>
      <c r="AG11" s="21">
        <v>15</v>
      </c>
      <c r="AH11" s="21">
        <v>23</v>
      </c>
      <c r="AI11" s="21">
        <v>14</v>
      </c>
      <c r="AJ11" s="21">
        <v>13</v>
      </c>
      <c r="AK11" s="21">
        <v>11</v>
      </c>
      <c r="AL11" s="21">
        <v>14</v>
      </c>
      <c r="AM11" s="21">
        <v>11</v>
      </c>
      <c r="AN11" s="21">
        <v>11</v>
      </c>
      <c r="AO11" s="21">
        <v>12</v>
      </c>
      <c r="AP11" s="21">
        <v>5</v>
      </c>
      <c r="AQ11" s="21">
        <v>5</v>
      </c>
      <c r="AR11" s="21">
        <v>4</v>
      </c>
      <c r="AS11" s="21">
        <v>5</v>
      </c>
      <c r="AT11" s="21">
        <v>3</v>
      </c>
      <c r="AU11" s="21">
        <v>5</v>
      </c>
      <c r="AV11" s="21">
        <v>5</v>
      </c>
      <c r="AW11" s="21">
        <v>2</v>
      </c>
      <c r="AX11" s="21">
        <v>1</v>
      </c>
      <c r="AY11" s="21">
        <v>1</v>
      </c>
      <c r="AZ11" s="21">
        <v>4</v>
      </c>
      <c r="BA11" s="21">
        <v>4</v>
      </c>
      <c r="BB11" s="21">
        <v>2</v>
      </c>
      <c r="BC11" s="21">
        <v>2</v>
      </c>
      <c r="BD11" s="21">
        <v>1</v>
      </c>
      <c r="BE11" s="21">
        <v>0</v>
      </c>
      <c r="BF11" s="21">
        <v>3</v>
      </c>
      <c r="BG11" s="21">
        <v>3</v>
      </c>
      <c r="BH11" s="21">
        <v>3</v>
      </c>
      <c r="BI11" s="21">
        <v>0</v>
      </c>
      <c r="BJ11" s="21">
        <v>0</v>
      </c>
      <c r="BK11" s="21">
        <v>3</v>
      </c>
      <c r="BL11" s="21">
        <v>3</v>
      </c>
      <c r="BM11" s="21">
        <v>3</v>
      </c>
      <c r="BN11" s="21">
        <v>2</v>
      </c>
      <c r="BO11" s="21">
        <v>3</v>
      </c>
      <c r="BP11" s="21">
        <v>1</v>
      </c>
      <c r="BQ11" s="21">
        <v>2</v>
      </c>
      <c r="BR11" s="21">
        <v>1</v>
      </c>
      <c r="BS11" s="21">
        <v>2</v>
      </c>
      <c r="BT11" s="21">
        <v>3</v>
      </c>
      <c r="BU11" s="21">
        <v>1</v>
      </c>
      <c r="BV11" s="21">
        <v>3</v>
      </c>
      <c r="BW11" s="21">
        <v>2</v>
      </c>
      <c r="BX11" s="21">
        <v>0</v>
      </c>
      <c r="BY11" s="21">
        <v>3</v>
      </c>
      <c r="BZ11" s="21">
        <v>1</v>
      </c>
      <c r="CA11" s="21">
        <v>3</v>
      </c>
      <c r="CB11" s="21">
        <v>3</v>
      </c>
      <c r="CC11" s="21">
        <v>1</v>
      </c>
      <c r="CD11" s="21">
        <v>2</v>
      </c>
      <c r="CE11" s="21">
        <v>0</v>
      </c>
      <c r="CF11" s="21">
        <v>2</v>
      </c>
      <c r="CG11" s="21">
        <v>1</v>
      </c>
      <c r="CH11" s="21">
        <v>3</v>
      </c>
      <c r="CI11" s="21">
        <v>1918</v>
      </c>
    </row>
    <row r="12" spans="2:88" x14ac:dyDescent="0.25">
      <c r="B12" s="22">
        <v>40026</v>
      </c>
      <c r="C12" s="21"/>
      <c r="D12" s="21"/>
      <c r="E12" s="21"/>
      <c r="F12" s="21"/>
      <c r="G12" s="21"/>
      <c r="H12" s="21"/>
      <c r="I12" s="21"/>
      <c r="J12" s="21">
        <v>130</v>
      </c>
      <c r="K12" s="21">
        <v>157</v>
      </c>
      <c r="L12" s="21">
        <v>124</v>
      </c>
      <c r="M12" s="21">
        <v>94</v>
      </c>
      <c r="N12" s="21">
        <v>89</v>
      </c>
      <c r="O12" s="21">
        <v>82</v>
      </c>
      <c r="P12" s="21">
        <v>72</v>
      </c>
      <c r="Q12" s="21">
        <v>92</v>
      </c>
      <c r="R12" s="21">
        <v>34</v>
      </c>
      <c r="S12" s="21">
        <v>45</v>
      </c>
      <c r="T12" s="21">
        <v>34</v>
      </c>
      <c r="U12" s="21">
        <v>41</v>
      </c>
      <c r="V12" s="21">
        <v>40</v>
      </c>
      <c r="W12" s="21">
        <v>26</v>
      </c>
      <c r="X12" s="21">
        <v>27</v>
      </c>
      <c r="Y12" s="21">
        <v>25</v>
      </c>
      <c r="Z12" s="21">
        <v>23</v>
      </c>
      <c r="AA12" s="21">
        <v>26</v>
      </c>
      <c r="AB12" s="21">
        <v>23</v>
      </c>
      <c r="AC12" s="21">
        <v>31</v>
      </c>
      <c r="AD12" s="21">
        <v>12</v>
      </c>
      <c r="AE12" s="21">
        <v>14</v>
      </c>
      <c r="AF12" s="21">
        <v>13</v>
      </c>
      <c r="AG12" s="21">
        <v>12</v>
      </c>
      <c r="AH12" s="21">
        <v>14</v>
      </c>
      <c r="AI12" s="21">
        <v>12</v>
      </c>
      <c r="AJ12" s="21">
        <v>12</v>
      </c>
      <c r="AK12" s="21">
        <v>10</v>
      </c>
      <c r="AL12" s="21">
        <v>11</v>
      </c>
      <c r="AM12" s="21">
        <v>12</v>
      </c>
      <c r="AN12" s="21">
        <v>10</v>
      </c>
      <c r="AO12" s="21">
        <v>12</v>
      </c>
      <c r="AP12" s="21">
        <v>4</v>
      </c>
      <c r="AQ12" s="21">
        <v>6</v>
      </c>
      <c r="AR12" s="21">
        <v>5</v>
      </c>
      <c r="AS12" s="21">
        <v>4</v>
      </c>
      <c r="AT12" s="21">
        <v>5</v>
      </c>
      <c r="AU12" s="21">
        <v>3</v>
      </c>
      <c r="AV12" s="21">
        <v>5</v>
      </c>
      <c r="AW12" s="21">
        <v>4</v>
      </c>
      <c r="AX12" s="21">
        <v>2</v>
      </c>
      <c r="AY12" s="21">
        <v>3</v>
      </c>
      <c r="AZ12" s="21">
        <v>3</v>
      </c>
      <c r="BA12" s="21">
        <v>2</v>
      </c>
      <c r="BB12" s="21">
        <v>0</v>
      </c>
      <c r="BC12" s="21">
        <v>3</v>
      </c>
      <c r="BD12" s="21">
        <v>1</v>
      </c>
      <c r="BE12" s="21">
        <v>1</v>
      </c>
      <c r="BF12" s="21">
        <v>0</v>
      </c>
      <c r="BG12" s="21">
        <v>2</v>
      </c>
      <c r="BH12" s="21">
        <v>1</v>
      </c>
      <c r="BI12" s="21">
        <v>0</v>
      </c>
      <c r="BJ12" s="21">
        <v>1</v>
      </c>
      <c r="BK12" s="21">
        <v>2</v>
      </c>
      <c r="BL12" s="21">
        <v>0</v>
      </c>
      <c r="BM12" s="21">
        <v>1</v>
      </c>
      <c r="BN12" s="21">
        <v>0</v>
      </c>
      <c r="BO12" s="21">
        <v>2</v>
      </c>
      <c r="BP12" s="21">
        <v>2</v>
      </c>
      <c r="BQ12" s="21">
        <v>0</v>
      </c>
      <c r="BR12" s="21">
        <v>3</v>
      </c>
      <c r="BS12" s="21">
        <v>3</v>
      </c>
      <c r="BT12" s="21">
        <v>1</v>
      </c>
      <c r="BU12" s="21">
        <v>3</v>
      </c>
      <c r="BV12" s="21">
        <v>0</v>
      </c>
      <c r="BW12" s="21">
        <v>1</v>
      </c>
      <c r="BX12" s="21">
        <v>0</v>
      </c>
      <c r="BY12" s="21">
        <v>1</v>
      </c>
      <c r="BZ12" s="21">
        <v>1</v>
      </c>
      <c r="CA12" s="21">
        <v>3</v>
      </c>
      <c r="CB12" s="21">
        <v>2</v>
      </c>
      <c r="CC12" s="21">
        <v>0</v>
      </c>
      <c r="CD12" s="21">
        <v>3</v>
      </c>
      <c r="CE12" s="21">
        <v>0</v>
      </c>
      <c r="CF12" s="21">
        <v>3</v>
      </c>
      <c r="CG12" s="21">
        <v>3</v>
      </c>
      <c r="CH12" s="21">
        <v>1</v>
      </c>
      <c r="CI12" s="21">
        <v>1449</v>
      </c>
    </row>
    <row r="13" spans="2:88" x14ac:dyDescent="0.25">
      <c r="B13" s="22">
        <v>40057</v>
      </c>
      <c r="C13" s="21"/>
      <c r="D13" s="21"/>
      <c r="E13" s="21"/>
      <c r="F13" s="21"/>
      <c r="G13" s="21"/>
      <c r="H13" s="21"/>
      <c r="I13" s="21"/>
      <c r="J13" s="21"/>
      <c r="K13" s="21">
        <v>88</v>
      </c>
      <c r="L13" s="21">
        <v>161</v>
      </c>
      <c r="M13" s="21">
        <v>117</v>
      </c>
      <c r="N13" s="21">
        <v>97</v>
      </c>
      <c r="O13" s="21">
        <v>89</v>
      </c>
      <c r="P13" s="21">
        <v>72</v>
      </c>
      <c r="Q13" s="21">
        <v>96</v>
      </c>
      <c r="R13" s="21">
        <v>35</v>
      </c>
      <c r="S13" s="21">
        <v>44</v>
      </c>
      <c r="T13" s="21">
        <v>37</v>
      </c>
      <c r="U13" s="21">
        <v>42</v>
      </c>
      <c r="V13" s="21">
        <v>40</v>
      </c>
      <c r="W13" s="21">
        <v>29</v>
      </c>
      <c r="X13" s="21">
        <v>25</v>
      </c>
      <c r="Y13" s="21">
        <v>24</v>
      </c>
      <c r="Z13" s="21">
        <v>27</v>
      </c>
      <c r="AA13" s="21">
        <v>23</v>
      </c>
      <c r="AB13" s="21">
        <v>22</v>
      </c>
      <c r="AC13" s="21">
        <v>29</v>
      </c>
      <c r="AD13" s="21">
        <v>14</v>
      </c>
      <c r="AE13" s="21">
        <v>18</v>
      </c>
      <c r="AF13" s="21">
        <v>14</v>
      </c>
      <c r="AG13" s="21">
        <v>16</v>
      </c>
      <c r="AH13" s="21">
        <v>15</v>
      </c>
      <c r="AI13" s="21">
        <v>7</v>
      </c>
      <c r="AJ13" s="21">
        <v>14</v>
      </c>
      <c r="AK13" s="21">
        <v>10</v>
      </c>
      <c r="AL13" s="21">
        <v>12</v>
      </c>
      <c r="AM13" s="21">
        <v>10</v>
      </c>
      <c r="AN13" s="21">
        <v>11</v>
      </c>
      <c r="AO13" s="21">
        <v>11</v>
      </c>
      <c r="AP13" s="21">
        <v>6</v>
      </c>
      <c r="AQ13" s="21">
        <v>7</v>
      </c>
      <c r="AR13" s="21">
        <v>4</v>
      </c>
      <c r="AS13" s="21">
        <v>6</v>
      </c>
      <c r="AT13" s="21">
        <v>3</v>
      </c>
      <c r="AU13" s="21">
        <v>5</v>
      </c>
      <c r="AV13" s="21">
        <v>4</v>
      </c>
      <c r="AW13" s="21">
        <v>4</v>
      </c>
      <c r="AX13" s="21">
        <v>2</v>
      </c>
      <c r="AY13" s="21">
        <v>4</v>
      </c>
      <c r="AZ13" s="21">
        <v>4</v>
      </c>
      <c r="BA13" s="21">
        <v>2</v>
      </c>
      <c r="BB13" s="21">
        <v>2</v>
      </c>
      <c r="BC13" s="21">
        <v>0</v>
      </c>
      <c r="BD13" s="21">
        <v>1</v>
      </c>
      <c r="BE13" s="21">
        <v>3</v>
      </c>
      <c r="BF13" s="21">
        <v>1</v>
      </c>
      <c r="BG13" s="21">
        <v>3</v>
      </c>
      <c r="BH13" s="21">
        <v>0</v>
      </c>
      <c r="BI13" s="21">
        <v>2</v>
      </c>
      <c r="BJ13" s="21">
        <v>0</v>
      </c>
      <c r="BK13" s="21">
        <v>0</v>
      </c>
      <c r="BL13" s="21">
        <v>1</v>
      </c>
      <c r="BM13" s="21">
        <v>0</v>
      </c>
      <c r="BN13" s="21">
        <v>2</v>
      </c>
      <c r="BO13" s="21">
        <v>2</v>
      </c>
      <c r="BP13" s="21">
        <v>3</v>
      </c>
      <c r="BQ13" s="21">
        <v>1</v>
      </c>
      <c r="BR13" s="21">
        <v>2</v>
      </c>
      <c r="BS13" s="21">
        <v>0</v>
      </c>
      <c r="BT13" s="21">
        <v>3</v>
      </c>
      <c r="BU13" s="21">
        <v>3</v>
      </c>
      <c r="BV13" s="21">
        <v>3</v>
      </c>
      <c r="BW13" s="21">
        <v>0</v>
      </c>
      <c r="BX13" s="21">
        <v>1</v>
      </c>
      <c r="BY13" s="21">
        <v>1</v>
      </c>
      <c r="BZ13" s="21">
        <v>2</v>
      </c>
      <c r="CA13" s="21">
        <v>0</v>
      </c>
      <c r="CB13" s="21">
        <v>0</v>
      </c>
      <c r="CC13" s="21">
        <v>1</v>
      </c>
      <c r="CD13" s="21">
        <v>3</v>
      </c>
      <c r="CE13" s="21">
        <v>1</v>
      </c>
      <c r="CF13" s="21">
        <v>0</v>
      </c>
      <c r="CG13" s="21">
        <v>1</v>
      </c>
      <c r="CH13" s="21">
        <v>2</v>
      </c>
      <c r="CI13" s="21">
        <v>1344</v>
      </c>
    </row>
    <row r="14" spans="2:88" x14ac:dyDescent="0.25">
      <c r="B14" s="22">
        <v>40087</v>
      </c>
      <c r="C14" s="21"/>
      <c r="D14" s="21"/>
      <c r="E14" s="21"/>
      <c r="F14" s="21"/>
      <c r="G14" s="21"/>
      <c r="H14" s="21"/>
      <c r="I14" s="21"/>
      <c r="J14" s="21"/>
      <c r="K14" s="21"/>
      <c r="L14" s="21">
        <v>137</v>
      </c>
      <c r="M14" s="21">
        <v>230</v>
      </c>
      <c r="N14" s="21">
        <v>182</v>
      </c>
      <c r="O14" s="21">
        <v>153</v>
      </c>
      <c r="P14" s="21">
        <v>118</v>
      </c>
      <c r="Q14" s="21">
        <v>147</v>
      </c>
      <c r="R14" s="21">
        <v>53</v>
      </c>
      <c r="S14" s="21">
        <v>70</v>
      </c>
      <c r="T14" s="21">
        <v>62</v>
      </c>
      <c r="U14" s="21">
        <v>67</v>
      </c>
      <c r="V14" s="21">
        <v>56</v>
      </c>
      <c r="W14" s="21">
        <v>39</v>
      </c>
      <c r="X14" s="21">
        <v>44</v>
      </c>
      <c r="Y14" s="21">
        <v>37</v>
      </c>
      <c r="Z14" s="21">
        <v>38</v>
      </c>
      <c r="AA14" s="21">
        <v>40</v>
      </c>
      <c r="AB14" s="21">
        <v>31</v>
      </c>
      <c r="AC14" s="21">
        <v>48</v>
      </c>
      <c r="AD14" s="21">
        <v>15</v>
      </c>
      <c r="AE14" s="21">
        <v>25</v>
      </c>
      <c r="AF14" s="21">
        <v>20</v>
      </c>
      <c r="AG14" s="21">
        <v>23</v>
      </c>
      <c r="AH14" s="21">
        <v>20</v>
      </c>
      <c r="AI14" s="21">
        <v>13</v>
      </c>
      <c r="AJ14" s="21">
        <v>14</v>
      </c>
      <c r="AK14" s="21">
        <v>19</v>
      </c>
      <c r="AL14" s="21">
        <v>17</v>
      </c>
      <c r="AM14" s="21">
        <v>17</v>
      </c>
      <c r="AN14" s="21">
        <v>14</v>
      </c>
      <c r="AO14" s="21">
        <v>18</v>
      </c>
      <c r="AP14" s="21">
        <v>6</v>
      </c>
      <c r="AQ14" s="21">
        <v>9</v>
      </c>
      <c r="AR14" s="21">
        <v>9</v>
      </c>
      <c r="AS14" s="21">
        <v>8</v>
      </c>
      <c r="AT14" s="21">
        <v>8</v>
      </c>
      <c r="AU14" s="21">
        <v>4</v>
      </c>
      <c r="AV14" s="21">
        <v>3</v>
      </c>
      <c r="AW14" s="21">
        <v>6</v>
      </c>
      <c r="AX14" s="21">
        <v>3</v>
      </c>
      <c r="AY14" s="21">
        <v>4</v>
      </c>
      <c r="AZ14" s="21">
        <v>3</v>
      </c>
      <c r="BA14" s="21">
        <v>3</v>
      </c>
      <c r="BB14" s="21">
        <v>4</v>
      </c>
      <c r="BC14" s="21">
        <v>2</v>
      </c>
      <c r="BD14" s="21">
        <v>2</v>
      </c>
      <c r="BE14" s="21">
        <v>3</v>
      </c>
      <c r="BF14" s="21">
        <v>1</v>
      </c>
      <c r="BG14" s="21">
        <v>0</v>
      </c>
      <c r="BH14" s="21">
        <v>2</v>
      </c>
      <c r="BI14" s="21">
        <v>3</v>
      </c>
      <c r="BJ14" s="21">
        <v>1</v>
      </c>
      <c r="BK14" s="21">
        <v>0</v>
      </c>
      <c r="BL14" s="21">
        <v>3</v>
      </c>
      <c r="BM14" s="21">
        <v>3</v>
      </c>
      <c r="BN14" s="21">
        <v>0</v>
      </c>
      <c r="BO14" s="21">
        <v>1</v>
      </c>
      <c r="BP14" s="21">
        <v>0</v>
      </c>
      <c r="BQ14" s="21">
        <v>0</v>
      </c>
      <c r="BR14" s="21">
        <v>0</v>
      </c>
      <c r="BS14" s="21">
        <v>0</v>
      </c>
      <c r="BT14" s="21">
        <v>2</v>
      </c>
      <c r="BU14" s="21">
        <v>2</v>
      </c>
      <c r="BV14" s="21">
        <v>0</v>
      </c>
      <c r="BW14" s="21">
        <v>1</v>
      </c>
      <c r="BX14" s="21">
        <v>0</v>
      </c>
      <c r="BY14" s="21">
        <v>3</v>
      </c>
      <c r="BZ14" s="21">
        <v>1</v>
      </c>
      <c r="CA14" s="21">
        <v>2</v>
      </c>
      <c r="CB14" s="21">
        <v>0</v>
      </c>
      <c r="CC14" s="21">
        <v>2</v>
      </c>
      <c r="CD14" s="21">
        <v>2</v>
      </c>
      <c r="CE14" s="21">
        <v>0</v>
      </c>
      <c r="CF14" s="21">
        <v>0</v>
      </c>
      <c r="CG14" s="21">
        <v>0</v>
      </c>
      <c r="CH14" s="21">
        <v>0</v>
      </c>
      <c r="CI14" s="21">
        <v>1873</v>
      </c>
    </row>
    <row r="15" spans="2:88" x14ac:dyDescent="0.25">
      <c r="B15" s="22">
        <v>40118</v>
      </c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>
        <v>162</v>
      </c>
      <c r="N15" s="21">
        <v>299</v>
      </c>
      <c r="O15" s="21">
        <v>240</v>
      </c>
      <c r="P15" s="21">
        <v>173</v>
      </c>
      <c r="Q15" s="21">
        <v>207</v>
      </c>
      <c r="R15" s="21">
        <v>68</v>
      </c>
      <c r="S15" s="21">
        <v>93</v>
      </c>
      <c r="T15" s="21">
        <v>80</v>
      </c>
      <c r="U15" s="21">
        <v>87</v>
      </c>
      <c r="V15" s="21">
        <v>80</v>
      </c>
      <c r="W15" s="21">
        <v>49</v>
      </c>
      <c r="X15" s="21">
        <v>50</v>
      </c>
      <c r="Y15" s="21">
        <v>51</v>
      </c>
      <c r="Z15" s="21">
        <v>49</v>
      </c>
      <c r="AA15" s="21">
        <v>52</v>
      </c>
      <c r="AB15" s="21">
        <v>45</v>
      </c>
      <c r="AC15" s="21">
        <v>52</v>
      </c>
      <c r="AD15" s="21">
        <v>22</v>
      </c>
      <c r="AE15" s="21">
        <v>31</v>
      </c>
      <c r="AF15" s="21">
        <v>30</v>
      </c>
      <c r="AG15" s="21">
        <v>30</v>
      </c>
      <c r="AH15" s="21">
        <v>30</v>
      </c>
      <c r="AI15" s="21">
        <v>16</v>
      </c>
      <c r="AJ15" s="21">
        <v>19</v>
      </c>
      <c r="AK15" s="21">
        <v>16</v>
      </c>
      <c r="AL15" s="21">
        <v>26</v>
      </c>
      <c r="AM15" s="21">
        <v>22</v>
      </c>
      <c r="AN15" s="21">
        <v>18</v>
      </c>
      <c r="AO15" s="21">
        <v>23</v>
      </c>
      <c r="AP15" s="21">
        <v>11</v>
      </c>
      <c r="AQ15" s="21">
        <v>11</v>
      </c>
      <c r="AR15" s="21">
        <v>8</v>
      </c>
      <c r="AS15" s="21">
        <v>10</v>
      </c>
      <c r="AT15" s="21">
        <v>10</v>
      </c>
      <c r="AU15" s="21">
        <v>4</v>
      </c>
      <c r="AV15" s="21">
        <v>5</v>
      </c>
      <c r="AW15" s="21">
        <v>7</v>
      </c>
      <c r="AX15" s="21">
        <v>5</v>
      </c>
      <c r="AY15" s="21">
        <v>6</v>
      </c>
      <c r="AZ15" s="21">
        <v>5</v>
      </c>
      <c r="BA15" s="21">
        <v>5</v>
      </c>
      <c r="BB15" s="21">
        <v>2</v>
      </c>
      <c r="BC15" s="21">
        <v>4</v>
      </c>
      <c r="BD15" s="21">
        <v>4</v>
      </c>
      <c r="BE15" s="21">
        <v>4</v>
      </c>
      <c r="BF15" s="21">
        <v>2</v>
      </c>
      <c r="BG15" s="21">
        <v>0</v>
      </c>
      <c r="BH15" s="21">
        <v>2</v>
      </c>
      <c r="BI15" s="21">
        <v>1</v>
      </c>
      <c r="BJ15" s="21">
        <v>3</v>
      </c>
      <c r="BK15" s="21">
        <v>0</v>
      </c>
      <c r="BL15" s="21">
        <v>2</v>
      </c>
      <c r="BM15" s="21">
        <v>3</v>
      </c>
      <c r="BN15" s="21">
        <v>3</v>
      </c>
      <c r="BO15" s="21">
        <v>2</v>
      </c>
      <c r="BP15" s="21">
        <v>3</v>
      </c>
      <c r="BQ15" s="21">
        <v>0</v>
      </c>
      <c r="BR15" s="21">
        <v>1</v>
      </c>
      <c r="BS15" s="21">
        <v>3</v>
      </c>
      <c r="BT15" s="21">
        <v>0</v>
      </c>
      <c r="BU15" s="21">
        <v>2</v>
      </c>
      <c r="BV15" s="21">
        <v>0</v>
      </c>
      <c r="BW15" s="21">
        <v>3</v>
      </c>
      <c r="BX15" s="21">
        <v>3</v>
      </c>
      <c r="BY15" s="21">
        <v>0</v>
      </c>
      <c r="BZ15" s="21">
        <v>1</v>
      </c>
      <c r="CA15" s="21">
        <v>3</v>
      </c>
      <c r="CB15" s="21">
        <v>1</v>
      </c>
      <c r="CC15" s="21">
        <v>1</v>
      </c>
      <c r="CD15" s="21">
        <v>0</v>
      </c>
      <c r="CE15" s="21">
        <v>3</v>
      </c>
      <c r="CF15" s="21">
        <v>3</v>
      </c>
      <c r="CG15" s="21">
        <v>2</v>
      </c>
      <c r="CH15" s="21">
        <v>2</v>
      </c>
      <c r="CI15" s="21">
        <v>2270</v>
      </c>
    </row>
    <row r="16" spans="2:88" x14ac:dyDescent="0.25">
      <c r="B16" s="22">
        <v>40148</v>
      </c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>
        <v>198</v>
      </c>
      <c r="O16" s="21">
        <v>363</v>
      </c>
      <c r="P16" s="21">
        <v>245</v>
      </c>
      <c r="Q16" s="21">
        <v>273</v>
      </c>
      <c r="R16" s="21">
        <v>86</v>
      </c>
      <c r="S16" s="21">
        <v>108</v>
      </c>
      <c r="T16" s="21">
        <v>99</v>
      </c>
      <c r="U16" s="21">
        <v>102</v>
      </c>
      <c r="V16" s="21">
        <v>95</v>
      </c>
      <c r="W16" s="21">
        <v>61</v>
      </c>
      <c r="X16" s="21">
        <v>59</v>
      </c>
      <c r="Y16" s="21">
        <v>54</v>
      </c>
      <c r="Z16" s="21">
        <v>63</v>
      </c>
      <c r="AA16" s="21">
        <v>56</v>
      </c>
      <c r="AB16" s="21">
        <v>52</v>
      </c>
      <c r="AC16" s="21">
        <v>68</v>
      </c>
      <c r="AD16" s="21">
        <v>25</v>
      </c>
      <c r="AE16" s="21">
        <v>34</v>
      </c>
      <c r="AF16" s="21">
        <v>30</v>
      </c>
      <c r="AG16" s="21">
        <v>39</v>
      </c>
      <c r="AH16" s="21">
        <v>32</v>
      </c>
      <c r="AI16" s="21">
        <v>21</v>
      </c>
      <c r="AJ16" s="21">
        <v>21</v>
      </c>
      <c r="AK16" s="21">
        <v>20</v>
      </c>
      <c r="AL16" s="21">
        <v>18</v>
      </c>
      <c r="AM16" s="21">
        <v>30</v>
      </c>
      <c r="AN16" s="21">
        <v>25</v>
      </c>
      <c r="AO16" s="21">
        <v>31</v>
      </c>
      <c r="AP16" s="21">
        <v>12</v>
      </c>
      <c r="AQ16" s="21">
        <v>12</v>
      </c>
      <c r="AR16" s="21">
        <v>11</v>
      </c>
      <c r="AS16" s="21">
        <v>13</v>
      </c>
      <c r="AT16" s="21">
        <v>13</v>
      </c>
      <c r="AU16" s="21">
        <v>9</v>
      </c>
      <c r="AV16" s="21">
        <v>7</v>
      </c>
      <c r="AW16" s="21">
        <v>7</v>
      </c>
      <c r="AX16" s="21">
        <v>7</v>
      </c>
      <c r="AY16" s="21">
        <v>5</v>
      </c>
      <c r="AZ16" s="21">
        <v>5</v>
      </c>
      <c r="BA16" s="21">
        <v>7</v>
      </c>
      <c r="BB16" s="21">
        <v>2</v>
      </c>
      <c r="BC16" s="21">
        <v>5</v>
      </c>
      <c r="BD16" s="21">
        <v>3</v>
      </c>
      <c r="BE16" s="21">
        <v>1</v>
      </c>
      <c r="BF16" s="21">
        <v>3</v>
      </c>
      <c r="BG16" s="21">
        <v>4</v>
      </c>
      <c r="BH16" s="21">
        <v>4</v>
      </c>
      <c r="BI16" s="21">
        <v>1</v>
      </c>
      <c r="BJ16" s="21">
        <v>1</v>
      </c>
      <c r="BK16" s="21">
        <v>2</v>
      </c>
      <c r="BL16" s="21">
        <v>3</v>
      </c>
      <c r="BM16" s="21">
        <v>0</v>
      </c>
      <c r="BN16" s="21">
        <v>0</v>
      </c>
      <c r="BO16" s="21">
        <v>1</v>
      </c>
      <c r="BP16" s="21">
        <v>2</v>
      </c>
      <c r="BQ16" s="21">
        <v>2</v>
      </c>
      <c r="BR16" s="21">
        <v>1</v>
      </c>
      <c r="BS16" s="21">
        <v>2</v>
      </c>
      <c r="BT16" s="21">
        <v>2</v>
      </c>
      <c r="BU16" s="21">
        <v>0</v>
      </c>
      <c r="BV16" s="21">
        <v>2</v>
      </c>
      <c r="BW16" s="21">
        <v>2</v>
      </c>
      <c r="BX16" s="21">
        <v>1</v>
      </c>
      <c r="BY16" s="21">
        <v>3</v>
      </c>
      <c r="BZ16" s="21">
        <v>1</v>
      </c>
      <c r="CA16" s="21">
        <v>3</v>
      </c>
      <c r="CB16" s="21">
        <v>2</v>
      </c>
      <c r="CC16" s="21">
        <v>1</v>
      </c>
      <c r="CD16" s="21">
        <v>3</v>
      </c>
      <c r="CE16" s="21">
        <v>3</v>
      </c>
      <c r="CF16" s="21">
        <v>2</v>
      </c>
      <c r="CG16" s="21">
        <v>1</v>
      </c>
      <c r="CH16" s="21">
        <v>0</v>
      </c>
      <c r="CI16" s="21">
        <v>2479</v>
      </c>
    </row>
    <row r="17" spans="2:87" x14ac:dyDescent="0.25">
      <c r="B17" s="22">
        <v>40179</v>
      </c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>
        <v>207</v>
      </c>
      <c r="P17" s="21">
        <v>291</v>
      </c>
      <c r="Q17" s="21">
        <v>307</v>
      </c>
      <c r="R17" s="21">
        <v>91</v>
      </c>
      <c r="S17" s="21">
        <v>123</v>
      </c>
      <c r="T17" s="21">
        <v>102</v>
      </c>
      <c r="U17" s="21">
        <v>103</v>
      </c>
      <c r="V17" s="21">
        <v>94</v>
      </c>
      <c r="W17" s="21">
        <v>57</v>
      </c>
      <c r="X17" s="21">
        <v>62</v>
      </c>
      <c r="Y17" s="21">
        <v>52</v>
      </c>
      <c r="Z17" s="21">
        <v>51</v>
      </c>
      <c r="AA17" s="21">
        <v>58</v>
      </c>
      <c r="AB17" s="21">
        <v>50</v>
      </c>
      <c r="AC17" s="21">
        <v>70</v>
      </c>
      <c r="AD17" s="21">
        <v>28</v>
      </c>
      <c r="AE17" s="21">
        <v>45</v>
      </c>
      <c r="AF17" s="21">
        <v>40</v>
      </c>
      <c r="AG17" s="21">
        <v>44</v>
      </c>
      <c r="AH17" s="21">
        <v>43</v>
      </c>
      <c r="AI17" s="21">
        <v>28</v>
      </c>
      <c r="AJ17" s="21">
        <v>30</v>
      </c>
      <c r="AK17" s="21">
        <v>26</v>
      </c>
      <c r="AL17" s="21">
        <v>26</v>
      </c>
      <c r="AM17" s="21">
        <v>23</v>
      </c>
      <c r="AN17" s="21">
        <v>19</v>
      </c>
      <c r="AO17" s="21">
        <v>23</v>
      </c>
      <c r="AP17" s="21">
        <v>8</v>
      </c>
      <c r="AQ17" s="21">
        <v>8</v>
      </c>
      <c r="AR17" s="21">
        <v>6</v>
      </c>
      <c r="AS17" s="21">
        <v>8</v>
      </c>
      <c r="AT17" s="21">
        <v>6</v>
      </c>
      <c r="AU17" s="21">
        <v>3</v>
      </c>
      <c r="AV17" s="21">
        <v>6</v>
      </c>
      <c r="AW17" s="21">
        <v>5</v>
      </c>
      <c r="AX17" s="21">
        <v>4</v>
      </c>
      <c r="AY17" s="21">
        <v>2</v>
      </c>
      <c r="AZ17" s="21">
        <v>4</v>
      </c>
      <c r="BA17" s="21">
        <v>4</v>
      </c>
      <c r="BB17" s="21">
        <v>3</v>
      </c>
      <c r="BC17" s="21">
        <v>2</v>
      </c>
      <c r="BD17" s="21">
        <v>2</v>
      </c>
      <c r="BE17" s="21">
        <v>2</v>
      </c>
      <c r="BF17" s="21">
        <v>1</v>
      </c>
      <c r="BG17" s="21">
        <v>3</v>
      </c>
      <c r="BH17" s="21">
        <v>3</v>
      </c>
      <c r="BI17" s="21">
        <v>3</v>
      </c>
      <c r="BJ17" s="21">
        <v>2</v>
      </c>
      <c r="BK17" s="21">
        <v>1</v>
      </c>
      <c r="BL17" s="21">
        <v>2</v>
      </c>
      <c r="BM17" s="21">
        <v>0</v>
      </c>
      <c r="BN17" s="21">
        <v>1</v>
      </c>
      <c r="BO17" s="21">
        <v>2</v>
      </c>
      <c r="BP17" s="21">
        <v>2</v>
      </c>
      <c r="BQ17" s="21">
        <v>3</v>
      </c>
      <c r="BR17" s="21">
        <v>2</v>
      </c>
      <c r="BS17" s="21">
        <v>1</v>
      </c>
      <c r="BT17" s="21">
        <v>2</v>
      </c>
      <c r="BU17" s="21">
        <v>1</v>
      </c>
      <c r="BV17" s="21">
        <v>2</v>
      </c>
      <c r="BW17" s="21">
        <v>2</v>
      </c>
      <c r="BX17" s="21">
        <v>3</v>
      </c>
      <c r="BY17" s="21">
        <v>1</v>
      </c>
      <c r="BZ17" s="21">
        <v>0</v>
      </c>
      <c r="CA17" s="21">
        <v>0</v>
      </c>
      <c r="CB17" s="21">
        <v>3</v>
      </c>
      <c r="CC17" s="21">
        <v>0</v>
      </c>
      <c r="CD17" s="21">
        <v>2</v>
      </c>
      <c r="CE17" s="21">
        <v>2</v>
      </c>
      <c r="CF17" s="21">
        <v>3</v>
      </c>
      <c r="CG17" s="21">
        <v>0</v>
      </c>
      <c r="CH17" s="21">
        <v>2</v>
      </c>
      <c r="CI17" s="21">
        <v>2215</v>
      </c>
    </row>
    <row r="18" spans="2:87" x14ac:dyDescent="0.25">
      <c r="B18" s="22">
        <v>40210</v>
      </c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>
        <v>158</v>
      </c>
      <c r="Q18" s="21">
        <v>340</v>
      </c>
      <c r="R18" s="21">
        <v>95</v>
      </c>
      <c r="S18" s="21">
        <v>108</v>
      </c>
      <c r="T18" s="21">
        <v>94</v>
      </c>
      <c r="U18" s="21">
        <v>95</v>
      </c>
      <c r="V18" s="21">
        <v>81</v>
      </c>
      <c r="W18" s="21">
        <v>52</v>
      </c>
      <c r="X18" s="21">
        <v>49</v>
      </c>
      <c r="Y18" s="21">
        <v>50</v>
      </c>
      <c r="Z18" s="21">
        <v>44</v>
      </c>
      <c r="AA18" s="21">
        <v>47</v>
      </c>
      <c r="AB18" s="21">
        <v>43</v>
      </c>
      <c r="AC18" s="21">
        <v>59</v>
      </c>
      <c r="AD18" s="21">
        <v>22</v>
      </c>
      <c r="AE18" s="21">
        <v>36</v>
      </c>
      <c r="AF18" s="21">
        <v>33</v>
      </c>
      <c r="AG18" s="21">
        <v>38</v>
      </c>
      <c r="AH18" s="21">
        <v>36</v>
      </c>
      <c r="AI18" s="21">
        <v>24</v>
      </c>
      <c r="AJ18" s="21">
        <v>22</v>
      </c>
      <c r="AK18" s="21">
        <v>24</v>
      </c>
      <c r="AL18" s="21">
        <v>25</v>
      </c>
      <c r="AM18" s="21">
        <v>21</v>
      </c>
      <c r="AN18" s="21">
        <v>16</v>
      </c>
      <c r="AO18" s="21">
        <v>19</v>
      </c>
      <c r="AP18" s="21">
        <v>6</v>
      </c>
      <c r="AQ18" s="21">
        <v>7</v>
      </c>
      <c r="AR18" s="21">
        <v>7</v>
      </c>
      <c r="AS18" s="21">
        <v>9</v>
      </c>
      <c r="AT18" s="21">
        <v>6</v>
      </c>
      <c r="AU18" s="21">
        <v>4</v>
      </c>
      <c r="AV18" s="21">
        <v>4</v>
      </c>
      <c r="AW18" s="21">
        <v>3</v>
      </c>
      <c r="AX18" s="21">
        <v>4</v>
      </c>
      <c r="AY18" s="21">
        <v>2</v>
      </c>
      <c r="AZ18" s="21">
        <v>2</v>
      </c>
      <c r="BA18" s="21">
        <v>2</v>
      </c>
      <c r="BB18" s="21">
        <v>0</v>
      </c>
      <c r="BC18" s="21">
        <v>3</v>
      </c>
      <c r="BD18" s="21">
        <v>2</v>
      </c>
      <c r="BE18" s="21">
        <v>3</v>
      </c>
      <c r="BF18" s="21">
        <v>1</v>
      </c>
      <c r="BG18" s="21">
        <v>0</v>
      </c>
      <c r="BH18" s="21">
        <v>1</v>
      </c>
      <c r="BI18" s="21">
        <v>2</v>
      </c>
      <c r="BJ18" s="21">
        <v>2</v>
      </c>
      <c r="BK18" s="21">
        <v>1</v>
      </c>
      <c r="BL18" s="21">
        <v>2</v>
      </c>
      <c r="BM18" s="21">
        <v>0</v>
      </c>
      <c r="BN18" s="21">
        <v>2</v>
      </c>
      <c r="BO18" s="21">
        <v>0</v>
      </c>
      <c r="BP18" s="21">
        <v>0</v>
      </c>
      <c r="BQ18" s="21">
        <v>0</v>
      </c>
      <c r="BR18" s="21">
        <v>2</v>
      </c>
      <c r="BS18" s="21">
        <v>0</v>
      </c>
      <c r="BT18" s="21">
        <v>1</v>
      </c>
      <c r="BU18" s="21">
        <v>1</v>
      </c>
      <c r="BV18" s="21">
        <v>2</v>
      </c>
      <c r="BW18" s="21">
        <v>0</v>
      </c>
      <c r="BX18" s="21">
        <v>1</v>
      </c>
      <c r="BY18" s="21">
        <v>2</v>
      </c>
      <c r="BZ18" s="21">
        <v>3</v>
      </c>
      <c r="CA18" s="21">
        <v>2</v>
      </c>
      <c r="CB18" s="21">
        <v>2</v>
      </c>
      <c r="CC18" s="21">
        <v>0</v>
      </c>
      <c r="CD18" s="21">
        <v>2</v>
      </c>
      <c r="CE18" s="21">
        <v>3</v>
      </c>
      <c r="CF18" s="21">
        <v>1</v>
      </c>
      <c r="CG18" s="21">
        <v>2</v>
      </c>
      <c r="CH18" s="21">
        <v>3</v>
      </c>
      <c r="CI18" s="21">
        <v>1733</v>
      </c>
    </row>
    <row r="19" spans="2:87" x14ac:dyDescent="0.25">
      <c r="B19" s="22">
        <v>40238</v>
      </c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>
        <v>238</v>
      </c>
      <c r="R19" s="21">
        <v>137</v>
      </c>
      <c r="S19" s="21">
        <v>149</v>
      </c>
      <c r="T19" s="21">
        <v>106</v>
      </c>
      <c r="U19" s="21">
        <v>116</v>
      </c>
      <c r="V19" s="21">
        <v>102</v>
      </c>
      <c r="W19" s="21">
        <v>60</v>
      </c>
      <c r="X19" s="21">
        <v>61</v>
      </c>
      <c r="Y19" s="21">
        <v>50</v>
      </c>
      <c r="Z19" s="21">
        <v>57</v>
      </c>
      <c r="AA19" s="21">
        <v>52</v>
      </c>
      <c r="AB19" s="21">
        <v>44</v>
      </c>
      <c r="AC19" s="21">
        <v>67</v>
      </c>
      <c r="AD19" s="21">
        <v>23</v>
      </c>
      <c r="AE19" s="21">
        <v>35</v>
      </c>
      <c r="AF19" s="21">
        <v>36</v>
      </c>
      <c r="AG19" s="21">
        <v>42</v>
      </c>
      <c r="AH19" s="21">
        <v>42</v>
      </c>
      <c r="AI19" s="21">
        <v>24</v>
      </c>
      <c r="AJ19" s="21">
        <v>28</v>
      </c>
      <c r="AK19" s="21">
        <v>25</v>
      </c>
      <c r="AL19" s="21">
        <v>31</v>
      </c>
      <c r="AM19" s="21">
        <v>26</v>
      </c>
      <c r="AN19" s="21">
        <v>23</v>
      </c>
      <c r="AO19" s="21">
        <v>25</v>
      </c>
      <c r="AP19" s="21">
        <v>9</v>
      </c>
      <c r="AQ19" s="21">
        <v>11</v>
      </c>
      <c r="AR19" s="21">
        <v>9</v>
      </c>
      <c r="AS19" s="21">
        <v>10</v>
      </c>
      <c r="AT19" s="21">
        <v>9</v>
      </c>
      <c r="AU19" s="21">
        <v>5</v>
      </c>
      <c r="AV19" s="21">
        <v>3</v>
      </c>
      <c r="AW19" s="21">
        <v>4</v>
      </c>
      <c r="AX19" s="21">
        <v>4</v>
      </c>
      <c r="AY19" s="21">
        <v>2</v>
      </c>
      <c r="AZ19" s="21">
        <v>4</v>
      </c>
      <c r="BA19" s="21">
        <v>5</v>
      </c>
      <c r="BB19" s="21">
        <v>3</v>
      </c>
      <c r="BC19" s="21">
        <v>3</v>
      </c>
      <c r="BD19" s="21">
        <v>1</v>
      </c>
      <c r="BE19" s="21">
        <v>3</v>
      </c>
      <c r="BF19" s="21">
        <v>3</v>
      </c>
      <c r="BG19" s="21">
        <v>1</v>
      </c>
      <c r="BH19" s="21">
        <v>1</v>
      </c>
      <c r="BI19" s="21">
        <v>0</v>
      </c>
      <c r="BJ19" s="21">
        <v>3</v>
      </c>
      <c r="BK19" s="21">
        <v>3</v>
      </c>
      <c r="BL19" s="21">
        <v>1</v>
      </c>
      <c r="BM19" s="21">
        <v>0</v>
      </c>
      <c r="BN19" s="21">
        <v>3</v>
      </c>
      <c r="BO19" s="21">
        <v>2</v>
      </c>
      <c r="BP19" s="21">
        <v>1</v>
      </c>
      <c r="BQ19" s="21">
        <v>1</v>
      </c>
      <c r="BR19" s="21">
        <v>0</v>
      </c>
      <c r="BS19" s="21">
        <v>2</v>
      </c>
      <c r="BT19" s="21">
        <v>0</v>
      </c>
      <c r="BU19" s="21">
        <v>2</v>
      </c>
      <c r="BV19" s="21">
        <v>2</v>
      </c>
      <c r="BW19" s="21">
        <v>3</v>
      </c>
      <c r="BX19" s="21">
        <v>3</v>
      </c>
      <c r="BY19" s="21">
        <v>2</v>
      </c>
      <c r="BZ19" s="21">
        <v>2</v>
      </c>
      <c r="CA19" s="21">
        <v>1</v>
      </c>
      <c r="CB19" s="21">
        <v>1</v>
      </c>
      <c r="CC19" s="21">
        <v>1</v>
      </c>
      <c r="CD19" s="21">
        <v>3</v>
      </c>
      <c r="CE19" s="21">
        <v>1</v>
      </c>
      <c r="CF19" s="21">
        <v>0</v>
      </c>
      <c r="CG19" s="21">
        <v>2</v>
      </c>
      <c r="CH19" s="21">
        <v>1</v>
      </c>
      <c r="CI19" s="21">
        <v>1729</v>
      </c>
    </row>
    <row r="20" spans="2:87" x14ac:dyDescent="0.25">
      <c r="B20" s="22">
        <v>40269</v>
      </c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>
        <v>83</v>
      </c>
      <c r="S20" s="21">
        <v>185</v>
      </c>
      <c r="T20" s="21">
        <v>127</v>
      </c>
      <c r="U20" s="21">
        <v>114</v>
      </c>
      <c r="V20" s="21">
        <v>107</v>
      </c>
      <c r="W20" s="21">
        <v>65</v>
      </c>
      <c r="X20" s="21">
        <v>61</v>
      </c>
      <c r="Y20" s="21">
        <v>56</v>
      </c>
      <c r="Z20" s="21">
        <v>51</v>
      </c>
      <c r="AA20" s="21">
        <v>56</v>
      </c>
      <c r="AB20" s="21">
        <v>45</v>
      </c>
      <c r="AC20" s="21">
        <v>58</v>
      </c>
      <c r="AD20" s="21">
        <v>22</v>
      </c>
      <c r="AE20" s="21">
        <v>32</v>
      </c>
      <c r="AF20" s="21">
        <v>31</v>
      </c>
      <c r="AG20" s="21">
        <v>38</v>
      </c>
      <c r="AH20" s="21">
        <v>40</v>
      </c>
      <c r="AI20" s="21">
        <v>27</v>
      </c>
      <c r="AJ20" s="21">
        <v>27</v>
      </c>
      <c r="AK20" s="21">
        <v>26</v>
      </c>
      <c r="AL20" s="21">
        <v>25</v>
      </c>
      <c r="AM20" s="21">
        <v>28</v>
      </c>
      <c r="AN20" s="21">
        <v>23</v>
      </c>
      <c r="AO20" s="21">
        <v>26</v>
      </c>
      <c r="AP20" s="21">
        <v>8</v>
      </c>
      <c r="AQ20" s="21">
        <v>10</v>
      </c>
      <c r="AR20" s="21">
        <v>10</v>
      </c>
      <c r="AS20" s="21">
        <v>8</v>
      </c>
      <c r="AT20" s="21">
        <v>10</v>
      </c>
      <c r="AU20" s="21">
        <v>4</v>
      </c>
      <c r="AV20" s="21">
        <v>5</v>
      </c>
      <c r="AW20" s="21">
        <v>4</v>
      </c>
      <c r="AX20" s="21">
        <v>3</v>
      </c>
      <c r="AY20" s="21">
        <v>2</v>
      </c>
      <c r="AZ20" s="21">
        <v>3</v>
      </c>
      <c r="BA20" s="21">
        <v>5</v>
      </c>
      <c r="BB20" s="21">
        <v>3</v>
      </c>
      <c r="BC20" s="21">
        <v>2</v>
      </c>
      <c r="BD20" s="21">
        <v>3</v>
      </c>
      <c r="BE20" s="21">
        <v>3</v>
      </c>
      <c r="BF20" s="21">
        <v>0</v>
      </c>
      <c r="BG20" s="21">
        <v>0</v>
      </c>
      <c r="BH20" s="21">
        <v>2</v>
      </c>
      <c r="BI20" s="21">
        <v>0</v>
      </c>
      <c r="BJ20" s="21">
        <v>2</v>
      </c>
      <c r="BK20" s="21">
        <v>1</v>
      </c>
      <c r="BL20" s="21">
        <v>0</v>
      </c>
      <c r="BM20" s="21">
        <v>1</v>
      </c>
      <c r="BN20" s="21">
        <v>3</v>
      </c>
      <c r="BO20" s="21">
        <v>1</v>
      </c>
      <c r="BP20" s="21">
        <v>1</v>
      </c>
      <c r="BQ20" s="21">
        <v>2</v>
      </c>
      <c r="BR20" s="21">
        <v>1</v>
      </c>
      <c r="BS20" s="21">
        <v>3</v>
      </c>
      <c r="BT20" s="21">
        <v>1</v>
      </c>
      <c r="BU20" s="21">
        <v>2</v>
      </c>
      <c r="BV20" s="21">
        <v>1</v>
      </c>
      <c r="BW20" s="21">
        <v>3</v>
      </c>
      <c r="BX20" s="21">
        <v>0</v>
      </c>
      <c r="BY20" s="21">
        <v>2</v>
      </c>
      <c r="BZ20" s="21">
        <v>1</v>
      </c>
      <c r="CA20" s="21">
        <v>2</v>
      </c>
      <c r="CB20" s="21">
        <v>0</v>
      </c>
      <c r="CC20" s="21">
        <v>3</v>
      </c>
      <c r="CD20" s="21">
        <v>2</v>
      </c>
      <c r="CE20" s="21">
        <v>2</v>
      </c>
      <c r="CF20" s="21">
        <v>0</v>
      </c>
      <c r="CG20" s="21">
        <v>1</v>
      </c>
      <c r="CH20" s="21">
        <v>1</v>
      </c>
      <c r="CI20" s="21">
        <v>1474</v>
      </c>
    </row>
    <row r="21" spans="2:87" x14ac:dyDescent="0.25">
      <c r="B21" s="22">
        <v>40299</v>
      </c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>
        <v>115</v>
      </c>
      <c r="T21" s="21">
        <v>164</v>
      </c>
      <c r="U21" s="21">
        <v>140</v>
      </c>
      <c r="V21" s="21">
        <v>108</v>
      </c>
      <c r="W21" s="21">
        <v>72</v>
      </c>
      <c r="X21" s="21">
        <v>65</v>
      </c>
      <c r="Y21" s="21">
        <v>58</v>
      </c>
      <c r="Z21" s="21">
        <v>56</v>
      </c>
      <c r="AA21" s="21">
        <v>54</v>
      </c>
      <c r="AB21" s="21">
        <v>47</v>
      </c>
      <c r="AC21" s="21">
        <v>59</v>
      </c>
      <c r="AD21" s="21">
        <v>21</v>
      </c>
      <c r="AE21" s="21">
        <v>32</v>
      </c>
      <c r="AF21" s="21">
        <v>28</v>
      </c>
      <c r="AG21" s="21">
        <v>33</v>
      </c>
      <c r="AH21" s="21">
        <v>36</v>
      </c>
      <c r="AI21" s="21">
        <v>24</v>
      </c>
      <c r="AJ21" s="21">
        <v>27</v>
      </c>
      <c r="AK21" s="21">
        <v>22</v>
      </c>
      <c r="AL21" s="21">
        <v>27</v>
      </c>
      <c r="AM21" s="21">
        <v>25</v>
      </c>
      <c r="AN21" s="21">
        <v>26</v>
      </c>
      <c r="AO21" s="21">
        <v>31</v>
      </c>
      <c r="AP21" s="21">
        <v>10</v>
      </c>
      <c r="AQ21" s="21">
        <v>12</v>
      </c>
      <c r="AR21" s="21">
        <v>9</v>
      </c>
      <c r="AS21" s="21">
        <v>11</v>
      </c>
      <c r="AT21" s="21">
        <v>10</v>
      </c>
      <c r="AU21" s="21">
        <v>6</v>
      </c>
      <c r="AV21" s="21">
        <v>4</v>
      </c>
      <c r="AW21" s="21">
        <v>3</v>
      </c>
      <c r="AX21" s="21">
        <v>4</v>
      </c>
      <c r="AY21" s="21">
        <v>5</v>
      </c>
      <c r="AZ21" s="21">
        <v>5</v>
      </c>
      <c r="BA21" s="21">
        <v>5</v>
      </c>
      <c r="BB21" s="21">
        <v>1</v>
      </c>
      <c r="BC21" s="21">
        <v>2</v>
      </c>
      <c r="BD21" s="21">
        <v>0</v>
      </c>
      <c r="BE21" s="21">
        <v>3</v>
      </c>
      <c r="BF21" s="21">
        <v>3</v>
      </c>
      <c r="BG21" s="21">
        <v>0</v>
      </c>
      <c r="BH21" s="21">
        <v>2</v>
      </c>
      <c r="BI21" s="21">
        <v>3</v>
      </c>
      <c r="BJ21" s="21">
        <v>3</v>
      </c>
      <c r="BK21" s="21">
        <v>3</v>
      </c>
      <c r="BL21" s="21">
        <v>1</v>
      </c>
      <c r="BM21" s="21">
        <v>1</v>
      </c>
      <c r="BN21" s="21">
        <v>1</v>
      </c>
      <c r="BO21" s="21">
        <v>1</v>
      </c>
      <c r="BP21" s="21">
        <v>2</v>
      </c>
      <c r="BQ21" s="21">
        <v>3</v>
      </c>
      <c r="BR21" s="21">
        <v>2</v>
      </c>
      <c r="BS21" s="21">
        <v>3</v>
      </c>
      <c r="BT21" s="21">
        <v>0</v>
      </c>
      <c r="BU21" s="21">
        <v>2</v>
      </c>
      <c r="BV21" s="21">
        <v>1</v>
      </c>
      <c r="BW21" s="21">
        <v>3</v>
      </c>
      <c r="BX21" s="21">
        <v>0</v>
      </c>
      <c r="BY21" s="21">
        <v>0</v>
      </c>
      <c r="BZ21" s="21">
        <v>2</v>
      </c>
      <c r="CA21" s="21">
        <v>0</v>
      </c>
      <c r="CB21" s="21">
        <v>1</v>
      </c>
      <c r="CC21" s="21">
        <v>3</v>
      </c>
      <c r="CD21" s="21">
        <v>2</v>
      </c>
      <c r="CE21" s="21">
        <v>0</v>
      </c>
      <c r="CF21" s="21">
        <v>0</v>
      </c>
      <c r="CG21" s="21">
        <v>2</v>
      </c>
      <c r="CH21" s="21">
        <v>2</v>
      </c>
      <c r="CI21" s="21">
        <v>1406</v>
      </c>
    </row>
    <row r="22" spans="2:87" x14ac:dyDescent="0.25">
      <c r="B22" s="22">
        <v>40330</v>
      </c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>
        <v>142</v>
      </c>
      <c r="U22" s="21">
        <v>252</v>
      </c>
      <c r="V22" s="21">
        <v>184</v>
      </c>
      <c r="W22" s="21">
        <v>99</v>
      </c>
      <c r="X22" s="21">
        <v>100</v>
      </c>
      <c r="Y22" s="21">
        <v>85</v>
      </c>
      <c r="Z22" s="21">
        <v>79</v>
      </c>
      <c r="AA22" s="21">
        <v>80</v>
      </c>
      <c r="AB22" s="21">
        <v>64</v>
      </c>
      <c r="AC22" s="21">
        <v>88</v>
      </c>
      <c r="AD22" s="21">
        <v>31</v>
      </c>
      <c r="AE22" s="21">
        <v>41</v>
      </c>
      <c r="AF22" s="21">
        <v>38</v>
      </c>
      <c r="AG22" s="21">
        <v>44</v>
      </c>
      <c r="AH22" s="21">
        <v>43</v>
      </c>
      <c r="AI22" s="21">
        <v>31</v>
      </c>
      <c r="AJ22" s="21">
        <v>37</v>
      </c>
      <c r="AK22" s="21">
        <v>33</v>
      </c>
      <c r="AL22" s="21">
        <v>34</v>
      </c>
      <c r="AM22" s="21">
        <v>36</v>
      </c>
      <c r="AN22" s="21">
        <v>32</v>
      </c>
      <c r="AO22" s="21">
        <v>48</v>
      </c>
      <c r="AP22" s="21">
        <v>16</v>
      </c>
      <c r="AQ22" s="21">
        <v>21</v>
      </c>
      <c r="AR22" s="21">
        <v>17</v>
      </c>
      <c r="AS22" s="21">
        <v>16</v>
      </c>
      <c r="AT22" s="21">
        <v>15</v>
      </c>
      <c r="AU22" s="21">
        <v>8</v>
      </c>
      <c r="AV22" s="21">
        <v>8</v>
      </c>
      <c r="AW22" s="21">
        <v>5</v>
      </c>
      <c r="AX22" s="21">
        <v>5</v>
      </c>
      <c r="AY22" s="21">
        <v>4</v>
      </c>
      <c r="AZ22" s="21">
        <v>5</v>
      </c>
      <c r="BA22" s="21">
        <v>6</v>
      </c>
      <c r="BB22" s="21">
        <v>2</v>
      </c>
      <c r="BC22" s="21">
        <v>3</v>
      </c>
      <c r="BD22" s="21">
        <v>4</v>
      </c>
      <c r="BE22" s="21">
        <v>4</v>
      </c>
      <c r="BF22" s="21">
        <v>1</v>
      </c>
      <c r="BG22" s="21">
        <v>3</v>
      </c>
      <c r="BH22" s="21">
        <v>1</v>
      </c>
      <c r="BI22" s="21">
        <v>3</v>
      </c>
      <c r="BJ22" s="21">
        <v>3</v>
      </c>
      <c r="BK22" s="21">
        <v>3</v>
      </c>
      <c r="BL22" s="21">
        <v>1</v>
      </c>
      <c r="BM22" s="21">
        <v>2</v>
      </c>
      <c r="BN22" s="21">
        <v>2</v>
      </c>
      <c r="BO22" s="21">
        <v>2</v>
      </c>
      <c r="BP22" s="21">
        <v>1</v>
      </c>
      <c r="BQ22" s="21">
        <v>3</v>
      </c>
      <c r="BR22" s="21">
        <v>1</v>
      </c>
      <c r="BS22" s="21">
        <v>0</v>
      </c>
      <c r="BT22" s="21">
        <v>2</v>
      </c>
      <c r="BU22" s="21">
        <v>1</v>
      </c>
      <c r="BV22" s="21">
        <v>0</v>
      </c>
      <c r="BW22" s="21">
        <v>2</v>
      </c>
      <c r="BX22" s="21">
        <v>1</v>
      </c>
      <c r="BY22" s="21">
        <v>0</v>
      </c>
      <c r="BZ22" s="21">
        <v>3</v>
      </c>
      <c r="CA22" s="21">
        <v>1</v>
      </c>
      <c r="CB22" s="21">
        <v>1</v>
      </c>
      <c r="CC22" s="21">
        <v>0</v>
      </c>
      <c r="CD22" s="21">
        <v>2</v>
      </c>
      <c r="CE22" s="21">
        <v>2</v>
      </c>
      <c r="CF22" s="21">
        <v>2</v>
      </c>
      <c r="CG22" s="21">
        <v>0</v>
      </c>
      <c r="CH22" s="21">
        <v>1</v>
      </c>
      <c r="CI22" s="21">
        <v>1804</v>
      </c>
    </row>
    <row r="23" spans="2:87" x14ac:dyDescent="0.25">
      <c r="B23" s="22">
        <v>40360</v>
      </c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>
        <v>182</v>
      </c>
      <c r="V23" s="21">
        <v>276</v>
      </c>
      <c r="W23" s="21">
        <v>140</v>
      </c>
      <c r="X23" s="21">
        <v>119</v>
      </c>
      <c r="Y23" s="21">
        <v>108</v>
      </c>
      <c r="Z23" s="21">
        <v>100</v>
      </c>
      <c r="AA23" s="21">
        <v>94</v>
      </c>
      <c r="AB23" s="21">
        <v>81</v>
      </c>
      <c r="AC23" s="21">
        <v>101</v>
      </c>
      <c r="AD23" s="21">
        <v>40</v>
      </c>
      <c r="AE23" s="21">
        <v>49</v>
      </c>
      <c r="AF23" s="21">
        <v>44</v>
      </c>
      <c r="AG23" s="21">
        <v>53</v>
      </c>
      <c r="AH23" s="21">
        <v>48</v>
      </c>
      <c r="AI23" s="21">
        <v>30</v>
      </c>
      <c r="AJ23" s="21">
        <v>36</v>
      </c>
      <c r="AK23" s="21">
        <v>39</v>
      </c>
      <c r="AL23" s="21">
        <v>42</v>
      </c>
      <c r="AM23" s="21">
        <v>38</v>
      </c>
      <c r="AN23" s="21">
        <v>35</v>
      </c>
      <c r="AO23" s="21">
        <v>46</v>
      </c>
      <c r="AP23" s="21">
        <v>22</v>
      </c>
      <c r="AQ23" s="21">
        <v>26</v>
      </c>
      <c r="AR23" s="21">
        <v>20</v>
      </c>
      <c r="AS23" s="21">
        <v>21</v>
      </c>
      <c r="AT23" s="21">
        <v>19</v>
      </c>
      <c r="AU23" s="21">
        <v>10</v>
      </c>
      <c r="AV23" s="21">
        <v>9</v>
      </c>
      <c r="AW23" s="21">
        <v>10</v>
      </c>
      <c r="AX23" s="21">
        <v>9</v>
      </c>
      <c r="AY23" s="21">
        <v>9</v>
      </c>
      <c r="AZ23" s="21">
        <v>6</v>
      </c>
      <c r="BA23" s="21">
        <v>6</v>
      </c>
      <c r="BB23" s="21">
        <v>2</v>
      </c>
      <c r="BC23" s="21">
        <v>5</v>
      </c>
      <c r="BD23" s="21">
        <v>4</v>
      </c>
      <c r="BE23" s="21">
        <v>4</v>
      </c>
      <c r="BF23" s="21">
        <v>2</v>
      </c>
      <c r="BG23" s="21">
        <v>2</v>
      </c>
      <c r="BH23" s="21">
        <v>1</v>
      </c>
      <c r="BI23" s="21">
        <v>0</v>
      </c>
      <c r="BJ23" s="21">
        <v>3</v>
      </c>
      <c r="BK23" s="21">
        <v>0</v>
      </c>
      <c r="BL23" s="21">
        <v>2</v>
      </c>
      <c r="BM23" s="21">
        <v>0</v>
      </c>
      <c r="BN23" s="21">
        <v>1</v>
      </c>
      <c r="BO23" s="21">
        <v>0</v>
      </c>
      <c r="BP23" s="21">
        <v>1</v>
      </c>
      <c r="BQ23" s="21">
        <v>2</v>
      </c>
      <c r="BR23" s="21">
        <v>0</v>
      </c>
      <c r="BS23" s="21">
        <v>0</v>
      </c>
      <c r="BT23" s="21">
        <v>3</v>
      </c>
      <c r="BU23" s="21">
        <v>3</v>
      </c>
      <c r="BV23" s="21">
        <v>1</v>
      </c>
      <c r="BW23" s="21">
        <v>3</v>
      </c>
      <c r="BX23" s="21">
        <v>3</v>
      </c>
      <c r="BY23" s="21">
        <v>2</v>
      </c>
      <c r="BZ23" s="21">
        <v>3</v>
      </c>
      <c r="CA23" s="21">
        <v>2</v>
      </c>
      <c r="CB23" s="21">
        <v>3</v>
      </c>
      <c r="CC23" s="21">
        <v>1</v>
      </c>
      <c r="CD23" s="21">
        <v>2</v>
      </c>
      <c r="CE23" s="21">
        <v>0</v>
      </c>
      <c r="CF23" s="21">
        <v>0</v>
      </c>
      <c r="CG23" s="21">
        <v>0</v>
      </c>
      <c r="CH23" s="21">
        <v>0</v>
      </c>
      <c r="CI23" s="21">
        <v>1923</v>
      </c>
    </row>
    <row r="24" spans="2:87" x14ac:dyDescent="0.25">
      <c r="B24" s="22">
        <v>40391</v>
      </c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>
        <v>151</v>
      </c>
      <c r="W24" s="21">
        <v>162</v>
      </c>
      <c r="X24" s="21">
        <v>130</v>
      </c>
      <c r="Y24" s="21">
        <v>99</v>
      </c>
      <c r="Z24" s="21">
        <v>98</v>
      </c>
      <c r="AA24" s="21">
        <v>94</v>
      </c>
      <c r="AB24" s="21">
        <v>75</v>
      </c>
      <c r="AC24" s="21">
        <v>99</v>
      </c>
      <c r="AD24" s="21">
        <v>33</v>
      </c>
      <c r="AE24" s="21">
        <v>45</v>
      </c>
      <c r="AF24" s="21">
        <v>39</v>
      </c>
      <c r="AG24" s="21">
        <v>41</v>
      </c>
      <c r="AH24" s="21">
        <v>42</v>
      </c>
      <c r="AI24" s="21">
        <v>29</v>
      </c>
      <c r="AJ24" s="21">
        <v>30</v>
      </c>
      <c r="AK24" s="21">
        <v>33</v>
      </c>
      <c r="AL24" s="21">
        <v>34</v>
      </c>
      <c r="AM24" s="21">
        <v>37</v>
      </c>
      <c r="AN24" s="21">
        <v>30</v>
      </c>
      <c r="AO24" s="21">
        <v>46</v>
      </c>
      <c r="AP24" s="21">
        <v>16</v>
      </c>
      <c r="AQ24" s="21">
        <v>26</v>
      </c>
      <c r="AR24" s="21">
        <v>19</v>
      </c>
      <c r="AS24" s="21">
        <v>21</v>
      </c>
      <c r="AT24" s="21">
        <v>18</v>
      </c>
      <c r="AU24" s="21">
        <v>10</v>
      </c>
      <c r="AV24" s="21">
        <v>8</v>
      </c>
      <c r="AW24" s="21">
        <v>10</v>
      </c>
      <c r="AX24" s="21">
        <v>7</v>
      </c>
      <c r="AY24" s="21">
        <v>7</v>
      </c>
      <c r="AZ24" s="21">
        <v>4</v>
      </c>
      <c r="BA24" s="21">
        <v>7</v>
      </c>
      <c r="BB24" s="21">
        <v>1</v>
      </c>
      <c r="BC24" s="21">
        <v>3</v>
      </c>
      <c r="BD24" s="21">
        <v>4</v>
      </c>
      <c r="BE24" s="21">
        <v>3</v>
      </c>
      <c r="BF24" s="21">
        <v>4</v>
      </c>
      <c r="BG24" s="21">
        <v>3</v>
      </c>
      <c r="BH24" s="21">
        <v>2</v>
      </c>
      <c r="BI24" s="21">
        <v>2</v>
      </c>
      <c r="BJ24" s="21">
        <v>3</v>
      </c>
      <c r="BK24" s="21">
        <v>0</v>
      </c>
      <c r="BL24" s="21">
        <v>2</v>
      </c>
      <c r="BM24" s="21">
        <v>3</v>
      </c>
      <c r="BN24" s="21">
        <v>1</v>
      </c>
      <c r="BO24" s="21">
        <v>2</v>
      </c>
      <c r="BP24" s="21">
        <v>0</v>
      </c>
      <c r="BQ24" s="21">
        <v>3</v>
      </c>
      <c r="BR24" s="21">
        <v>1</v>
      </c>
      <c r="BS24" s="21">
        <v>1</v>
      </c>
      <c r="BT24" s="21">
        <v>3</v>
      </c>
      <c r="BU24" s="21">
        <v>3</v>
      </c>
      <c r="BV24" s="21">
        <v>0</v>
      </c>
      <c r="BW24" s="21">
        <v>0</v>
      </c>
      <c r="BX24" s="21">
        <v>1</v>
      </c>
      <c r="BY24" s="21">
        <v>3</v>
      </c>
      <c r="BZ24" s="21">
        <v>2</v>
      </c>
      <c r="CA24" s="21">
        <v>1</v>
      </c>
      <c r="CB24" s="21">
        <v>2</v>
      </c>
      <c r="CC24" s="21">
        <v>2</v>
      </c>
      <c r="CD24" s="21">
        <v>1</v>
      </c>
      <c r="CE24" s="21">
        <v>1</v>
      </c>
      <c r="CF24" s="21">
        <v>3</v>
      </c>
      <c r="CG24" s="21">
        <v>1</v>
      </c>
      <c r="CH24" s="21">
        <v>2</v>
      </c>
      <c r="CI24" s="21">
        <v>1563</v>
      </c>
    </row>
    <row r="25" spans="2:87" x14ac:dyDescent="0.25">
      <c r="B25" s="22">
        <v>40422</v>
      </c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>
        <v>114</v>
      </c>
      <c r="X25" s="21">
        <v>188</v>
      </c>
      <c r="Y25" s="21">
        <v>133</v>
      </c>
      <c r="Z25" s="21">
        <v>113</v>
      </c>
      <c r="AA25" s="21">
        <v>114</v>
      </c>
      <c r="AB25" s="21">
        <v>91</v>
      </c>
      <c r="AC25" s="21">
        <v>113</v>
      </c>
      <c r="AD25" s="21">
        <v>39</v>
      </c>
      <c r="AE25" s="21">
        <v>48</v>
      </c>
      <c r="AF25" s="21">
        <v>48</v>
      </c>
      <c r="AG25" s="21">
        <v>46</v>
      </c>
      <c r="AH25" s="21">
        <v>46</v>
      </c>
      <c r="AI25" s="21">
        <v>31</v>
      </c>
      <c r="AJ25" s="21">
        <v>32</v>
      </c>
      <c r="AK25" s="21">
        <v>30</v>
      </c>
      <c r="AL25" s="21">
        <v>38</v>
      </c>
      <c r="AM25" s="21">
        <v>40</v>
      </c>
      <c r="AN25" s="21">
        <v>36</v>
      </c>
      <c r="AO25" s="21">
        <v>47</v>
      </c>
      <c r="AP25" s="21">
        <v>17</v>
      </c>
      <c r="AQ25" s="21">
        <v>22</v>
      </c>
      <c r="AR25" s="21">
        <v>26</v>
      </c>
      <c r="AS25" s="21">
        <v>24</v>
      </c>
      <c r="AT25" s="21">
        <v>21</v>
      </c>
      <c r="AU25" s="21">
        <v>14</v>
      </c>
      <c r="AV25" s="21">
        <v>11</v>
      </c>
      <c r="AW25" s="21">
        <v>10</v>
      </c>
      <c r="AX25" s="21">
        <v>10</v>
      </c>
      <c r="AY25" s="21">
        <v>7</v>
      </c>
      <c r="AZ25" s="21">
        <v>8</v>
      </c>
      <c r="BA25" s="21">
        <v>9</v>
      </c>
      <c r="BB25" s="21">
        <v>3</v>
      </c>
      <c r="BC25" s="21">
        <v>5</v>
      </c>
      <c r="BD25" s="21">
        <v>4</v>
      </c>
      <c r="BE25" s="21">
        <v>4</v>
      </c>
      <c r="BF25" s="21">
        <v>5</v>
      </c>
      <c r="BG25" s="21">
        <v>2</v>
      </c>
      <c r="BH25" s="21">
        <v>3</v>
      </c>
      <c r="BI25" s="21">
        <v>2</v>
      </c>
      <c r="BJ25" s="21">
        <v>0</v>
      </c>
      <c r="BK25" s="21">
        <v>1</v>
      </c>
      <c r="BL25" s="21">
        <v>2</v>
      </c>
      <c r="BM25" s="21">
        <v>0</v>
      </c>
      <c r="BN25" s="21">
        <v>0</v>
      </c>
      <c r="BO25" s="21">
        <v>0</v>
      </c>
      <c r="BP25" s="21">
        <v>1</v>
      </c>
      <c r="BQ25" s="21">
        <v>2</v>
      </c>
      <c r="BR25" s="21">
        <v>0</v>
      </c>
      <c r="BS25" s="21">
        <v>2</v>
      </c>
      <c r="BT25" s="21">
        <v>3</v>
      </c>
      <c r="BU25" s="21">
        <v>2</v>
      </c>
      <c r="BV25" s="21">
        <v>0</v>
      </c>
      <c r="BW25" s="21">
        <v>1</v>
      </c>
      <c r="BX25" s="21">
        <v>0</v>
      </c>
      <c r="BY25" s="21">
        <v>2</v>
      </c>
      <c r="BZ25" s="21">
        <v>2</v>
      </c>
      <c r="CA25" s="21">
        <v>0</v>
      </c>
      <c r="CB25" s="21">
        <v>1</v>
      </c>
      <c r="CC25" s="21">
        <v>1</v>
      </c>
      <c r="CD25" s="21">
        <v>0</v>
      </c>
      <c r="CE25" s="21">
        <v>3</v>
      </c>
      <c r="CF25" s="21">
        <v>0</v>
      </c>
      <c r="CG25" s="21">
        <v>1</v>
      </c>
      <c r="CH25" s="21">
        <v>3</v>
      </c>
      <c r="CI25" s="21">
        <v>1581</v>
      </c>
    </row>
    <row r="26" spans="2:87" x14ac:dyDescent="0.25">
      <c r="B26" s="22">
        <v>40452</v>
      </c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>
        <v>159</v>
      </c>
      <c r="Y26" s="21">
        <v>237</v>
      </c>
      <c r="Z26" s="21">
        <v>190</v>
      </c>
      <c r="AA26" s="21">
        <v>159</v>
      </c>
      <c r="AB26" s="21">
        <v>134</v>
      </c>
      <c r="AC26" s="21">
        <v>165</v>
      </c>
      <c r="AD26" s="21">
        <v>55</v>
      </c>
      <c r="AE26" s="21">
        <v>76</v>
      </c>
      <c r="AF26" s="21">
        <v>61</v>
      </c>
      <c r="AG26" s="21">
        <v>70</v>
      </c>
      <c r="AH26" s="21">
        <v>59</v>
      </c>
      <c r="AI26" s="21">
        <v>38</v>
      </c>
      <c r="AJ26" s="21">
        <v>44</v>
      </c>
      <c r="AK26" s="21">
        <v>39</v>
      </c>
      <c r="AL26" s="21">
        <v>44</v>
      </c>
      <c r="AM26" s="21">
        <v>50</v>
      </c>
      <c r="AN26" s="21">
        <v>50</v>
      </c>
      <c r="AO26" s="21">
        <v>68</v>
      </c>
      <c r="AP26" s="21">
        <v>23</v>
      </c>
      <c r="AQ26" s="21">
        <v>34</v>
      </c>
      <c r="AR26" s="21">
        <v>29</v>
      </c>
      <c r="AS26" s="21">
        <v>37</v>
      </c>
      <c r="AT26" s="21">
        <v>31</v>
      </c>
      <c r="AU26" s="21">
        <v>18</v>
      </c>
      <c r="AV26" s="21">
        <v>17</v>
      </c>
      <c r="AW26" s="21">
        <v>15</v>
      </c>
      <c r="AX26" s="21">
        <v>15</v>
      </c>
      <c r="AY26" s="21">
        <v>12</v>
      </c>
      <c r="AZ26" s="21">
        <v>9</v>
      </c>
      <c r="BA26" s="21">
        <v>11</v>
      </c>
      <c r="BB26" s="21">
        <v>5</v>
      </c>
      <c r="BC26" s="21">
        <v>5</v>
      </c>
      <c r="BD26" s="21">
        <v>4</v>
      </c>
      <c r="BE26" s="21">
        <v>5</v>
      </c>
      <c r="BF26" s="21">
        <v>6</v>
      </c>
      <c r="BG26" s="21">
        <v>2</v>
      </c>
      <c r="BH26" s="21">
        <v>3</v>
      </c>
      <c r="BI26" s="21">
        <v>1</v>
      </c>
      <c r="BJ26" s="21">
        <v>4</v>
      </c>
      <c r="BK26" s="21">
        <v>1</v>
      </c>
      <c r="BL26" s="21">
        <v>0</v>
      </c>
      <c r="BM26" s="21">
        <v>3</v>
      </c>
      <c r="BN26" s="21">
        <v>1</v>
      </c>
      <c r="BO26" s="21">
        <v>2</v>
      </c>
      <c r="BP26" s="21">
        <v>0</v>
      </c>
      <c r="BQ26" s="21">
        <v>0</v>
      </c>
      <c r="BR26" s="21">
        <v>1</v>
      </c>
      <c r="BS26" s="21">
        <v>2</v>
      </c>
      <c r="BT26" s="21">
        <v>1</v>
      </c>
      <c r="BU26" s="21">
        <v>2</v>
      </c>
      <c r="BV26" s="21">
        <v>3</v>
      </c>
      <c r="BW26" s="21">
        <v>1</v>
      </c>
      <c r="BX26" s="21">
        <v>0</v>
      </c>
      <c r="BY26" s="21">
        <v>3</v>
      </c>
      <c r="BZ26" s="21">
        <v>2</v>
      </c>
      <c r="CA26" s="21">
        <v>0</v>
      </c>
      <c r="CB26" s="21">
        <v>3</v>
      </c>
      <c r="CC26" s="21">
        <v>1</v>
      </c>
      <c r="CD26" s="21">
        <v>0</v>
      </c>
      <c r="CE26" s="21">
        <v>1</v>
      </c>
      <c r="CF26" s="21">
        <v>3</v>
      </c>
      <c r="CG26" s="21">
        <v>1</v>
      </c>
      <c r="CH26" s="21">
        <v>2</v>
      </c>
      <c r="CI26" s="21">
        <v>2017</v>
      </c>
    </row>
    <row r="27" spans="2:87" x14ac:dyDescent="0.25">
      <c r="B27" s="22">
        <v>40483</v>
      </c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>
        <v>174</v>
      </c>
      <c r="Z27" s="21">
        <v>292</v>
      </c>
      <c r="AA27" s="21">
        <v>232</v>
      </c>
      <c r="AB27" s="21">
        <v>162</v>
      </c>
      <c r="AC27" s="21">
        <v>218</v>
      </c>
      <c r="AD27" s="21">
        <v>73</v>
      </c>
      <c r="AE27" s="21">
        <v>92</v>
      </c>
      <c r="AF27" s="21">
        <v>81</v>
      </c>
      <c r="AG27" s="21">
        <v>81</v>
      </c>
      <c r="AH27" s="21">
        <v>79</v>
      </c>
      <c r="AI27" s="21">
        <v>48</v>
      </c>
      <c r="AJ27" s="21">
        <v>48</v>
      </c>
      <c r="AK27" s="21">
        <v>48</v>
      </c>
      <c r="AL27" s="21">
        <v>48</v>
      </c>
      <c r="AM27" s="21">
        <v>51</v>
      </c>
      <c r="AN27" s="21">
        <v>51</v>
      </c>
      <c r="AO27" s="21">
        <v>78</v>
      </c>
      <c r="AP27" s="21">
        <v>31</v>
      </c>
      <c r="AQ27" s="21">
        <v>36</v>
      </c>
      <c r="AR27" s="21">
        <v>36</v>
      </c>
      <c r="AS27" s="21">
        <v>39</v>
      </c>
      <c r="AT27" s="21">
        <v>43</v>
      </c>
      <c r="AU27" s="21">
        <v>25</v>
      </c>
      <c r="AV27" s="21">
        <v>22</v>
      </c>
      <c r="AW27" s="21">
        <v>21</v>
      </c>
      <c r="AX27" s="21">
        <v>17</v>
      </c>
      <c r="AY27" s="21">
        <v>17</v>
      </c>
      <c r="AZ27" s="21">
        <v>12</v>
      </c>
      <c r="BA27" s="21">
        <v>17</v>
      </c>
      <c r="BB27" s="21">
        <v>7</v>
      </c>
      <c r="BC27" s="21">
        <v>5</v>
      </c>
      <c r="BD27" s="21">
        <v>5</v>
      </c>
      <c r="BE27" s="21">
        <v>5</v>
      </c>
      <c r="BF27" s="21">
        <v>7</v>
      </c>
      <c r="BG27" s="21">
        <v>2</v>
      </c>
      <c r="BH27" s="21">
        <v>5</v>
      </c>
      <c r="BI27" s="21">
        <v>1</v>
      </c>
      <c r="BJ27" s="21">
        <v>2</v>
      </c>
      <c r="BK27" s="21">
        <v>2</v>
      </c>
      <c r="BL27" s="21">
        <v>3</v>
      </c>
      <c r="BM27" s="21">
        <v>3</v>
      </c>
      <c r="BN27" s="21">
        <v>0</v>
      </c>
      <c r="BO27" s="21">
        <v>3</v>
      </c>
      <c r="BP27" s="21">
        <v>0</v>
      </c>
      <c r="BQ27" s="21">
        <v>0</v>
      </c>
      <c r="BR27" s="21">
        <v>3</v>
      </c>
      <c r="BS27" s="21">
        <v>3</v>
      </c>
      <c r="BT27" s="21">
        <v>3</v>
      </c>
      <c r="BU27" s="21">
        <v>2</v>
      </c>
      <c r="BV27" s="21">
        <v>2</v>
      </c>
      <c r="BW27" s="21">
        <v>3</v>
      </c>
      <c r="BX27" s="21">
        <v>2</v>
      </c>
      <c r="BY27" s="21">
        <v>1</v>
      </c>
      <c r="BZ27" s="21">
        <v>0</v>
      </c>
      <c r="CA27" s="21">
        <v>2</v>
      </c>
      <c r="CB27" s="21">
        <v>0</v>
      </c>
      <c r="CC27" s="21">
        <v>0</v>
      </c>
      <c r="CD27" s="21">
        <v>0</v>
      </c>
      <c r="CE27" s="21">
        <v>0</v>
      </c>
      <c r="CF27" s="21">
        <v>2</v>
      </c>
      <c r="CG27" s="21">
        <v>0</v>
      </c>
      <c r="CH27" s="21">
        <v>3</v>
      </c>
      <c r="CI27" s="21">
        <v>2248</v>
      </c>
    </row>
    <row r="28" spans="2:87" x14ac:dyDescent="0.25">
      <c r="B28" s="22">
        <v>40513</v>
      </c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>
        <v>205</v>
      </c>
      <c r="AA28" s="21">
        <v>341</v>
      </c>
      <c r="AB28" s="21">
        <v>228</v>
      </c>
      <c r="AC28" s="21">
        <v>254</v>
      </c>
      <c r="AD28" s="21">
        <v>89</v>
      </c>
      <c r="AE28" s="21">
        <v>111</v>
      </c>
      <c r="AF28" s="21">
        <v>94</v>
      </c>
      <c r="AG28" s="21">
        <v>100</v>
      </c>
      <c r="AH28" s="21">
        <v>84</v>
      </c>
      <c r="AI28" s="21">
        <v>59</v>
      </c>
      <c r="AJ28" s="21">
        <v>57</v>
      </c>
      <c r="AK28" s="21">
        <v>52</v>
      </c>
      <c r="AL28" s="21">
        <v>57</v>
      </c>
      <c r="AM28" s="21">
        <v>56</v>
      </c>
      <c r="AN28" s="21">
        <v>52</v>
      </c>
      <c r="AO28" s="21">
        <v>79</v>
      </c>
      <c r="AP28" s="21">
        <v>32</v>
      </c>
      <c r="AQ28" s="21">
        <v>47</v>
      </c>
      <c r="AR28" s="21">
        <v>37</v>
      </c>
      <c r="AS28" s="21">
        <v>47</v>
      </c>
      <c r="AT28" s="21">
        <v>42</v>
      </c>
      <c r="AU28" s="21">
        <v>32</v>
      </c>
      <c r="AV28" s="21">
        <v>28</v>
      </c>
      <c r="AW28" s="21">
        <v>24</v>
      </c>
      <c r="AX28" s="21">
        <v>22</v>
      </c>
      <c r="AY28" s="21">
        <v>20</v>
      </c>
      <c r="AZ28" s="21">
        <v>17</v>
      </c>
      <c r="BA28" s="21">
        <v>21</v>
      </c>
      <c r="BB28" s="21">
        <v>6</v>
      </c>
      <c r="BC28" s="21">
        <v>9</v>
      </c>
      <c r="BD28" s="21">
        <v>9</v>
      </c>
      <c r="BE28" s="21">
        <v>7</v>
      </c>
      <c r="BF28" s="21">
        <v>8</v>
      </c>
      <c r="BG28" s="21">
        <v>6</v>
      </c>
      <c r="BH28" s="21">
        <v>2</v>
      </c>
      <c r="BI28" s="21">
        <v>4</v>
      </c>
      <c r="BJ28" s="21">
        <v>2</v>
      </c>
      <c r="BK28" s="21">
        <v>3</v>
      </c>
      <c r="BL28" s="21">
        <v>4</v>
      </c>
      <c r="BM28" s="21">
        <v>4</v>
      </c>
      <c r="BN28" s="21">
        <v>1</v>
      </c>
      <c r="BO28" s="21">
        <v>1</v>
      </c>
      <c r="BP28" s="21">
        <v>1</v>
      </c>
      <c r="BQ28" s="21">
        <v>3</v>
      </c>
      <c r="BR28" s="21">
        <v>0</v>
      </c>
      <c r="BS28" s="21">
        <v>0</v>
      </c>
      <c r="BT28" s="21">
        <v>2</v>
      </c>
      <c r="BU28" s="21">
        <v>0</v>
      </c>
      <c r="BV28" s="21">
        <v>3</v>
      </c>
      <c r="BW28" s="21">
        <v>1</v>
      </c>
      <c r="BX28" s="21">
        <v>1</v>
      </c>
      <c r="BY28" s="21">
        <v>1</v>
      </c>
      <c r="BZ28" s="21">
        <v>0</v>
      </c>
      <c r="CA28" s="21">
        <v>0</v>
      </c>
      <c r="CB28" s="21">
        <v>0</v>
      </c>
      <c r="CC28" s="21">
        <v>0</v>
      </c>
      <c r="CD28" s="21">
        <v>1</v>
      </c>
      <c r="CE28" s="21">
        <v>1</v>
      </c>
      <c r="CF28" s="21">
        <v>2</v>
      </c>
      <c r="CG28" s="21">
        <v>3</v>
      </c>
      <c r="CH28" s="21">
        <v>3</v>
      </c>
      <c r="CI28" s="21">
        <v>2375</v>
      </c>
    </row>
    <row r="29" spans="2:87" x14ac:dyDescent="0.25">
      <c r="B29" s="22">
        <v>40544</v>
      </c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>
        <v>256</v>
      </c>
      <c r="AB29" s="21">
        <v>481</v>
      </c>
      <c r="AC29" s="21">
        <v>505</v>
      </c>
      <c r="AD29" s="21">
        <v>154</v>
      </c>
      <c r="AE29" s="21">
        <v>176</v>
      </c>
      <c r="AF29" s="21">
        <v>154</v>
      </c>
      <c r="AG29" s="21">
        <v>199</v>
      </c>
      <c r="AH29" s="21">
        <v>165</v>
      </c>
      <c r="AI29" s="21">
        <v>97</v>
      </c>
      <c r="AJ29" s="21">
        <v>101</v>
      </c>
      <c r="AK29" s="21">
        <v>87</v>
      </c>
      <c r="AL29" s="21">
        <v>91</v>
      </c>
      <c r="AM29" s="21">
        <v>101</v>
      </c>
      <c r="AN29" s="21">
        <v>84</v>
      </c>
      <c r="AO29" s="21">
        <v>104</v>
      </c>
      <c r="AP29" s="21">
        <v>38</v>
      </c>
      <c r="AQ29" s="21">
        <v>54</v>
      </c>
      <c r="AR29" s="21">
        <v>53</v>
      </c>
      <c r="AS29" s="21">
        <v>63</v>
      </c>
      <c r="AT29" s="21">
        <v>54</v>
      </c>
      <c r="AU29" s="21">
        <v>38</v>
      </c>
      <c r="AV29" s="21">
        <v>37</v>
      </c>
      <c r="AW29" s="21">
        <v>28</v>
      </c>
      <c r="AX29" s="21">
        <v>22</v>
      </c>
      <c r="AY29" s="21">
        <v>17</v>
      </c>
      <c r="AZ29" s="21">
        <v>11</v>
      </c>
      <c r="BA29" s="21">
        <v>14</v>
      </c>
      <c r="BB29" s="21">
        <v>6</v>
      </c>
      <c r="BC29" s="21">
        <v>6</v>
      </c>
      <c r="BD29" s="21">
        <v>2</v>
      </c>
      <c r="BE29" s="21">
        <v>4</v>
      </c>
      <c r="BF29" s="21">
        <v>2</v>
      </c>
      <c r="BG29" s="21">
        <v>2</v>
      </c>
      <c r="BH29" s="21">
        <v>3</v>
      </c>
      <c r="BI29" s="21">
        <v>2</v>
      </c>
      <c r="BJ29" s="21">
        <v>3</v>
      </c>
      <c r="BK29" s="21">
        <v>3</v>
      </c>
      <c r="BL29" s="21">
        <v>1</v>
      </c>
      <c r="BM29" s="21">
        <v>2</v>
      </c>
      <c r="BN29" s="21">
        <v>3</v>
      </c>
      <c r="BO29" s="21">
        <v>1</v>
      </c>
      <c r="BP29" s="21">
        <v>0</v>
      </c>
      <c r="BQ29" s="21">
        <v>1</v>
      </c>
      <c r="BR29" s="21">
        <v>0</v>
      </c>
      <c r="BS29" s="21">
        <v>2</v>
      </c>
      <c r="BT29" s="21">
        <v>1</v>
      </c>
      <c r="BU29" s="21">
        <v>0</v>
      </c>
      <c r="BV29" s="21">
        <v>1</v>
      </c>
      <c r="BW29" s="21">
        <v>0</v>
      </c>
      <c r="BX29" s="21">
        <v>0</v>
      </c>
      <c r="BY29" s="21">
        <v>3</v>
      </c>
      <c r="BZ29" s="21">
        <v>2</v>
      </c>
      <c r="CA29" s="21">
        <v>1</v>
      </c>
      <c r="CB29" s="21">
        <v>1</v>
      </c>
      <c r="CC29" s="21">
        <v>2</v>
      </c>
      <c r="CD29" s="21">
        <v>3</v>
      </c>
      <c r="CE29" s="21">
        <v>0</v>
      </c>
      <c r="CF29" s="21">
        <v>3</v>
      </c>
      <c r="CG29" s="21">
        <v>0</v>
      </c>
      <c r="CH29" s="21">
        <v>0</v>
      </c>
      <c r="CI29" s="21">
        <v>3244</v>
      </c>
    </row>
    <row r="30" spans="2:87" x14ac:dyDescent="0.25">
      <c r="B30" s="22">
        <v>40575</v>
      </c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>
        <v>228</v>
      </c>
      <c r="AC30" s="21">
        <v>672</v>
      </c>
      <c r="AD30" s="21">
        <v>185</v>
      </c>
      <c r="AE30" s="21">
        <v>216</v>
      </c>
      <c r="AF30" s="21">
        <v>164</v>
      </c>
      <c r="AG30" s="21">
        <v>179</v>
      </c>
      <c r="AH30" s="21">
        <v>192</v>
      </c>
      <c r="AI30" s="21">
        <v>112</v>
      </c>
      <c r="AJ30" s="21">
        <v>102</v>
      </c>
      <c r="AK30" s="21">
        <v>97</v>
      </c>
      <c r="AL30" s="21">
        <v>91</v>
      </c>
      <c r="AM30" s="21">
        <v>96</v>
      </c>
      <c r="AN30" s="21">
        <v>92</v>
      </c>
      <c r="AO30" s="21">
        <v>115</v>
      </c>
      <c r="AP30" s="21">
        <v>40</v>
      </c>
      <c r="AQ30" s="21">
        <v>51</v>
      </c>
      <c r="AR30" s="21">
        <v>48</v>
      </c>
      <c r="AS30" s="21">
        <v>60</v>
      </c>
      <c r="AT30" s="21">
        <v>58</v>
      </c>
      <c r="AU30" s="21">
        <v>36</v>
      </c>
      <c r="AV30" s="21">
        <v>41</v>
      </c>
      <c r="AW30" s="21">
        <v>32</v>
      </c>
      <c r="AX30" s="21">
        <v>26</v>
      </c>
      <c r="AY30" s="21">
        <v>23</v>
      </c>
      <c r="AZ30" s="21">
        <v>14</v>
      </c>
      <c r="BA30" s="21">
        <v>17</v>
      </c>
      <c r="BB30" s="21">
        <v>4</v>
      </c>
      <c r="BC30" s="21">
        <v>4</v>
      </c>
      <c r="BD30" s="21">
        <v>3</v>
      </c>
      <c r="BE30" s="21">
        <v>5</v>
      </c>
      <c r="BF30" s="21">
        <v>3</v>
      </c>
      <c r="BG30" s="21">
        <v>1</v>
      </c>
      <c r="BH30" s="21">
        <v>1</v>
      </c>
      <c r="BI30" s="21">
        <v>2</v>
      </c>
      <c r="BJ30" s="21">
        <v>0</v>
      </c>
      <c r="BK30" s="21">
        <v>1</v>
      </c>
      <c r="BL30" s="21">
        <v>2</v>
      </c>
      <c r="BM30" s="21">
        <v>2</v>
      </c>
      <c r="BN30" s="21">
        <v>1</v>
      </c>
      <c r="BO30" s="21">
        <v>2</v>
      </c>
      <c r="BP30" s="21">
        <v>1</v>
      </c>
      <c r="BQ30" s="21">
        <v>2</v>
      </c>
      <c r="BR30" s="21">
        <v>0</v>
      </c>
      <c r="BS30" s="21">
        <v>3</v>
      </c>
      <c r="BT30" s="21">
        <v>0</v>
      </c>
      <c r="BU30" s="21">
        <v>1</v>
      </c>
      <c r="BV30" s="21">
        <v>3</v>
      </c>
      <c r="BW30" s="21">
        <v>2</v>
      </c>
      <c r="BX30" s="21">
        <v>2</v>
      </c>
      <c r="BY30" s="21">
        <v>3</v>
      </c>
      <c r="BZ30" s="21">
        <v>3</v>
      </c>
      <c r="CA30" s="21">
        <v>1</v>
      </c>
      <c r="CB30" s="21">
        <v>0</v>
      </c>
      <c r="CC30" s="21">
        <v>3</v>
      </c>
      <c r="CD30" s="21">
        <v>2</v>
      </c>
      <c r="CE30" s="21">
        <v>2</v>
      </c>
      <c r="CF30" s="21">
        <v>3</v>
      </c>
      <c r="CG30" s="21">
        <v>0</v>
      </c>
      <c r="CH30" s="21">
        <v>3</v>
      </c>
      <c r="CI30" s="21">
        <v>3052</v>
      </c>
    </row>
    <row r="31" spans="2:87" x14ac:dyDescent="0.25">
      <c r="B31" s="22">
        <v>40603</v>
      </c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>
        <v>292</v>
      </c>
      <c r="AD31" s="21">
        <v>228</v>
      </c>
      <c r="AE31" s="21">
        <v>241</v>
      </c>
      <c r="AF31" s="21">
        <v>181</v>
      </c>
      <c r="AG31" s="21">
        <v>171</v>
      </c>
      <c r="AH31" s="21">
        <v>155</v>
      </c>
      <c r="AI31" s="21">
        <v>117</v>
      </c>
      <c r="AJ31" s="21">
        <v>106</v>
      </c>
      <c r="AK31" s="21">
        <v>89</v>
      </c>
      <c r="AL31" s="21">
        <v>91</v>
      </c>
      <c r="AM31" s="21">
        <v>86</v>
      </c>
      <c r="AN31" s="21">
        <v>81</v>
      </c>
      <c r="AO31" s="21">
        <v>114</v>
      </c>
      <c r="AP31" s="21">
        <v>39</v>
      </c>
      <c r="AQ31" s="21">
        <v>48</v>
      </c>
      <c r="AR31" s="21">
        <v>41</v>
      </c>
      <c r="AS31" s="21">
        <v>52</v>
      </c>
      <c r="AT31" s="21">
        <v>53</v>
      </c>
      <c r="AU31" s="21">
        <v>37</v>
      </c>
      <c r="AV31" s="21">
        <v>33</v>
      </c>
      <c r="AW31" s="21">
        <v>33</v>
      </c>
      <c r="AX31" s="21">
        <v>31</v>
      </c>
      <c r="AY31" s="21">
        <v>28</v>
      </c>
      <c r="AZ31" s="21">
        <v>18</v>
      </c>
      <c r="BA31" s="21">
        <v>19</v>
      </c>
      <c r="BB31" s="21">
        <v>6</v>
      </c>
      <c r="BC31" s="21">
        <v>5</v>
      </c>
      <c r="BD31" s="21">
        <v>5</v>
      </c>
      <c r="BE31" s="21">
        <v>5</v>
      </c>
      <c r="BF31" s="21">
        <v>3</v>
      </c>
      <c r="BG31" s="21">
        <v>4</v>
      </c>
      <c r="BH31" s="21">
        <v>3</v>
      </c>
      <c r="BI31" s="21">
        <v>0</v>
      </c>
      <c r="BJ31" s="21">
        <v>1</v>
      </c>
      <c r="BK31" s="21">
        <v>1</v>
      </c>
      <c r="BL31" s="21">
        <v>2</v>
      </c>
      <c r="BM31" s="21">
        <v>1</v>
      </c>
      <c r="BN31" s="21">
        <v>1</v>
      </c>
      <c r="BO31" s="21">
        <v>1</v>
      </c>
      <c r="BP31" s="21">
        <v>2</v>
      </c>
      <c r="BQ31" s="21">
        <v>3</v>
      </c>
      <c r="BR31" s="21">
        <v>2</v>
      </c>
      <c r="BS31" s="21">
        <v>3</v>
      </c>
      <c r="BT31" s="21">
        <v>3</v>
      </c>
      <c r="BU31" s="21">
        <v>1</v>
      </c>
      <c r="BV31" s="21">
        <v>2</v>
      </c>
      <c r="BW31" s="21">
        <v>2</v>
      </c>
      <c r="BX31" s="21">
        <v>2</v>
      </c>
      <c r="BY31" s="21">
        <v>0</v>
      </c>
      <c r="BZ31" s="21">
        <v>1</v>
      </c>
      <c r="CA31" s="21">
        <v>2</v>
      </c>
      <c r="CB31" s="21">
        <v>1</v>
      </c>
      <c r="CC31" s="21">
        <v>1</v>
      </c>
      <c r="CD31" s="21">
        <v>0</v>
      </c>
      <c r="CE31" s="21">
        <v>3</v>
      </c>
      <c r="CF31" s="21">
        <v>0</v>
      </c>
      <c r="CG31" s="21">
        <v>1</v>
      </c>
      <c r="CH31" s="21">
        <v>3</v>
      </c>
      <c r="CI31" s="21">
        <v>2454</v>
      </c>
    </row>
    <row r="32" spans="2:87" x14ac:dyDescent="0.25">
      <c r="B32" s="22">
        <v>40634</v>
      </c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>
        <v>99</v>
      </c>
      <c r="AE32" s="21">
        <v>288</v>
      </c>
      <c r="AF32" s="21">
        <v>198</v>
      </c>
      <c r="AG32" s="21">
        <v>186</v>
      </c>
      <c r="AH32" s="21">
        <v>149</v>
      </c>
      <c r="AI32" s="21">
        <v>95</v>
      </c>
      <c r="AJ32" s="21">
        <v>111</v>
      </c>
      <c r="AK32" s="21">
        <v>93</v>
      </c>
      <c r="AL32" s="21">
        <v>83</v>
      </c>
      <c r="AM32" s="21">
        <v>86</v>
      </c>
      <c r="AN32" s="21">
        <v>68</v>
      </c>
      <c r="AO32" s="21">
        <v>101</v>
      </c>
      <c r="AP32" s="21">
        <v>38</v>
      </c>
      <c r="AQ32" s="21">
        <v>51</v>
      </c>
      <c r="AR32" s="21">
        <v>39</v>
      </c>
      <c r="AS32" s="21">
        <v>43</v>
      </c>
      <c r="AT32" s="21">
        <v>44</v>
      </c>
      <c r="AU32" s="21">
        <v>33</v>
      </c>
      <c r="AV32" s="21">
        <v>35</v>
      </c>
      <c r="AW32" s="21">
        <v>28</v>
      </c>
      <c r="AX32" s="21">
        <v>31</v>
      </c>
      <c r="AY32" s="21">
        <v>29</v>
      </c>
      <c r="AZ32" s="21">
        <v>21</v>
      </c>
      <c r="BA32" s="21">
        <v>23</v>
      </c>
      <c r="BB32" s="21">
        <v>9</v>
      </c>
      <c r="BC32" s="21">
        <v>8</v>
      </c>
      <c r="BD32" s="21">
        <v>4</v>
      </c>
      <c r="BE32" s="21">
        <v>4</v>
      </c>
      <c r="BF32" s="21">
        <v>3</v>
      </c>
      <c r="BG32" s="21">
        <v>3</v>
      </c>
      <c r="BH32" s="21">
        <v>1</v>
      </c>
      <c r="BI32" s="21">
        <v>3</v>
      </c>
      <c r="BJ32" s="21">
        <v>3</v>
      </c>
      <c r="BK32" s="21">
        <v>1</v>
      </c>
      <c r="BL32" s="21">
        <v>0</v>
      </c>
      <c r="BM32" s="21">
        <v>0</v>
      </c>
      <c r="BN32" s="21">
        <v>1</v>
      </c>
      <c r="BO32" s="21">
        <v>2</v>
      </c>
      <c r="BP32" s="21">
        <v>1</v>
      </c>
      <c r="BQ32" s="21">
        <v>1</v>
      </c>
      <c r="BR32" s="21">
        <v>1</v>
      </c>
      <c r="BS32" s="21">
        <v>2</v>
      </c>
      <c r="BT32" s="21">
        <v>0</v>
      </c>
      <c r="BU32" s="21">
        <v>3</v>
      </c>
      <c r="BV32" s="21">
        <v>3</v>
      </c>
      <c r="BW32" s="21">
        <v>0</v>
      </c>
      <c r="BX32" s="21">
        <v>0</v>
      </c>
      <c r="BY32" s="21">
        <v>3</v>
      </c>
      <c r="BZ32" s="21">
        <v>2</v>
      </c>
      <c r="CA32" s="21">
        <v>3</v>
      </c>
      <c r="CB32" s="21">
        <v>0</v>
      </c>
      <c r="CC32" s="21">
        <v>2</v>
      </c>
      <c r="CD32" s="21">
        <v>3</v>
      </c>
      <c r="CE32" s="21">
        <v>1</v>
      </c>
      <c r="CF32" s="21">
        <v>0</v>
      </c>
      <c r="CG32" s="21">
        <v>0</v>
      </c>
      <c r="CH32" s="21">
        <v>3</v>
      </c>
      <c r="CI32" s="21">
        <v>2042</v>
      </c>
    </row>
    <row r="33" spans="2:87" x14ac:dyDescent="0.25">
      <c r="B33" s="22">
        <v>40664</v>
      </c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1">
        <v>125</v>
      </c>
      <c r="AF33" s="21">
        <v>237</v>
      </c>
      <c r="AG33" s="21">
        <v>205</v>
      </c>
      <c r="AH33" s="21">
        <v>161</v>
      </c>
      <c r="AI33" s="21">
        <v>89</v>
      </c>
      <c r="AJ33" s="21">
        <v>89</v>
      </c>
      <c r="AK33" s="21">
        <v>94</v>
      </c>
      <c r="AL33" s="21">
        <v>86</v>
      </c>
      <c r="AM33" s="21">
        <v>81</v>
      </c>
      <c r="AN33" s="21">
        <v>70</v>
      </c>
      <c r="AO33" s="21">
        <v>88</v>
      </c>
      <c r="AP33" s="21">
        <v>32</v>
      </c>
      <c r="AQ33" s="21">
        <v>50</v>
      </c>
      <c r="AR33" s="21">
        <v>42</v>
      </c>
      <c r="AS33" s="21">
        <v>42</v>
      </c>
      <c r="AT33" s="21">
        <v>40</v>
      </c>
      <c r="AU33" s="21">
        <v>27</v>
      </c>
      <c r="AV33" s="21">
        <v>32</v>
      </c>
      <c r="AW33" s="21">
        <v>29</v>
      </c>
      <c r="AX33" s="21">
        <v>30</v>
      </c>
      <c r="AY33" s="21">
        <v>31</v>
      </c>
      <c r="AZ33" s="21">
        <v>24</v>
      </c>
      <c r="BA33" s="21">
        <v>26</v>
      </c>
      <c r="BB33" s="21">
        <v>10</v>
      </c>
      <c r="BC33" s="21">
        <v>8</v>
      </c>
      <c r="BD33" s="21">
        <v>5</v>
      </c>
      <c r="BE33" s="21">
        <v>4</v>
      </c>
      <c r="BF33" s="21">
        <v>5</v>
      </c>
      <c r="BG33" s="21">
        <v>2</v>
      </c>
      <c r="BH33" s="21">
        <v>2</v>
      </c>
      <c r="BI33" s="21">
        <v>3</v>
      </c>
      <c r="BJ33" s="21">
        <v>1</v>
      </c>
      <c r="BK33" s="21">
        <v>3</v>
      </c>
      <c r="BL33" s="21">
        <v>2</v>
      </c>
      <c r="BM33" s="21">
        <v>1</v>
      </c>
      <c r="BN33" s="21">
        <v>2</v>
      </c>
      <c r="BO33" s="21">
        <v>3</v>
      </c>
      <c r="BP33" s="21">
        <v>0</v>
      </c>
      <c r="BQ33" s="21">
        <v>0</v>
      </c>
      <c r="BR33" s="21">
        <v>1</v>
      </c>
      <c r="BS33" s="21">
        <v>1</v>
      </c>
      <c r="BT33" s="21">
        <v>2</v>
      </c>
      <c r="BU33" s="21">
        <v>2</v>
      </c>
      <c r="BV33" s="21">
        <v>1</v>
      </c>
      <c r="BW33" s="21">
        <v>1</v>
      </c>
      <c r="BX33" s="21">
        <v>1</v>
      </c>
      <c r="BY33" s="21">
        <v>3</v>
      </c>
      <c r="BZ33" s="21">
        <v>3</v>
      </c>
      <c r="CA33" s="21">
        <v>2</v>
      </c>
      <c r="CB33" s="21">
        <v>2</v>
      </c>
      <c r="CC33" s="21">
        <v>1</v>
      </c>
      <c r="CD33" s="21">
        <v>2</v>
      </c>
      <c r="CE33" s="21">
        <v>3</v>
      </c>
      <c r="CF33" s="21">
        <v>3</v>
      </c>
      <c r="CG33" s="21">
        <v>1</v>
      </c>
      <c r="CH33" s="21">
        <v>1</v>
      </c>
      <c r="CI33" s="21">
        <v>1811</v>
      </c>
    </row>
    <row r="34" spans="2:87" x14ac:dyDescent="0.25">
      <c r="B34" s="22">
        <v>40695</v>
      </c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1">
        <v>170</v>
      </c>
      <c r="AG34" s="21">
        <v>403</v>
      </c>
      <c r="AH34" s="21">
        <v>294</v>
      </c>
      <c r="AI34" s="21">
        <v>161</v>
      </c>
      <c r="AJ34" s="21">
        <v>138</v>
      </c>
      <c r="AK34" s="21">
        <v>126</v>
      </c>
      <c r="AL34" s="21">
        <v>148</v>
      </c>
      <c r="AM34" s="21">
        <v>136</v>
      </c>
      <c r="AN34" s="21">
        <v>108</v>
      </c>
      <c r="AO34" s="21">
        <v>145</v>
      </c>
      <c r="AP34" s="21">
        <v>50</v>
      </c>
      <c r="AQ34" s="21">
        <v>70</v>
      </c>
      <c r="AR34" s="21">
        <v>66</v>
      </c>
      <c r="AS34" s="21">
        <v>69</v>
      </c>
      <c r="AT34" s="21">
        <v>59</v>
      </c>
      <c r="AU34" s="21">
        <v>39</v>
      </c>
      <c r="AV34" s="21">
        <v>40</v>
      </c>
      <c r="AW34" s="21">
        <v>42</v>
      </c>
      <c r="AX34" s="21">
        <v>46</v>
      </c>
      <c r="AY34" s="21">
        <v>44</v>
      </c>
      <c r="AZ34" s="21">
        <v>41</v>
      </c>
      <c r="BA34" s="21">
        <v>53</v>
      </c>
      <c r="BB34" s="21">
        <v>17</v>
      </c>
      <c r="BC34" s="21">
        <v>18</v>
      </c>
      <c r="BD34" s="21">
        <v>13</v>
      </c>
      <c r="BE34" s="21">
        <v>10</v>
      </c>
      <c r="BF34" s="21">
        <v>8</v>
      </c>
      <c r="BG34" s="21">
        <v>5</v>
      </c>
      <c r="BH34" s="21">
        <v>2</v>
      </c>
      <c r="BI34" s="21">
        <v>3</v>
      </c>
      <c r="BJ34" s="21">
        <v>3</v>
      </c>
      <c r="BK34" s="21">
        <v>3</v>
      </c>
      <c r="BL34" s="21">
        <v>3</v>
      </c>
      <c r="BM34" s="21">
        <v>3</v>
      </c>
      <c r="BN34" s="21">
        <v>1</v>
      </c>
      <c r="BO34" s="21">
        <v>0</v>
      </c>
      <c r="BP34" s="21">
        <v>1</v>
      </c>
      <c r="BQ34" s="21">
        <v>1</v>
      </c>
      <c r="BR34" s="21">
        <v>0</v>
      </c>
      <c r="BS34" s="21">
        <v>2</v>
      </c>
      <c r="BT34" s="21">
        <v>0</v>
      </c>
      <c r="BU34" s="21">
        <v>0</v>
      </c>
      <c r="BV34" s="21">
        <v>3</v>
      </c>
      <c r="BW34" s="21">
        <v>1</v>
      </c>
      <c r="BX34" s="21">
        <v>2</v>
      </c>
      <c r="BY34" s="21">
        <v>1</v>
      </c>
      <c r="BZ34" s="21">
        <v>1</v>
      </c>
      <c r="CA34" s="21">
        <v>2</v>
      </c>
      <c r="CB34" s="21">
        <v>3</v>
      </c>
      <c r="CC34" s="21">
        <v>0</v>
      </c>
      <c r="CD34" s="21">
        <v>3</v>
      </c>
      <c r="CE34" s="21">
        <v>1</v>
      </c>
      <c r="CF34" s="21">
        <v>3</v>
      </c>
      <c r="CG34" s="21">
        <v>2</v>
      </c>
      <c r="CH34" s="21">
        <v>1</v>
      </c>
      <c r="CI34" s="21">
        <v>2564</v>
      </c>
    </row>
    <row r="35" spans="2:87" x14ac:dyDescent="0.25">
      <c r="B35" s="22">
        <v>40725</v>
      </c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>
        <v>242</v>
      </c>
      <c r="AH35" s="21">
        <v>486</v>
      </c>
      <c r="AI35" s="21">
        <v>245</v>
      </c>
      <c r="AJ35" s="21">
        <v>212</v>
      </c>
      <c r="AK35" s="21">
        <v>166</v>
      </c>
      <c r="AL35" s="21">
        <v>168</v>
      </c>
      <c r="AM35" s="21">
        <v>199</v>
      </c>
      <c r="AN35" s="21">
        <v>151</v>
      </c>
      <c r="AO35" s="21">
        <v>185</v>
      </c>
      <c r="AP35" s="21">
        <v>67</v>
      </c>
      <c r="AQ35" s="21">
        <v>85</v>
      </c>
      <c r="AR35" s="21">
        <v>79</v>
      </c>
      <c r="AS35" s="21">
        <v>94</v>
      </c>
      <c r="AT35" s="21">
        <v>82</v>
      </c>
      <c r="AU35" s="21">
        <v>51</v>
      </c>
      <c r="AV35" s="21">
        <v>51</v>
      </c>
      <c r="AW35" s="21">
        <v>50</v>
      </c>
      <c r="AX35" s="21">
        <v>55</v>
      </c>
      <c r="AY35" s="21">
        <v>61</v>
      </c>
      <c r="AZ35" s="21">
        <v>49</v>
      </c>
      <c r="BA35" s="21">
        <v>72</v>
      </c>
      <c r="BB35" s="21">
        <v>26</v>
      </c>
      <c r="BC35" s="21">
        <v>25</v>
      </c>
      <c r="BD35" s="21">
        <v>17</v>
      </c>
      <c r="BE35" s="21">
        <v>15</v>
      </c>
      <c r="BF35" s="21">
        <v>11</v>
      </c>
      <c r="BG35" s="21">
        <v>7</v>
      </c>
      <c r="BH35" s="21">
        <v>6</v>
      </c>
      <c r="BI35" s="21">
        <v>5</v>
      </c>
      <c r="BJ35" s="21">
        <v>5</v>
      </c>
      <c r="BK35" s="21">
        <v>4</v>
      </c>
      <c r="BL35" s="21">
        <v>3</v>
      </c>
      <c r="BM35" s="21">
        <v>2</v>
      </c>
      <c r="BN35" s="21">
        <v>1</v>
      </c>
      <c r="BO35" s="21">
        <v>0</v>
      </c>
      <c r="BP35" s="21">
        <v>2</v>
      </c>
      <c r="BQ35" s="21">
        <v>2</v>
      </c>
      <c r="BR35" s="21">
        <v>0</v>
      </c>
      <c r="BS35" s="21">
        <v>2</v>
      </c>
      <c r="BT35" s="21">
        <v>1</v>
      </c>
      <c r="BU35" s="21">
        <v>2</v>
      </c>
      <c r="BV35" s="21">
        <v>3</v>
      </c>
      <c r="BW35" s="21">
        <v>1</v>
      </c>
      <c r="BX35" s="21">
        <v>3</v>
      </c>
      <c r="BY35" s="21">
        <v>1</v>
      </c>
      <c r="BZ35" s="21">
        <v>3</v>
      </c>
      <c r="CA35" s="21">
        <v>1</v>
      </c>
      <c r="CB35" s="21">
        <v>0</v>
      </c>
      <c r="CC35" s="21">
        <v>0</v>
      </c>
      <c r="CD35" s="21">
        <v>3</v>
      </c>
      <c r="CE35" s="21">
        <v>3</v>
      </c>
      <c r="CF35" s="21">
        <v>0</v>
      </c>
      <c r="CG35" s="21">
        <v>0</v>
      </c>
      <c r="CH35" s="21">
        <v>1</v>
      </c>
      <c r="CI35" s="21">
        <v>3005</v>
      </c>
    </row>
    <row r="36" spans="2:87" x14ac:dyDescent="0.25">
      <c r="B36" s="22">
        <v>40756</v>
      </c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>
        <v>207</v>
      </c>
      <c r="AI36" s="21">
        <v>290</v>
      </c>
      <c r="AJ36" s="21">
        <v>232</v>
      </c>
      <c r="AK36" s="21">
        <v>178</v>
      </c>
      <c r="AL36" s="21">
        <v>157</v>
      </c>
      <c r="AM36" s="21">
        <v>157</v>
      </c>
      <c r="AN36" s="21">
        <v>158</v>
      </c>
      <c r="AO36" s="21">
        <v>190</v>
      </c>
      <c r="AP36" s="21">
        <v>62</v>
      </c>
      <c r="AQ36" s="21">
        <v>84</v>
      </c>
      <c r="AR36" s="21">
        <v>70</v>
      </c>
      <c r="AS36" s="21">
        <v>83</v>
      </c>
      <c r="AT36" s="21">
        <v>79</v>
      </c>
      <c r="AU36" s="21">
        <v>48</v>
      </c>
      <c r="AV36" s="21">
        <v>47</v>
      </c>
      <c r="AW36" s="21">
        <v>41</v>
      </c>
      <c r="AX36" s="21">
        <v>46</v>
      </c>
      <c r="AY36" s="21">
        <v>54</v>
      </c>
      <c r="AZ36" s="21">
        <v>47</v>
      </c>
      <c r="BA36" s="21">
        <v>59</v>
      </c>
      <c r="BB36" s="21">
        <v>25</v>
      </c>
      <c r="BC36" s="21">
        <v>31</v>
      </c>
      <c r="BD36" s="21">
        <v>20</v>
      </c>
      <c r="BE36" s="21">
        <v>19</v>
      </c>
      <c r="BF36" s="21">
        <v>16</v>
      </c>
      <c r="BG36" s="21">
        <v>9</v>
      </c>
      <c r="BH36" s="21">
        <v>6</v>
      </c>
      <c r="BI36" s="21">
        <v>4</v>
      </c>
      <c r="BJ36" s="21">
        <v>6</v>
      </c>
      <c r="BK36" s="21">
        <v>5</v>
      </c>
      <c r="BL36" s="21">
        <v>3</v>
      </c>
      <c r="BM36" s="21">
        <v>2</v>
      </c>
      <c r="BN36" s="21">
        <v>1</v>
      </c>
      <c r="BO36" s="21">
        <v>3</v>
      </c>
      <c r="BP36" s="21">
        <v>3</v>
      </c>
      <c r="BQ36" s="21">
        <v>3</v>
      </c>
      <c r="BR36" s="21">
        <v>2</v>
      </c>
      <c r="BS36" s="21">
        <v>2</v>
      </c>
      <c r="BT36" s="21">
        <v>0</v>
      </c>
      <c r="BU36" s="21">
        <v>2</v>
      </c>
      <c r="BV36" s="21">
        <v>3</v>
      </c>
      <c r="BW36" s="21">
        <v>1</v>
      </c>
      <c r="BX36" s="21">
        <v>2</v>
      </c>
      <c r="BY36" s="21">
        <v>1</v>
      </c>
      <c r="BZ36" s="21">
        <v>2</v>
      </c>
      <c r="CA36" s="21">
        <v>2</v>
      </c>
      <c r="CB36" s="21">
        <v>0</v>
      </c>
      <c r="CC36" s="21">
        <v>2</v>
      </c>
      <c r="CD36" s="21">
        <v>2</v>
      </c>
      <c r="CE36" s="21">
        <v>2</v>
      </c>
      <c r="CF36" s="21">
        <v>3</v>
      </c>
      <c r="CG36" s="21">
        <v>3</v>
      </c>
      <c r="CH36" s="21">
        <v>3</v>
      </c>
      <c r="CI36" s="21">
        <v>2477</v>
      </c>
    </row>
    <row r="37" spans="2:87" x14ac:dyDescent="0.25">
      <c r="B37" s="22">
        <v>40787</v>
      </c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>
        <v>132</v>
      </c>
      <c r="AJ37" s="21">
        <v>292</v>
      </c>
      <c r="AK37" s="21">
        <v>211</v>
      </c>
      <c r="AL37" s="21">
        <v>179</v>
      </c>
      <c r="AM37" s="21">
        <v>158</v>
      </c>
      <c r="AN37" s="21">
        <v>135</v>
      </c>
      <c r="AO37" s="21">
        <v>208</v>
      </c>
      <c r="AP37" s="21">
        <v>67</v>
      </c>
      <c r="AQ37" s="21">
        <v>83</v>
      </c>
      <c r="AR37" s="21">
        <v>75</v>
      </c>
      <c r="AS37" s="21">
        <v>77</v>
      </c>
      <c r="AT37" s="21">
        <v>76</v>
      </c>
      <c r="AU37" s="21">
        <v>54</v>
      </c>
      <c r="AV37" s="21">
        <v>49</v>
      </c>
      <c r="AW37" s="21">
        <v>42</v>
      </c>
      <c r="AX37" s="21">
        <v>45</v>
      </c>
      <c r="AY37" s="21">
        <v>46</v>
      </c>
      <c r="AZ37" s="21">
        <v>46</v>
      </c>
      <c r="BA37" s="21">
        <v>66</v>
      </c>
      <c r="BB37" s="21">
        <v>20</v>
      </c>
      <c r="BC37" s="21">
        <v>30</v>
      </c>
      <c r="BD37" s="21">
        <v>25</v>
      </c>
      <c r="BE37" s="21">
        <v>22</v>
      </c>
      <c r="BF37" s="21">
        <v>16</v>
      </c>
      <c r="BG37" s="21">
        <v>11</v>
      </c>
      <c r="BH37" s="21">
        <v>7</v>
      </c>
      <c r="BI37" s="21">
        <v>5</v>
      </c>
      <c r="BJ37" s="21">
        <v>3</v>
      </c>
      <c r="BK37" s="21">
        <v>5</v>
      </c>
      <c r="BL37" s="21">
        <v>5</v>
      </c>
      <c r="BM37" s="21">
        <v>3</v>
      </c>
      <c r="BN37" s="21">
        <v>2</v>
      </c>
      <c r="BO37" s="21">
        <v>2</v>
      </c>
      <c r="BP37" s="21">
        <v>2</v>
      </c>
      <c r="BQ37" s="21">
        <v>2</v>
      </c>
      <c r="BR37" s="21">
        <v>3</v>
      </c>
      <c r="BS37" s="21">
        <v>3</v>
      </c>
      <c r="BT37" s="21">
        <v>0</v>
      </c>
      <c r="BU37" s="21">
        <v>3</v>
      </c>
      <c r="BV37" s="21">
        <v>0</v>
      </c>
      <c r="BW37" s="21">
        <v>0</v>
      </c>
      <c r="BX37" s="21">
        <v>3</v>
      </c>
      <c r="BY37" s="21">
        <v>2</v>
      </c>
      <c r="BZ37" s="21">
        <v>2</v>
      </c>
      <c r="CA37" s="21">
        <v>0</v>
      </c>
      <c r="CB37" s="21">
        <v>3</v>
      </c>
      <c r="CC37" s="21">
        <v>2</v>
      </c>
      <c r="CD37" s="21">
        <v>2</v>
      </c>
      <c r="CE37" s="21">
        <v>0</v>
      </c>
      <c r="CF37" s="21">
        <v>3</v>
      </c>
      <c r="CG37" s="21">
        <v>1</v>
      </c>
      <c r="CH37" s="21">
        <v>0</v>
      </c>
      <c r="CI37" s="21">
        <v>2228</v>
      </c>
    </row>
    <row r="38" spans="2:87" x14ac:dyDescent="0.25">
      <c r="B38" s="22">
        <v>40817</v>
      </c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>
        <v>170</v>
      </c>
      <c r="AK38" s="21">
        <v>341</v>
      </c>
      <c r="AL38" s="21">
        <v>271</v>
      </c>
      <c r="AM38" s="21">
        <v>233</v>
      </c>
      <c r="AN38" s="21">
        <v>171</v>
      </c>
      <c r="AO38" s="21">
        <v>227</v>
      </c>
      <c r="AP38" s="21">
        <v>95</v>
      </c>
      <c r="AQ38" s="21">
        <v>115</v>
      </c>
      <c r="AR38" s="21">
        <v>92</v>
      </c>
      <c r="AS38" s="21">
        <v>101</v>
      </c>
      <c r="AT38" s="21">
        <v>89</v>
      </c>
      <c r="AU38" s="21">
        <v>60</v>
      </c>
      <c r="AV38" s="21">
        <v>66</v>
      </c>
      <c r="AW38" s="21">
        <v>57</v>
      </c>
      <c r="AX38" s="21">
        <v>54</v>
      </c>
      <c r="AY38" s="21">
        <v>57</v>
      </c>
      <c r="AZ38" s="21">
        <v>52</v>
      </c>
      <c r="BA38" s="21">
        <v>76</v>
      </c>
      <c r="BB38" s="21">
        <v>31</v>
      </c>
      <c r="BC38" s="21">
        <v>35</v>
      </c>
      <c r="BD38" s="21">
        <v>35</v>
      </c>
      <c r="BE38" s="21">
        <v>36</v>
      </c>
      <c r="BF38" s="21">
        <v>26</v>
      </c>
      <c r="BG38" s="21">
        <v>13</v>
      </c>
      <c r="BH38" s="21">
        <v>12</v>
      </c>
      <c r="BI38" s="21">
        <v>9</v>
      </c>
      <c r="BJ38" s="21">
        <v>9</v>
      </c>
      <c r="BK38" s="21">
        <v>8</v>
      </c>
      <c r="BL38" s="21">
        <v>5</v>
      </c>
      <c r="BM38" s="21">
        <v>5</v>
      </c>
      <c r="BN38" s="21">
        <v>2</v>
      </c>
      <c r="BO38" s="21">
        <v>4</v>
      </c>
      <c r="BP38" s="21">
        <v>2</v>
      </c>
      <c r="BQ38" s="21">
        <v>0</v>
      </c>
      <c r="BR38" s="21">
        <v>1</v>
      </c>
      <c r="BS38" s="21">
        <v>2</v>
      </c>
      <c r="BT38" s="21">
        <v>1</v>
      </c>
      <c r="BU38" s="21">
        <v>2</v>
      </c>
      <c r="BV38" s="21">
        <v>0</v>
      </c>
      <c r="BW38" s="21">
        <v>2</v>
      </c>
      <c r="BX38" s="21">
        <v>1</v>
      </c>
      <c r="BY38" s="21">
        <v>1</v>
      </c>
      <c r="BZ38" s="21">
        <v>2</v>
      </c>
      <c r="CA38" s="21">
        <v>1</v>
      </c>
      <c r="CB38" s="21">
        <v>0</v>
      </c>
      <c r="CC38" s="21">
        <v>1</v>
      </c>
      <c r="CD38" s="21">
        <v>1</v>
      </c>
      <c r="CE38" s="21">
        <v>1</v>
      </c>
      <c r="CF38" s="21">
        <v>2</v>
      </c>
      <c r="CG38" s="21">
        <v>1</v>
      </c>
      <c r="CH38" s="21">
        <v>3</v>
      </c>
      <c r="CI38" s="21">
        <v>2581</v>
      </c>
    </row>
    <row r="39" spans="2:87" x14ac:dyDescent="0.25">
      <c r="B39" s="22">
        <v>40848</v>
      </c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>
        <v>180</v>
      </c>
      <c r="AL39" s="21">
        <v>397</v>
      </c>
      <c r="AM39" s="21">
        <v>316</v>
      </c>
      <c r="AN39" s="21">
        <v>231</v>
      </c>
      <c r="AO39" s="21">
        <v>264</v>
      </c>
      <c r="AP39" s="21">
        <v>93</v>
      </c>
      <c r="AQ39" s="21">
        <v>146</v>
      </c>
      <c r="AR39" s="21">
        <v>116</v>
      </c>
      <c r="AS39" s="21">
        <v>115</v>
      </c>
      <c r="AT39" s="21">
        <v>109</v>
      </c>
      <c r="AU39" s="21">
        <v>67</v>
      </c>
      <c r="AV39" s="21">
        <v>71</v>
      </c>
      <c r="AW39" s="21">
        <v>71</v>
      </c>
      <c r="AX39" s="21">
        <v>67</v>
      </c>
      <c r="AY39" s="21">
        <v>64</v>
      </c>
      <c r="AZ39" s="21">
        <v>55</v>
      </c>
      <c r="BA39" s="21">
        <v>78</v>
      </c>
      <c r="BB39" s="21">
        <v>30</v>
      </c>
      <c r="BC39" s="21">
        <v>44</v>
      </c>
      <c r="BD39" s="21">
        <v>39</v>
      </c>
      <c r="BE39" s="21">
        <v>45</v>
      </c>
      <c r="BF39" s="21">
        <v>40</v>
      </c>
      <c r="BG39" s="21">
        <v>19</v>
      </c>
      <c r="BH39" s="21">
        <v>18</v>
      </c>
      <c r="BI39" s="21">
        <v>13</v>
      </c>
      <c r="BJ39" s="21">
        <v>10</v>
      </c>
      <c r="BK39" s="21">
        <v>9</v>
      </c>
      <c r="BL39" s="21">
        <v>6</v>
      </c>
      <c r="BM39" s="21">
        <v>8</v>
      </c>
      <c r="BN39" s="21">
        <v>2</v>
      </c>
      <c r="BO39" s="21">
        <v>1</v>
      </c>
      <c r="BP39" s="21">
        <v>3</v>
      </c>
      <c r="BQ39" s="21">
        <v>1</v>
      </c>
      <c r="BR39" s="21">
        <v>2</v>
      </c>
      <c r="BS39" s="21">
        <v>3</v>
      </c>
      <c r="BT39" s="21">
        <v>1</v>
      </c>
      <c r="BU39" s="21">
        <v>2</v>
      </c>
      <c r="BV39" s="21">
        <v>1</v>
      </c>
      <c r="BW39" s="21">
        <v>2</v>
      </c>
      <c r="BX39" s="21">
        <v>0</v>
      </c>
      <c r="BY39" s="21">
        <v>3</v>
      </c>
      <c r="BZ39" s="21">
        <v>3</v>
      </c>
      <c r="CA39" s="21">
        <v>1</v>
      </c>
      <c r="CB39" s="21">
        <v>0</v>
      </c>
      <c r="CC39" s="21">
        <v>2</v>
      </c>
      <c r="CD39" s="21">
        <v>1</v>
      </c>
      <c r="CE39" s="21">
        <v>3</v>
      </c>
      <c r="CF39" s="21">
        <v>2</v>
      </c>
      <c r="CG39" s="21">
        <v>1</v>
      </c>
      <c r="CH39" s="21">
        <v>2</v>
      </c>
      <c r="CI39" s="21">
        <v>2757</v>
      </c>
    </row>
    <row r="40" spans="2:87" x14ac:dyDescent="0.25">
      <c r="B40" s="22">
        <v>40878</v>
      </c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>
        <v>266</v>
      </c>
      <c r="AM40" s="21">
        <v>591</v>
      </c>
      <c r="AN40" s="21">
        <v>396</v>
      </c>
      <c r="AO40" s="21">
        <v>450</v>
      </c>
      <c r="AP40" s="21">
        <v>137</v>
      </c>
      <c r="AQ40" s="21">
        <v>187</v>
      </c>
      <c r="AR40" s="21">
        <v>191</v>
      </c>
      <c r="AS40" s="21">
        <v>188</v>
      </c>
      <c r="AT40" s="21">
        <v>156</v>
      </c>
      <c r="AU40" s="21">
        <v>104</v>
      </c>
      <c r="AV40" s="21">
        <v>96</v>
      </c>
      <c r="AW40" s="21">
        <v>97</v>
      </c>
      <c r="AX40" s="21">
        <v>104</v>
      </c>
      <c r="AY40" s="21">
        <v>100</v>
      </c>
      <c r="AZ40" s="21">
        <v>80</v>
      </c>
      <c r="BA40" s="21">
        <v>105</v>
      </c>
      <c r="BB40" s="21">
        <v>40</v>
      </c>
      <c r="BC40" s="21">
        <v>62</v>
      </c>
      <c r="BD40" s="21">
        <v>60</v>
      </c>
      <c r="BE40" s="21">
        <v>60</v>
      </c>
      <c r="BF40" s="21">
        <v>58</v>
      </c>
      <c r="BG40" s="21">
        <v>37</v>
      </c>
      <c r="BH40" s="21">
        <v>31</v>
      </c>
      <c r="BI40" s="21">
        <v>21</v>
      </c>
      <c r="BJ40" s="21">
        <v>17</v>
      </c>
      <c r="BK40" s="21">
        <v>15</v>
      </c>
      <c r="BL40" s="21">
        <v>10</v>
      </c>
      <c r="BM40" s="21">
        <v>11</v>
      </c>
      <c r="BN40" s="21">
        <v>5</v>
      </c>
      <c r="BO40" s="21">
        <v>3</v>
      </c>
      <c r="BP40" s="21">
        <v>5</v>
      </c>
      <c r="BQ40" s="21">
        <v>2</v>
      </c>
      <c r="BR40" s="21">
        <v>1</v>
      </c>
      <c r="BS40" s="21">
        <v>2</v>
      </c>
      <c r="BT40" s="21">
        <v>1</v>
      </c>
      <c r="BU40" s="21">
        <v>3</v>
      </c>
      <c r="BV40" s="21">
        <v>1</v>
      </c>
      <c r="BW40" s="21">
        <v>1</v>
      </c>
      <c r="BX40" s="21">
        <v>1</v>
      </c>
      <c r="BY40" s="21">
        <v>2</v>
      </c>
      <c r="BZ40" s="21">
        <v>0</v>
      </c>
      <c r="CA40" s="21">
        <v>3</v>
      </c>
      <c r="CB40" s="21">
        <v>3</v>
      </c>
      <c r="CC40" s="21">
        <v>0</v>
      </c>
      <c r="CD40" s="21">
        <v>2</v>
      </c>
      <c r="CE40" s="21">
        <v>3</v>
      </c>
      <c r="CF40" s="21">
        <v>0</v>
      </c>
      <c r="CG40" s="21">
        <v>2</v>
      </c>
      <c r="CH40" s="21">
        <v>0</v>
      </c>
      <c r="CI40" s="21">
        <v>3710</v>
      </c>
    </row>
    <row r="41" spans="2:87" x14ac:dyDescent="0.25">
      <c r="B41" s="22">
        <v>40909</v>
      </c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>
        <v>279</v>
      </c>
      <c r="AN41" s="21">
        <v>571</v>
      </c>
      <c r="AO41" s="21">
        <v>665</v>
      </c>
      <c r="AP41" s="21">
        <v>182</v>
      </c>
      <c r="AQ41" s="21">
        <v>236</v>
      </c>
      <c r="AR41" s="21">
        <v>180</v>
      </c>
      <c r="AS41" s="21">
        <v>175</v>
      </c>
      <c r="AT41" s="21">
        <v>157</v>
      </c>
      <c r="AU41" s="21">
        <v>87</v>
      </c>
      <c r="AV41" s="21">
        <v>82</v>
      </c>
      <c r="AW41" s="21">
        <v>79</v>
      </c>
      <c r="AX41" s="21">
        <v>66</v>
      </c>
      <c r="AY41" s="21">
        <v>85</v>
      </c>
      <c r="AZ41" s="21">
        <v>71</v>
      </c>
      <c r="BA41" s="21">
        <v>89</v>
      </c>
      <c r="BB41" s="21">
        <v>29</v>
      </c>
      <c r="BC41" s="21">
        <v>39</v>
      </c>
      <c r="BD41" s="21">
        <v>31</v>
      </c>
      <c r="BE41" s="21">
        <v>38</v>
      </c>
      <c r="BF41" s="21">
        <v>29</v>
      </c>
      <c r="BG41" s="21">
        <v>29</v>
      </c>
      <c r="BH41" s="21">
        <v>32</v>
      </c>
      <c r="BI41" s="21">
        <v>25</v>
      </c>
      <c r="BJ41" s="21">
        <v>23</v>
      </c>
      <c r="BK41" s="21">
        <v>21</v>
      </c>
      <c r="BL41" s="21">
        <v>12</v>
      </c>
      <c r="BM41" s="21">
        <v>17</v>
      </c>
      <c r="BN41" s="21">
        <v>6</v>
      </c>
      <c r="BO41" s="21">
        <v>6</v>
      </c>
      <c r="BP41" s="21">
        <v>6</v>
      </c>
      <c r="BQ41" s="21">
        <v>6</v>
      </c>
      <c r="BR41" s="21">
        <v>5</v>
      </c>
      <c r="BS41" s="21">
        <v>4</v>
      </c>
      <c r="BT41" s="21">
        <v>2</v>
      </c>
      <c r="BU41" s="21">
        <v>2</v>
      </c>
      <c r="BV41" s="21">
        <v>1</v>
      </c>
      <c r="BW41" s="21">
        <v>3</v>
      </c>
      <c r="BX41" s="21">
        <v>3</v>
      </c>
      <c r="BY41" s="21">
        <v>1</v>
      </c>
      <c r="BZ41" s="21">
        <v>0</v>
      </c>
      <c r="CA41" s="21">
        <v>2</v>
      </c>
      <c r="CB41" s="21">
        <v>3</v>
      </c>
      <c r="CC41" s="21">
        <v>0</v>
      </c>
      <c r="CD41" s="21">
        <v>2</v>
      </c>
      <c r="CE41" s="21">
        <v>0</v>
      </c>
      <c r="CF41" s="21">
        <v>2</v>
      </c>
      <c r="CG41" s="21">
        <v>1</v>
      </c>
      <c r="CH41" s="21">
        <v>2</v>
      </c>
      <c r="CI41" s="21">
        <v>3386</v>
      </c>
    </row>
    <row r="42" spans="2:87" x14ac:dyDescent="0.25">
      <c r="B42" s="22">
        <v>40940</v>
      </c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>
        <v>238</v>
      </c>
      <c r="AO42" s="21">
        <v>769</v>
      </c>
      <c r="AP42" s="21">
        <v>237</v>
      </c>
      <c r="AQ42" s="21">
        <v>249</v>
      </c>
      <c r="AR42" s="21">
        <v>209</v>
      </c>
      <c r="AS42" s="21">
        <v>197</v>
      </c>
      <c r="AT42" s="21">
        <v>162</v>
      </c>
      <c r="AU42" s="21">
        <v>103</v>
      </c>
      <c r="AV42" s="21">
        <v>89</v>
      </c>
      <c r="AW42" s="21">
        <v>75</v>
      </c>
      <c r="AX42" s="21">
        <v>80</v>
      </c>
      <c r="AY42" s="21">
        <v>67</v>
      </c>
      <c r="AZ42" s="21">
        <v>73</v>
      </c>
      <c r="BA42" s="21">
        <v>95</v>
      </c>
      <c r="BB42" s="21">
        <v>32</v>
      </c>
      <c r="BC42" s="21">
        <v>42</v>
      </c>
      <c r="BD42" s="21">
        <v>34</v>
      </c>
      <c r="BE42" s="21">
        <v>32</v>
      </c>
      <c r="BF42" s="21">
        <v>36</v>
      </c>
      <c r="BG42" s="21">
        <v>19</v>
      </c>
      <c r="BH42" s="21">
        <v>27</v>
      </c>
      <c r="BI42" s="21">
        <v>29</v>
      </c>
      <c r="BJ42" s="21">
        <v>28</v>
      </c>
      <c r="BK42" s="21">
        <v>25</v>
      </c>
      <c r="BL42" s="21">
        <v>19</v>
      </c>
      <c r="BM42" s="21">
        <v>20</v>
      </c>
      <c r="BN42" s="21">
        <v>7</v>
      </c>
      <c r="BO42" s="21">
        <v>6</v>
      </c>
      <c r="BP42" s="21">
        <v>6</v>
      </c>
      <c r="BQ42" s="21">
        <v>5</v>
      </c>
      <c r="BR42" s="21">
        <v>6</v>
      </c>
      <c r="BS42" s="21">
        <v>2</v>
      </c>
      <c r="BT42" s="21">
        <v>5</v>
      </c>
      <c r="BU42" s="21">
        <v>2</v>
      </c>
      <c r="BV42" s="21">
        <v>3</v>
      </c>
      <c r="BW42" s="21">
        <v>3</v>
      </c>
      <c r="BX42" s="21">
        <v>1</v>
      </c>
      <c r="BY42" s="21">
        <v>4</v>
      </c>
      <c r="BZ42" s="21">
        <v>3</v>
      </c>
      <c r="CA42" s="21">
        <v>3</v>
      </c>
      <c r="CB42" s="21">
        <v>3</v>
      </c>
      <c r="CC42" s="21">
        <v>3</v>
      </c>
      <c r="CD42" s="21">
        <v>3</v>
      </c>
      <c r="CE42" s="21">
        <v>3</v>
      </c>
      <c r="CF42" s="21">
        <v>1</v>
      </c>
      <c r="CG42" s="21">
        <v>1</v>
      </c>
      <c r="CH42" s="21">
        <v>3</v>
      </c>
      <c r="CI42" s="21">
        <v>3059</v>
      </c>
    </row>
    <row r="43" spans="2:87" x14ac:dyDescent="0.25">
      <c r="B43" s="22">
        <v>40969</v>
      </c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>
        <v>328</v>
      </c>
      <c r="AP43" s="21">
        <v>282</v>
      </c>
      <c r="AQ43" s="21">
        <v>331</v>
      </c>
      <c r="AR43" s="21">
        <v>226</v>
      </c>
      <c r="AS43" s="21">
        <v>236</v>
      </c>
      <c r="AT43" s="21">
        <v>189</v>
      </c>
      <c r="AU43" s="21">
        <v>109</v>
      </c>
      <c r="AV43" s="21">
        <v>107</v>
      </c>
      <c r="AW43" s="21">
        <v>85</v>
      </c>
      <c r="AX43" s="21">
        <v>77</v>
      </c>
      <c r="AY43" s="21">
        <v>87</v>
      </c>
      <c r="AZ43" s="21">
        <v>62</v>
      </c>
      <c r="BA43" s="21">
        <v>99</v>
      </c>
      <c r="BB43" s="21">
        <v>35</v>
      </c>
      <c r="BC43" s="21">
        <v>45</v>
      </c>
      <c r="BD43" s="21">
        <v>36</v>
      </c>
      <c r="BE43" s="21">
        <v>40</v>
      </c>
      <c r="BF43" s="21">
        <v>33</v>
      </c>
      <c r="BG43" s="21">
        <v>23</v>
      </c>
      <c r="BH43" s="21">
        <v>21</v>
      </c>
      <c r="BI43" s="21">
        <v>25</v>
      </c>
      <c r="BJ43" s="21">
        <v>32</v>
      </c>
      <c r="BK43" s="21">
        <v>27</v>
      </c>
      <c r="BL43" s="21">
        <v>21</v>
      </c>
      <c r="BM43" s="21">
        <v>26</v>
      </c>
      <c r="BN43" s="21">
        <v>8</v>
      </c>
      <c r="BO43" s="21">
        <v>10</v>
      </c>
      <c r="BP43" s="21">
        <v>6</v>
      </c>
      <c r="BQ43" s="21">
        <v>6</v>
      </c>
      <c r="BR43" s="21">
        <v>6</v>
      </c>
      <c r="BS43" s="21">
        <v>2</v>
      </c>
      <c r="BT43" s="21">
        <v>2</v>
      </c>
      <c r="BU43" s="21">
        <v>1</v>
      </c>
      <c r="BV43" s="21">
        <v>2</v>
      </c>
      <c r="BW43" s="21">
        <v>3</v>
      </c>
      <c r="BX43" s="21">
        <v>2</v>
      </c>
      <c r="BY43" s="21">
        <v>4</v>
      </c>
      <c r="BZ43" s="21">
        <v>3</v>
      </c>
      <c r="CA43" s="21">
        <v>1</v>
      </c>
      <c r="CB43" s="21">
        <v>0</v>
      </c>
      <c r="CC43" s="21">
        <v>1</v>
      </c>
      <c r="CD43" s="21">
        <v>0</v>
      </c>
      <c r="CE43" s="21">
        <v>0</v>
      </c>
      <c r="CF43" s="21">
        <v>0</v>
      </c>
      <c r="CG43" s="21">
        <v>3</v>
      </c>
      <c r="CH43" s="21">
        <v>2</v>
      </c>
      <c r="CI43" s="21">
        <v>2644</v>
      </c>
    </row>
    <row r="44" spans="2:87" x14ac:dyDescent="0.25">
      <c r="B44" s="22">
        <v>41000</v>
      </c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>
        <v>125</v>
      </c>
      <c r="AQ44" s="21">
        <v>405</v>
      </c>
      <c r="AR44" s="21">
        <v>312</v>
      </c>
      <c r="AS44" s="21">
        <v>261</v>
      </c>
      <c r="AT44" s="21">
        <v>233</v>
      </c>
      <c r="AU44" s="21">
        <v>130</v>
      </c>
      <c r="AV44" s="21">
        <v>120</v>
      </c>
      <c r="AW44" s="21">
        <v>103</v>
      </c>
      <c r="AX44" s="21">
        <v>90</v>
      </c>
      <c r="AY44" s="21">
        <v>85</v>
      </c>
      <c r="AZ44" s="21">
        <v>80</v>
      </c>
      <c r="BA44" s="21">
        <v>87</v>
      </c>
      <c r="BB44" s="21">
        <v>37</v>
      </c>
      <c r="BC44" s="21">
        <v>51</v>
      </c>
      <c r="BD44" s="21">
        <v>41</v>
      </c>
      <c r="BE44" s="21">
        <v>43</v>
      </c>
      <c r="BF44" s="21">
        <v>39</v>
      </c>
      <c r="BG44" s="21">
        <v>20</v>
      </c>
      <c r="BH44" s="21">
        <v>24</v>
      </c>
      <c r="BI44" s="21">
        <v>22</v>
      </c>
      <c r="BJ44" s="21">
        <v>29</v>
      </c>
      <c r="BK44" s="21">
        <v>34</v>
      </c>
      <c r="BL44" s="21">
        <v>24</v>
      </c>
      <c r="BM44" s="21">
        <v>31</v>
      </c>
      <c r="BN44" s="21">
        <v>10</v>
      </c>
      <c r="BO44" s="21">
        <v>10</v>
      </c>
      <c r="BP44" s="21">
        <v>9</v>
      </c>
      <c r="BQ44" s="21">
        <v>7</v>
      </c>
      <c r="BR44" s="21">
        <v>5</v>
      </c>
      <c r="BS44" s="21">
        <v>6</v>
      </c>
      <c r="BT44" s="21">
        <v>5</v>
      </c>
      <c r="BU44" s="21">
        <v>4</v>
      </c>
      <c r="BV44" s="21">
        <v>3</v>
      </c>
      <c r="BW44" s="21">
        <v>3</v>
      </c>
      <c r="BX44" s="21">
        <v>4</v>
      </c>
      <c r="BY44" s="21">
        <v>3</v>
      </c>
      <c r="BZ44" s="21">
        <v>3</v>
      </c>
      <c r="CA44" s="21">
        <v>1</v>
      </c>
      <c r="CB44" s="21">
        <v>1</v>
      </c>
      <c r="CC44" s="21">
        <v>2</v>
      </c>
      <c r="CD44" s="21">
        <v>1</v>
      </c>
      <c r="CE44" s="21">
        <v>2</v>
      </c>
      <c r="CF44" s="21">
        <v>0</v>
      </c>
      <c r="CG44" s="21">
        <v>3</v>
      </c>
      <c r="CH44" s="21">
        <v>1</v>
      </c>
      <c r="CI44" s="21">
        <v>2509</v>
      </c>
    </row>
    <row r="45" spans="2:87" x14ac:dyDescent="0.25">
      <c r="B45" s="22">
        <v>41030</v>
      </c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>
        <v>138</v>
      </c>
      <c r="AR45" s="21">
        <v>293</v>
      </c>
      <c r="AS45" s="21">
        <v>278</v>
      </c>
      <c r="AT45" s="21">
        <v>198</v>
      </c>
      <c r="AU45" s="21">
        <v>123</v>
      </c>
      <c r="AV45" s="21">
        <v>107</v>
      </c>
      <c r="AW45" s="21">
        <v>89</v>
      </c>
      <c r="AX45" s="21">
        <v>86</v>
      </c>
      <c r="AY45" s="21">
        <v>74</v>
      </c>
      <c r="AZ45" s="21">
        <v>60</v>
      </c>
      <c r="BA45" s="21">
        <v>87</v>
      </c>
      <c r="BB45" s="21">
        <v>27</v>
      </c>
      <c r="BC45" s="21">
        <v>41</v>
      </c>
      <c r="BD45" s="21">
        <v>35</v>
      </c>
      <c r="BE45" s="21">
        <v>38</v>
      </c>
      <c r="BF45" s="21">
        <v>31</v>
      </c>
      <c r="BG45" s="21">
        <v>19</v>
      </c>
      <c r="BH45" s="21">
        <v>20</v>
      </c>
      <c r="BI45" s="21">
        <v>19</v>
      </c>
      <c r="BJ45" s="21">
        <v>17</v>
      </c>
      <c r="BK45" s="21">
        <v>25</v>
      </c>
      <c r="BL45" s="21">
        <v>23</v>
      </c>
      <c r="BM45" s="21">
        <v>28</v>
      </c>
      <c r="BN45" s="21">
        <v>9</v>
      </c>
      <c r="BO45" s="21">
        <v>12</v>
      </c>
      <c r="BP45" s="21">
        <v>7</v>
      </c>
      <c r="BQ45" s="21">
        <v>8</v>
      </c>
      <c r="BR45" s="21">
        <v>8</v>
      </c>
      <c r="BS45" s="21">
        <v>4</v>
      </c>
      <c r="BT45" s="21">
        <v>2</v>
      </c>
      <c r="BU45" s="21">
        <v>5</v>
      </c>
      <c r="BV45" s="21">
        <v>3</v>
      </c>
      <c r="BW45" s="21">
        <v>1</v>
      </c>
      <c r="BX45" s="21">
        <v>2</v>
      </c>
      <c r="BY45" s="21">
        <v>3</v>
      </c>
      <c r="BZ45" s="21">
        <v>1</v>
      </c>
      <c r="CA45" s="21">
        <v>3</v>
      </c>
      <c r="CB45" s="21">
        <v>0</v>
      </c>
      <c r="CC45" s="21">
        <v>0</v>
      </c>
      <c r="CD45" s="21">
        <v>1</v>
      </c>
      <c r="CE45" s="21">
        <v>2</v>
      </c>
      <c r="CF45" s="21">
        <v>3</v>
      </c>
      <c r="CG45" s="21">
        <v>3</v>
      </c>
      <c r="CH45" s="21">
        <v>3</v>
      </c>
      <c r="CI45" s="21">
        <v>1936</v>
      </c>
    </row>
    <row r="46" spans="2:87" x14ac:dyDescent="0.25">
      <c r="B46" s="22">
        <v>41061</v>
      </c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21">
        <v>205</v>
      </c>
      <c r="AS46" s="21">
        <v>545</v>
      </c>
      <c r="AT46" s="21">
        <v>438</v>
      </c>
      <c r="AU46" s="21">
        <v>217</v>
      </c>
      <c r="AV46" s="21">
        <v>210</v>
      </c>
      <c r="AW46" s="21">
        <v>167</v>
      </c>
      <c r="AX46" s="21">
        <v>154</v>
      </c>
      <c r="AY46" s="21">
        <v>148</v>
      </c>
      <c r="AZ46" s="21">
        <v>110</v>
      </c>
      <c r="BA46" s="21">
        <v>137</v>
      </c>
      <c r="BB46" s="21">
        <v>51</v>
      </c>
      <c r="BC46" s="21">
        <v>58</v>
      </c>
      <c r="BD46" s="21">
        <v>63</v>
      </c>
      <c r="BE46" s="21">
        <v>69</v>
      </c>
      <c r="BF46" s="21">
        <v>61</v>
      </c>
      <c r="BG46" s="21">
        <v>36</v>
      </c>
      <c r="BH46" s="21">
        <v>33</v>
      </c>
      <c r="BI46" s="21">
        <v>27</v>
      </c>
      <c r="BJ46" s="21">
        <v>33</v>
      </c>
      <c r="BK46" s="21">
        <v>28</v>
      </c>
      <c r="BL46" s="21">
        <v>35</v>
      </c>
      <c r="BM46" s="21">
        <v>54</v>
      </c>
      <c r="BN46" s="21">
        <v>18</v>
      </c>
      <c r="BO46" s="21">
        <v>20</v>
      </c>
      <c r="BP46" s="21">
        <v>16</v>
      </c>
      <c r="BQ46" s="21">
        <v>15</v>
      </c>
      <c r="BR46" s="21">
        <v>9</v>
      </c>
      <c r="BS46" s="21">
        <v>7</v>
      </c>
      <c r="BT46" s="21">
        <v>6</v>
      </c>
      <c r="BU46" s="21">
        <v>5</v>
      </c>
      <c r="BV46" s="21">
        <v>4</v>
      </c>
      <c r="BW46" s="21">
        <v>5</v>
      </c>
      <c r="BX46" s="21">
        <v>5</v>
      </c>
      <c r="BY46" s="21">
        <v>2</v>
      </c>
      <c r="BZ46" s="21">
        <v>1</v>
      </c>
      <c r="CA46" s="21">
        <v>2</v>
      </c>
      <c r="CB46" s="21">
        <v>2</v>
      </c>
      <c r="CC46" s="21">
        <v>3</v>
      </c>
      <c r="CD46" s="21">
        <v>3</v>
      </c>
      <c r="CE46" s="21">
        <v>2</v>
      </c>
      <c r="CF46" s="21">
        <v>0</v>
      </c>
      <c r="CG46" s="21">
        <v>0</v>
      </c>
      <c r="CH46" s="21">
        <v>0</v>
      </c>
      <c r="CI46" s="21">
        <v>3004</v>
      </c>
    </row>
    <row r="47" spans="2:87" x14ac:dyDescent="0.25">
      <c r="B47" s="22">
        <v>41091</v>
      </c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21"/>
      <c r="AS47" s="21">
        <v>287</v>
      </c>
      <c r="AT47" s="21">
        <v>636</v>
      </c>
      <c r="AU47" s="21">
        <v>356</v>
      </c>
      <c r="AV47" s="21">
        <v>277</v>
      </c>
      <c r="AW47" s="21">
        <v>245</v>
      </c>
      <c r="AX47" s="21">
        <v>214</v>
      </c>
      <c r="AY47" s="21">
        <v>196</v>
      </c>
      <c r="AZ47" s="21">
        <v>159</v>
      </c>
      <c r="BA47" s="21">
        <v>185</v>
      </c>
      <c r="BB47" s="21">
        <v>59</v>
      </c>
      <c r="BC47" s="21">
        <v>89</v>
      </c>
      <c r="BD47" s="21">
        <v>66</v>
      </c>
      <c r="BE47" s="21">
        <v>86</v>
      </c>
      <c r="BF47" s="21">
        <v>78</v>
      </c>
      <c r="BG47" s="21">
        <v>50</v>
      </c>
      <c r="BH47" s="21">
        <v>44</v>
      </c>
      <c r="BI47" s="21">
        <v>41</v>
      </c>
      <c r="BJ47" s="21">
        <v>35</v>
      </c>
      <c r="BK47" s="21">
        <v>42</v>
      </c>
      <c r="BL47" s="21">
        <v>32</v>
      </c>
      <c r="BM47" s="21">
        <v>56</v>
      </c>
      <c r="BN47" s="21">
        <v>24</v>
      </c>
      <c r="BO47" s="21">
        <v>27</v>
      </c>
      <c r="BP47" s="21">
        <v>21</v>
      </c>
      <c r="BQ47" s="21">
        <v>23</v>
      </c>
      <c r="BR47" s="21">
        <v>14</v>
      </c>
      <c r="BS47" s="21">
        <v>11</v>
      </c>
      <c r="BT47" s="21">
        <v>7</v>
      </c>
      <c r="BU47" s="21">
        <v>8</v>
      </c>
      <c r="BV47" s="21">
        <v>7</v>
      </c>
      <c r="BW47" s="21">
        <v>4</v>
      </c>
      <c r="BX47" s="21">
        <v>6</v>
      </c>
      <c r="BY47" s="21">
        <v>5</v>
      </c>
      <c r="BZ47" s="21">
        <v>1</v>
      </c>
      <c r="CA47" s="21">
        <v>1</v>
      </c>
      <c r="CB47" s="21">
        <v>4</v>
      </c>
      <c r="CC47" s="21">
        <v>1</v>
      </c>
      <c r="CD47" s="21">
        <v>2</v>
      </c>
      <c r="CE47" s="21">
        <v>0</v>
      </c>
      <c r="CF47" s="21">
        <v>0</v>
      </c>
      <c r="CG47" s="21">
        <v>1</v>
      </c>
      <c r="CH47" s="21">
        <v>2</v>
      </c>
      <c r="CI47" s="21">
        <v>3402</v>
      </c>
    </row>
    <row r="48" spans="2:87" x14ac:dyDescent="0.25">
      <c r="B48" s="22">
        <v>41122</v>
      </c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21"/>
      <c r="AK48" s="21"/>
      <c r="AL48" s="21"/>
      <c r="AM48" s="21"/>
      <c r="AN48" s="21"/>
      <c r="AO48" s="21"/>
      <c r="AP48" s="21"/>
      <c r="AQ48" s="21"/>
      <c r="AR48" s="21"/>
      <c r="AS48" s="21"/>
      <c r="AT48" s="21">
        <v>214</v>
      </c>
      <c r="AU48" s="21">
        <v>333</v>
      </c>
      <c r="AV48" s="21">
        <v>295</v>
      </c>
      <c r="AW48" s="21">
        <v>208</v>
      </c>
      <c r="AX48" s="21">
        <v>203</v>
      </c>
      <c r="AY48" s="21">
        <v>179</v>
      </c>
      <c r="AZ48" s="21">
        <v>134</v>
      </c>
      <c r="BA48" s="21">
        <v>174</v>
      </c>
      <c r="BB48" s="21">
        <v>52</v>
      </c>
      <c r="BC48" s="21">
        <v>68</v>
      </c>
      <c r="BD48" s="21">
        <v>62</v>
      </c>
      <c r="BE48" s="21">
        <v>59</v>
      </c>
      <c r="BF48" s="21">
        <v>67</v>
      </c>
      <c r="BG48" s="21">
        <v>43</v>
      </c>
      <c r="BH48" s="21">
        <v>42</v>
      </c>
      <c r="BI48" s="21">
        <v>35</v>
      </c>
      <c r="BJ48" s="21">
        <v>35</v>
      </c>
      <c r="BK48" s="21">
        <v>28</v>
      </c>
      <c r="BL48" s="21">
        <v>30</v>
      </c>
      <c r="BM48" s="21">
        <v>34</v>
      </c>
      <c r="BN48" s="21">
        <v>15</v>
      </c>
      <c r="BO48" s="21">
        <v>26</v>
      </c>
      <c r="BP48" s="21">
        <v>19</v>
      </c>
      <c r="BQ48" s="21">
        <v>20</v>
      </c>
      <c r="BR48" s="21">
        <v>18</v>
      </c>
      <c r="BS48" s="21">
        <v>10</v>
      </c>
      <c r="BT48" s="21">
        <v>9</v>
      </c>
      <c r="BU48" s="21">
        <v>8</v>
      </c>
      <c r="BV48" s="21">
        <v>4</v>
      </c>
      <c r="BW48" s="21">
        <v>5</v>
      </c>
      <c r="BX48" s="21">
        <v>4</v>
      </c>
      <c r="BY48" s="21">
        <v>6</v>
      </c>
      <c r="BZ48" s="21">
        <v>3</v>
      </c>
      <c r="CA48" s="21">
        <v>4</v>
      </c>
      <c r="CB48" s="21">
        <v>4</v>
      </c>
      <c r="CC48" s="21">
        <v>1</v>
      </c>
      <c r="CD48" s="21">
        <v>2</v>
      </c>
      <c r="CE48" s="21">
        <v>0</v>
      </c>
      <c r="CF48" s="21">
        <v>3</v>
      </c>
      <c r="CG48" s="21">
        <v>1</v>
      </c>
      <c r="CH48" s="21">
        <v>3</v>
      </c>
      <c r="CI48" s="21">
        <v>2460</v>
      </c>
    </row>
    <row r="49" spans="2:87" x14ac:dyDescent="0.25">
      <c r="B49" s="22">
        <v>41153</v>
      </c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1"/>
      <c r="AG49" s="21"/>
      <c r="AH49" s="21"/>
      <c r="AI49" s="21"/>
      <c r="AJ49" s="21"/>
      <c r="AK49" s="21"/>
      <c r="AL49" s="21"/>
      <c r="AM49" s="21"/>
      <c r="AN49" s="21"/>
      <c r="AO49" s="21"/>
      <c r="AP49" s="21"/>
      <c r="AQ49" s="21"/>
      <c r="AR49" s="21"/>
      <c r="AS49" s="21"/>
      <c r="AT49" s="21"/>
      <c r="AU49" s="21">
        <v>155</v>
      </c>
      <c r="AV49" s="21">
        <v>376</v>
      </c>
      <c r="AW49" s="21">
        <v>302</v>
      </c>
      <c r="AX49" s="21">
        <v>236</v>
      </c>
      <c r="AY49" s="21">
        <v>228</v>
      </c>
      <c r="AZ49" s="21">
        <v>171</v>
      </c>
      <c r="BA49" s="21">
        <v>201</v>
      </c>
      <c r="BB49" s="21">
        <v>68</v>
      </c>
      <c r="BC49" s="21">
        <v>82</v>
      </c>
      <c r="BD49" s="21">
        <v>67</v>
      </c>
      <c r="BE49" s="21">
        <v>77</v>
      </c>
      <c r="BF49" s="21">
        <v>61</v>
      </c>
      <c r="BG49" s="21">
        <v>48</v>
      </c>
      <c r="BH49" s="21">
        <v>45</v>
      </c>
      <c r="BI49" s="21">
        <v>40</v>
      </c>
      <c r="BJ49" s="21">
        <v>40</v>
      </c>
      <c r="BK49" s="21">
        <v>39</v>
      </c>
      <c r="BL49" s="21">
        <v>28</v>
      </c>
      <c r="BM49" s="21">
        <v>45</v>
      </c>
      <c r="BN49" s="21">
        <v>14</v>
      </c>
      <c r="BO49" s="21">
        <v>26</v>
      </c>
      <c r="BP49" s="21">
        <v>27</v>
      </c>
      <c r="BQ49" s="21">
        <v>27</v>
      </c>
      <c r="BR49" s="21">
        <v>20</v>
      </c>
      <c r="BS49" s="21">
        <v>14</v>
      </c>
      <c r="BT49" s="21">
        <v>11</v>
      </c>
      <c r="BU49" s="21">
        <v>9</v>
      </c>
      <c r="BV49" s="21">
        <v>9</v>
      </c>
      <c r="BW49" s="21">
        <v>6</v>
      </c>
      <c r="BX49" s="21">
        <v>6</v>
      </c>
      <c r="BY49" s="21">
        <v>4</v>
      </c>
      <c r="BZ49" s="21">
        <v>3</v>
      </c>
      <c r="CA49" s="21">
        <v>4</v>
      </c>
      <c r="CB49" s="21">
        <v>2</v>
      </c>
      <c r="CC49" s="21">
        <v>4</v>
      </c>
      <c r="CD49" s="21">
        <v>2</v>
      </c>
      <c r="CE49" s="21">
        <v>3</v>
      </c>
      <c r="CF49" s="21">
        <v>0</v>
      </c>
      <c r="CG49" s="21">
        <v>2</v>
      </c>
      <c r="CH49" s="21">
        <v>3</v>
      </c>
      <c r="CI49" s="21">
        <v>2505</v>
      </c>
    </row>
    <row r="50" spans="2:87" x14ac:dyDescent="0.25">
      <c r="B50" s="22">
        <v>41183</v>
      </c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21"/>
      <c r="AU50" s="21"/>
      <c r="AV50" s="21">
        <v>215</v>
      </c>
      <c r="AW50" s="21">
        <v>477</v>
      </c>
      <c r="AX50" s="21">
        <v>417</v>
      </c>
      <c r="AY50" s="21">
        <v>326</v>
      </c>
      <c r="AZ50" s="21">
        <v>266</v>
      </c>
      <c r="BA50" s="21">
        <v>312</v>
      </c>
      <c r="BB50" s="21">
        <v>97</v>
      </c>
      <c r="BC50" s="21">
        <v>128</v>
      </c>
      <c r="BD50" s="21">
        <v>98</v>
      </c>
      <c r="BE50" s="21">
        <v>97</v>
      </c>
      <c r="BF50" s="21">
        <v>99</v>
      </c>
      <c r="BG50" s="21">
        <v>54</v>
      </c>
      <c r="BH50" s="21">
        <v>65</v>
      </c>
      <c r="BI50" s="21">
        <v>58</v>
      </c>
      <c r="BJ50" s="21">
        <v>55</v>
      </c>
      <c r="BK50" s="21">
        <v>51</v>
      </c>
      <c r="BL50" s="21">
        <v>42</v>
      </c>
      <c r="BM50" s="21">
        <v>52</v>
      </c>
      <c r="BN50" s="21">
        <v>21</v>
      </c>
      <c r="BO50" s="21">
        <v>24</v>
      </c>
      <c r="BP50" s="21">
        <v>32</v>
      </c>
      <c r="BQ50" s="21">
        <v>39</v>
      </c>
      <c r="BR50" s="21">
        <v>33</v>
      </c>
      <c r="BS50" s="21">
        <v>20</v>
      </c>
      <c r="BT50" s="21">
        <v>18</v>
      </c>
      <c r="BU50" s="21">
        <v>10</v>
      </c>
      <c r="BV50" s="21">
        <v>11</v>
      </c>
      <c r="BW50" s="21">
        <v>10</v>
      </c>
      <c r="BX50" s="21">
        <v>7</v>
      </c>
      <c r="BY50" s="21">
        <v>10</v>
      </c>
      <c r="BZ50" s="21">
        <v>5</v>
      </c>
      <c r="CA50" s="21">
        <v>3</v>
      </c>
      <c r="CB50" s="21">
        <v>2</v>
      </c>
      <c r="CC50" s="21">
        <v>3</v>
      </c>
      <c r="CD50" s="21">
        <v>4</v>
      </c>
      <c r="CE50" s="21">
        <v>0</v>
      </c>
      <c r="CF50" s="21">
        <v>0</v>
      </c>
      <c r="CG50" s="21">
        <v>0</v>
      </c>
      <c r="CH50" s="21">
        <v>3</v>
      </c>
      <c r="CI50" s="21">
        <v>3164</v>
      </c>
    </row>
    <row r="51" spans="2:87" x14ac:dyDescent="0.25">
      <c r="B51" s="22">
        <v>41214</v>
      </c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  <c r="AG51" s="21"/>
      <c r="AH51" s="21"/>
      <c r="AI51" s="21"/>
      <c r="AJ51" s="21"/>
      <c r="AK51" s="21"/>
      <c r="AL51" s="21"/>
      <c r="AM51" s="21"/>
      <c r="AN51" s="21"/>
      <c r="AO51" s="21"/>
      <c r="AP51" s="21"/>
      <c r="AQ51" s="21"/>
      <c r="AR51" s="21"/>
      <c r="AS51" s="21"/>
      <c r="AT51" s="21"/>
      <c r="AU51" s="21"/>
      <c r="AV51" s="21"/>
      <c r="AW51" s="21">
        <v>259</v>
      </c>
      <c r="AX51" s="21">
        <v>629</v>
      </c>
      <c r="AY51" s="21">
        <v>554</v>
      </c>
      <c r="AZ51" s="21">
        <v>365</v>
      </c>
      <c r="BA51" s="21">
        <v>467</v>
      </c>
      <c r="BB51" s="21">
        <v>145</v>
      </c>
      <c r="BC51" s="21">
        <v>174</v>
      </c>
      <c r="BD51" s="21">
        <v>149</v>
      </c>
      <c r="BE51" s="21">
        <v>138</v>
      </c>
      <c r="BF51" s="21">
        <v>121</v>
      </c>
      <c r="BG51" s="21">
        <v>81</v>
      </c>
      <c r="BH51" s="21">
        <v>68</v>
      </c>
      <c r="BI51" s="21">
        <v>76</v>
      </c>
      <c r="BJ51" s="21">
        <v>79</v>
      </c>
      <c r="BK51" s="21">
        <v>73</v>
      </c>
      <c r="BL51" s="21">
        <v>58</v>
      </c>
      <c r="BM51" s="21">
        <v>76</v>
      </c>
      <c r="BN51" s="21">
        <v>24</v>
      </c>
      <c r="BO51" s="21">
        <v>37</v>
      </c>
      <c r="BP51" s="21">
        <v>28</v>
      </c>
      <c r="BQ51" s="21">
        <v>41</v>
      </c>
      <c r="BR51" s="21">
        <v>48</v>
      </c>
      <c r="BS51" s="21">
        <v>27</v>
      </c>
      <c r="BT51" s="21">
        <v>23</v>
      </c>
      <c r="BU51" s="21">
        <v>21</v>
      </c>
      <c r="BV51" s="21">
        <v>13</v>
      </c>
      <c r="BW51" s="21">
        <v>12</v>
      </c>
      <c r="BX51" s="21">
        <v>11</v>
      </c>
      <c r="BY51" s="21">
        <v>13</v>
      </c>
      <c r="BZ51" s="21">
        <v>4</v>
      </c>
      <c r="CA51" s="21">
        <v>5</v>
      </c>
      <c r="CB51" s="21">
        <v>4</v>
      </c>
      <c r="CC51" s="21">
        <v>6</v>
      </c>
      <c r="CD51" s="21">
        <v>3</v>
      </c>
      <c r="CE51" s="21">
        <v>1</v>
      </c>
      <c r="CF51" s="21">
        <v>2</v>
      </c>
      <c r="CG51" s="21">
        <v>3</v>
      </c>
      <c r="CH51" s="21">
        <v>2</v>
      </c>
      <c r="CI51" s="21">
        <v>3840</v>
      </c>
    </row>
    <row r="52" spans="2:87" x14ac:dyDescent="0.25">
      <c r="B52" s="22">
        <v>41244</v>
      </c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1"/>
      <c r="AG52" s="21"/>
      <c r="AH52" s="21"/>
      <c r="AI52" s="21"/>
      <c r="AJ52" s="21"/>
      <c r="AK52" s="21"/>
      <c r="AL52" s="21"/>
      <c r="AM52" s="21"/>
      <c r="AN52" s="21"/>
      <c r="AO52" s="21"/>
      <c r="AP52" s="21"/>
      <c r="AQ52" s="21"/>
      <c r="AR52" s="21"/>
      <c r="AS52" s="21"/>
      <c r="AT52" s="21"/>
      <c r="AU52" s="21"/>
      <c r="AV52" s="21"/>
      <c r="AW52" s="21"/>
      <c r="AX52" s="21">
        <v>323</v>
      </c>
      <c r="AY52" s="21">
        <v>785</v>
      </c>
      <c r="AZ52" s="21">
        <v>588</v>
      </c>
      <c r="BA52" s="21">
        <v>604</v>
      </c>
      <c r="BB52" s="21">
        <v>206</v>
      </c>
      <c r="BC52" s="21">
        <v>241</v>
      </c>
      <c r="BD52" s="21">
        <v>190</v>
      </c>
      <c r="BE52" s="21">
        <v>200</v>
      </c>
      <c r="BF52" s="21">
        <v>159</v>
      </c>
      <c r="BG52" s="21">
        <v>95</v>
      </c>
      <c r="BH52" s="21">
        <v>104</v>
      </c>
      <c r="BI52" s="21">
        <v>78</v>
      </c>
      <c r="BJ52" s="21">
        <v>98</v>
      </c>
      <c r="BK52" s="21">
        <v>98</v>
      </c>
      <c r="BL52" s="21">
        <v>81</v>
      </c>
      <c r="BM52" s="21">
        <v>99</v>
      </c>
      <c r="BN52" s="21">
        <v>32</v>
      </c>
      <c r="BO52" s="21">
        <v>39</v>
      </c>
      <c r="BP52" s="21">
        <v>40</v>
      </c>
      <c r="BQ52" s="21">
        <v>36</v>
      </c>
      <c r="BR52" s="21">
        <v>48</v>
      </c>
      <c r="BS52" s="21">
        <v>39</v>
      </c>
      <c r="BT52" s="21">
        <v>33</v>
      </c>
      <c r="BU52" s="21">
        <v>29</v>
      </c>
      <c r="BV52" s="21">
        <v>24</v>
      </c>
      <c r="BW52" s="21">
        <v>20</v>
      </c>
      <c r="BX52" s="21">
        <v>16</v>
      </c>
      <c r="BY52" s="21">
        <v>18</v>
      </c>
      <c r="BZ52" s="21">
        <v>7</v>
      </c>
      <c r="CA52" s="21">
        <v>7</v>
      </c>
      <c r="CB52" s="21">
        <v>7</v>
      </c>
      <c r="CC52" s="21">
        <v>7</v>
      </c>
      <c r="CD52" s="21">
        <v>4</v>
      </c>
      <c r="CE52" s="21">
        <v>4</v>
      </c>
      <c r="CF52" s="21">
        <v>4</v>
      </c>
      <c r="CG52" s="21">
        <v>4</v>
      </c>
      <c r="CH52" s="21">
        <v>4</v>
      </c>
      <c r="CI52" s="21">
        <v>4371</v>
      </c>
    </row>
    <row r="53" spans="2:87" x14ac:dyDescent="0.25">
      <c r="B53" s="22">
        <v>41275</v>
      </c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1"/>
      <c r="AG53" s="21"/>
      <c r="AH53" s="21"/>
      <c r="AI53" s="21"/>
      <c r="AJ53" s="21"/>
      <c r="AK53" s="21"/>
      <c r="AL53" s="21"/>
      <c r="AM53" s="21"/>
      <c r="AN53" s="21"/>
      <c r="AO53" s="21"/>
      <c r="AP53" s="21"/>
      <c r="AQ53" s="21"/>
      <c r="AR53" s="21"/>
      <c r="AS53" s="21"/>
      <c r="AT53" s="21"/>
      <c r="AU53" s="21"/>
      <c r="AV53" s="21"/>
      <c r="AW53" s="21"/>
      <c r="AX53" s="21"/>
      <c r="AY53" s="21">
        <v>189</v>
      </c>
      <c r="AZ53" s="21">
        <v>349</v>
      </c>
      <c r="BA53" s="21">
        <v>439</v>
      </c>
      <c r="BB53" s="21">
        <v>109</v>
      </c>
      <c r="BC53" s="21">
        <v>125</v>
      </c>
      <c r="BD53" s="21">
        <v>101</v>
      </c>
      <c r="BE53" s="21">
        <v>102</v>
      </c>
      <c r="BF53" s="21">
        <v>88</v>
      </c>
      <c r="BG53" s="21">
        <v>53</v>
      </c>
      <c r="BH53" s="21">
        <v>50</v>
      </c>
      <c r="BI53" s="21">
        <v>37</v>
      </c>
      <c r="BJ53" s="21">
        <v>45</v>
      </c>
      <c r="BK53" s="21">
        <v>46</v>
      </c>
      <c r="BL53" s="21">
        <v>44</v>
      </c>
      <c r="BM53" s="21">
        <v>55</v>
      </c>
      <c r="BN53" s="21">
        <v>23</v>
      </c>
      <c r="BO53" s="21">
        <v>28</v>
      </c>
      <c r="BP53" s="21">
        <v>28</v>
      </c>
      <c r="BQ53" s="21">
        <v>26</v>
      </c>
      <c r="BR53" s="21">
        <v>25</v>
      </c>
      <c r="BS53" s="21">
        <v>16</v>
      </c>
      <c r="BT53" s="21">
        <v>19</v>
      </c>
      <c r="BU53" s="21">
        <v>14</v>
      </c>
      <c r="BV53" s="21">
        <v>5</v>
      </c>
      <c r="BW53" s="21">
        <v>7</v>
      </c>
      <c r="BX53" s="21">
        <v>3</v>
      </c>
      <c r="BY53" s="21">
        <v>3</v>
      </c>
      <c r="BZ53" s="21">
        <v>1</v>
      </c>
      <c r="CA53" s="21">
        <v>3</v>
      </c>
      <c r="CB53" s="21">
        <v>3</v>
      </c>
      <c r="CC53" s="21">
        <v>1</v>
      </c>
      <c r="CD53" s="21">
        <v>0</v>
      </c>
      <c r="CE53" s="21">
        <v>1</v>
      </c>
      <c r="CF53" s="21">
        <v>2</v>
      </c>
      <c r="CG53" s="21">
        <v>3</v>
      </c>
      <c r="CH53" s="21">
        <v>2</v>
      </c>
      <c r="CI53" s="21">
        <v>2045</v>
      </c>
    </row>
    <row r="54" spans="2:87" x14ac:dyDescent="0.25">
      <c r="B54" s="22">
        <v>41306</v>
      </c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21"/>
      <c r="AH54" s="21"/>
      <c r="AI54" s="21"/>
      <c r="AJ54" s="21"/>
      <c r="AK54" s="21"/>
      <c r="AL54" s="21"/>
      <c r="AM54" s="21"/>
      <c r="AN54" s="21"/>
      <c r="AO54" s="21"/>
      <c r="AP54" s="21"/>
      <c r="AQ54" s="21"/>
      <c r="AR54" s="21"/>
      <c r="AS54" s="21"/>
      <c r="AT54" s="21"/>
      <c r="AU54" s="21"/>
      <c r="AV54" s="21"/>
      <c r="AW54" s="21"/>
      <c r="AX54" s="21"/>
      <c r="AY54" s="21"/>
      <c r="AZ54" s="21">
        <v>198</v>
      </c>
      <c r="BA54" s="21">
        <v>567</v>
      </c>
      <c r="BB54" s="21">
        <v>191</v>
      </c>
      <c r="BC54" s="21">
        <v>181</v>
      </c>
      <c r="BD54" s="21">
        <v>135</v>
      </c>
      <c r="BE54" s="21">
        <v>137</v>
      </c>
      <c r="BF54" s="21">
        <v>117</v>
      </c>
      <c r="BG54" s="21">
        <v>68</v>
      </c>
      <c r="BH54" s="21">
        <v>65</v>
      </c>
      <c r="BI54" s="21">
        <v>54</v>
      </c>
      <c r="BJ54" s="21">
        <v>46</v>
      </c>
      <c r="BK54" s="21">
        <v>52</v>
      </c>
      <c r="BL54" s="21">
        <v>47</v>
      </c>
      <c r="BM54" s="21">
        <v>73</v>
      </c>
      <c r="BN54" s="21">
        <v>26</v>
      </c>
      <c r="BO54" s="21">
        <v>34</v>
      </c>
      <c r="BP54" s="21">
        <v>32</v>
      </c>
      <c r="BQ54" s="21">
        <v>36</v>
      </c>
      <c r="BR54" s="21">
        <v>31</v>
      </c>
      <c r="BS54" s="21">
        <v>22</v>
      </c>
      <c r="BT54" s="21">
        <v>20</v>
      </c>
      <c r="BU54" s="21">
        <v>21</v>
      </c>
      <c r="BV54" s="21">
        <v>15</v>
      </c>
      <c r="BW54" s="21">
        <v>9</v>
      </c>
      <c r="BX54" s="21">
        <v>4</v>
      </c>
      <c r="BY54" s="21">
        <v>5</v>
      </c>
      <c r="BZ54" s="21">
        <v>4</v>
      </c>
      <c r="CA54" s="21">
        <v>2</v>
      </c>
      <c r="CB54" s="21">
        <v>1</v>
      </c>
      <c r="CC54" s="21">
        <v>3</v>
      </c>
      <c r="CD54" s="21">
        <v>1</v>
      </c>
      <c r="CE54" s="21">
        <v>0</v>
      </c>
      <c r="CF54" s="21">
        <v>0</v>
      </c>
      <c r="CG54" s="21">
        <v>3</v>
      </c>
      <c r="CH54" s="21">
        <v>1</v>
      </c>
      <c r="CI54" s="21">
        <v>2201</v>
      </c>
    </row>
    <row r="55" spans="2:87" x14ac:dyDescent="0.25">
      <c r="B55" s="22">
        <v>41334</v>
      </c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1"/>
      <c r="AG55" s="21"/>
      <c r="AH55" s="21"/>
      <c r="AI55" s="21"/>
      <c r="AJ55" s="21"/>
      <c r="AK55" s="21"/>
      <c r="AL55" s="21"/>
      <c r="AM55" s="21"/>
      <c r="AN55" s="21"/>
      <c r="AO55" s="21"/>
      <c r="AP55" s="21"/>
      <c r="AQ55" s="21"/>
      <c r="AR55" s="21"/>
      <c r="AS55" s="21"/>
      <c r="AT55" s="21"/>
      <c r="AU55" s="21"/>
      <c r="AV55" s="21"/>
      <c r="AW55" s="21"/>
      <c r="AX55" s="21"/>
      <c r="AY55" s="21"/>
      <c r="AZ55" s="21"/>
      <c r="BA55" s="21">
        <v>201</v>
      </c>
      <c r="BB55" s="21">
        <v>152</v>
      </c>
      <c r="BC55" s="21">
        <v>194</v>
      </c>
      <c r="BD55" s="21">
        <v>122</v>
      </c>
      <c r="BE55" s="21">
        <v>113</v>
      </c>
      <c r="BF55" s="21">
        <v>97</v>
      </c>
      <c r="BG55" s="21">
        <v>56</v>
      </c>
      <c r="BH55" s="21">
        <v>54</v>
      </c>
      <c r="BI55" s="21">
        <v>44</v>
      </c>
      <c r="BJ55" s="21">
        <v>41</v>
      </c>
      <c r="BK55" s="21">
        <v>34</v>
      </c>
      <c r="BL55" s="21">
        <v>34</v>
      </c>
      <c r="BM55" s="21">
        <v>50</v>
      </c>
      <c r="BN55" s="21">
        <v>20</v>
      </c>
      <c r="BO55" s="21">
        <v>26</v>
      </c>
      <c r="BP55" s="21">
        <v>23</v>
      </c>
      <c r="BQ55" s="21">
        <v>26</v>
      </c>
      <c r="BR55" s="21">
        <v>25</v>
      </c>
      <c r="BS55" s="21">
        <v>14</v>
      </c>
      <c r="BT55" s="21">
        <v>16</v>
      </c>
      <c r="BU55" s="21">
        <v>14</v>
      </c>
      <c r="BV55" s="21">
        <v>15</v>
      </c>
      <c r="BW55" s="21">
        <v>12</v>
      </c>
      <c r="BX55" s="21">
        <v>6</v>
      </c>
      <c r="BY55" s="21">
        <v>6</v>
      </c>
      <c r="BZ55" s="21">
        <v>3</v>
      </c>
      <c r="CA55" s="21">
        <v>2</v>
      </c>
      <c r="CB55" s="21">
        <v>1</v>
      </c>
      <c r="CC55" s="21">
        <v>2</v>
      </c>
      <c r="CD55" s="21">
        <v>2</v>
      </c>
      <c r="CE55" s="21">
        <v>3</v>
      </c>
      <c r="CF55" s="21">
        <v>3</v>
      </c>
      <c r="CG55" s="21">
        <v>1</v>
      </c>
      <c r="CH55" s="21">
        <v>2</v>
      </c>
      <c r="CI55" s="21">
        <v>1414</v>
      </c>
    </row>
    <row r="56" spans="2:87" x14ac:dyDescent="0.25">
      <c r="B56" s="22">
        <v>41365</v>
      </c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/>
      <c r="AD56" s="21"/>
      <c r="AE56" s="21"/>
      <c r="AF56" s="21"/>
      <c r="AG56" s="21"/>
      <c r="AH56" s="21"/>
      <c r="AI56" s="21"/>
      <c r="AJ56" s="21"/>
      <c r="AK56" s="21"/>
      <c r="AL56" s="21"/>
      <c r="AM56" s="21"/>
      <c r="AN56" s="21"/>
      <c r="AO56" s="21"/>
      <c r="AP56" s="21"/>
      <c r="AQ56" s="21"/>
      <c r="AR56" s="21"/>
      <c r="AS56" s="21"/>
      <c r="AT56" s="21"/>
      <c r="AU56" s="21"/>
      <c r="AV56" s="21"/>
      <c r="AW56" s="21"/>
      <c r="AX56" s="21"/>
      <c r="AY56" s="21"/>
      <c r="AZ56" s="21"/>
      <c r="BA56" s="21"/>
      <c r="BB56" s="21">
        <v>98</v>
      </c>
      <c r="BC56" s="21">
        <v>283</v>
      </c>
      <c r="BD56" s="21">
        <v>233</v>
      </c>
      <c r="BE56" s="21">
        <v>181</v>
      </c>
      <c r="BF56" s="21">
        <v>141</v>
      </c>
      <c r="BG56" s="21">
        <v>86</v>
      </c>
      <c r="BH56" s="21">
        <v>80</v>
      </c>
      <c r="BI56" s="21">
        <v>67</v>
      </c>
      <c r="BJ56" s="21">
        <v>61</v>
      </c>
      <c r="BK56" s="21">
        <v>55</v>
      </c>
      <c r="BL56" s="21">
        <v>40</v>
      </c>
      <c r="BM56" s="21">
        <v>63</v>
      </c>
      <c r="BN56" s="21">
        <v>24</v>
      </c>
      <c r="BO56" s="21">
        <v>38</v>
      </c>
      <c r="BP56" s="21">
        <v>30</v>
      </c>
      <c r="BQ56" s="21">
        <v>37</v>
      </c>
      <c r="BR56" s="21">
        <v>32</v>
      </c>
      <c r="BS56" s="21">
        <v>25</v>
      </c>
      <c r="BT56" s="21">
        <v>19</v>
      </c>
      <c r="BU56" s="21">
        <v>19</v>
      </c>
      <c r="BV56" s="21">
        <v>19</v>
      </c>
      <c r="BW56" s="21">
        <v>21</v>
      </c>
      <c r="BX56" s="21">
        <v>13</v>
      </c>
      <c r="BY56" s="21">
        <v>9</v>
      </c>
      <c r="BZ56" s="21">
        <v>5</v>
      </c>
      <c r="CA56" s="21">
        <v>2</v>
      </c>
      <c r="CB56" s="21">
        <v>3</v>
      </c>
      <c r="CC56" s="21">
        <v>3</v>
      </c>
      <c r="CD56" s="21">
        <v>1</v>
      </c>
      <c r="CE56" s="21">
        <v>0</v>
      </c>
      <c r="CF56" s="21">
        <v>1</v>
      </c>
      <c r="CG56" s="21">
        <v>0</v>
      </c>
      <c r="CH56" s="21">
        <v>0</v>
      </c>
      <c r="CI56" s="21">
        <v>1689</v>
      </c>
    </row>
    <row r="57" spans="2:87" x14ac:dyDescent="0.25">
      <c r="B57" s="22">
        <v>41395</v>
      </c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  <c r="AH57" s="21"/>
      <c r="AI57" s="21"/>
      <c r="AJ57" s="21"/>
      <c r="AK57" s="21"/>
      <c r="AL57" s="21"/>
      <c r="AM57" s="21"/>
      <c r="AN57" s="21"/>
      <c r="AO57" s="21"/>
      <c r="AP57" s="21"/>
      <c r="AQ57" s="21"/>
      <c r="AR57" s="21"/>
      <c r="AS57" s="21"/>
      <c r="AT57" s="21"/>
      <c r="AU57" s="21"/>
      <c r="AV57" s="21"/>
      <c r="AW57" s="21"/>
      <c r="AX57" s="21"/>
      <c r="AY57" s="21"/>
      <c r="AZ57" s="21"/>
      <c r="BA57" s="21"/>
      <c r="BB57" s="21"/>
      <c r="BC57" s="21">
        <v>118</v>
      </c>
      <c r="BD57" s="21">
        <v>223</v>
      </c>
      <c r="BE57" s="21">
        <v>230</v>
      </c>
      <c r="BF57" s="21">
        <v>151</v>
      </c>
      <c r="BG57" s="21">
        <v>82</v>
      </c>
      <c r="BH57" s="21">
        <v>76</v>
      </c>
      <c r="BI57" s="21">
        <v>66</v>
      </c>
      <c r="BJ57" s="21">
        <v>58</v>
      </c>
      <c r="BK57" s="21">
        <v>57</v>
      </c>
      <c r="BL57" s="21">
        <v>45</v>
      </c>
      <c r="BM57" s="21">
        <v>50</v>
      </c>
      <c r="BN57" s="21">
        <v>21</v>
      </c>
      <c r="BO57" s="21">
        <v>29</v>
      </c>
      <c r="BP57" s="21">
        <v>29</v>
      </c>
      <c r="BQ57" s="21">
        <v>29</v>
      </c>
      <c r="BR57" s="21">
        <v>29</v>
      </c>
      <c r="BS57" s="21">
        <v>18</v>
      </c>
      <c r="BT57" s="21">
        <v>21</v>
      </c>
      <c r="BU57" s="21">
        <v>18</v>
      </c>
      <c r="BV57" s="21">
        <v>20</v>
      </c>
      <c r="BW57" s="21">
        <v>18</v>
      </c>
      <c r="BX57" s="21">
        <v>17</v>
      </c>
      <c r="BY57" s="21">
        <v>14</v>
      </c>
      <c r="BZ57" s="21">
        <v>5</v>
      </c>
      <c r="CA57" s="21">
        <v>2</v>
      </c>
      <c r="CB57" s="21">
        <v>1</v>
      </c>
      <c r="CC57" s="21">
        <v>4</v>
      </c>
      <c r="CD57" s="21">
        <v>2</v>
      </c>
      <c r="CE57" s="21">
        <v>3</v>
      </c>
      <c r="CF57" s="21">
        <v>0</v>
      </c>
      <c r="CG57" s="21">
        <v>3</v>
      </c>
      <c r="CH57" s="21">
        <v>0</v>
      </c>
      <c r="CI57" s="21">
        <v>1439</v>
      </c>
    </row>
    <row r="58" spans="2:87" x14ac:dyDescent="0.25">
      <c r="B58" s="22">
        <v>41426</v>
      </c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1"/>
      <c r="AG58" s="21"/>
      <c r="AH58" s="21"/>
      <c r="AI58" s="21"/>
      <c r="AJ58" s="21"/>
      <c r="AK58" s="21"/>
      <c r="AL58" s="21"/>
      <c r="AM58" s="21"/>
      <c r="AN58" s="21"/>
      <c r="AO58" s="21"/>
      <c r="AP58" s="21"/>
      <c r="AQ58" s="21"/>
      <c r="AR58" s="21"/>
      <c r="AS58" s="21"/>
      <c r="AT58" s="21"/>
      <c r="AU58" s="21"/>
      <c r="AV58" s="21"/>
      <c r="AW58" s="21"/>
      <c r="AX58" s="21"/>
      <c r="AY58" s="21"/>
      <c r="AZ58" s="21"/>
      <c r="BA58" s="21"/>
      <c r="BB58" s="21"/>
      <c r="BC58" s="21"/>
      <c r="BD58" s="21">
        <v>122</v>
      </c>
      <c r="BE58" s="21">
        <v>291</v>
      </c>
      <c r="BF58" s="21">
        <v>256</v>
      </c>
      <c r="BG58" s="21">
        <v>114</v>
      </c>
      <c r="BH58" s="21">
        <v>97</v>
      </c>
      <c r="BI58" s="21">
        <v>84</v>
      </c>
      <c r="BJ58" s="21">
        <v>79</v>
      </c>
      <c r="BK58" s="21">
        <v>71</v>
      </c>
      <c r="BL58" s="21">
        <v>59</v>
      </c>
      <c r="BM58" s="21">
        <v>69</v>
      </c>
      <c r="BN58" s="21">
        <v>22</v>
      </c>
      <c r="BO58" s="21">
        <v>35</v>
      </c>
      <c r="BP58" s="21">
        <v>30</v>
      </c>
      <c r="BQ58" s="21">
        <v>39</v>
      </c>
      <c r="BR58" s="21">
        <v>33</v>
      </c>
      <c r="BS58" s="21">
        <v>22</v>
      </c>
      <c r="BT58" s="21">
        <v>25</v>
      </c>
      <c r="BU58" s="21">
        <v>25</v>
      </c>
      <c r="BV58" s="21">
        <v>19</v>
      </c>
      <c r="BW58" s="21">
        <v>21</v>
      </c>
      <c r="BX58" s="21">
        <v>17</v>
      </c>
      <c r="BY58" s="21">
        <v>24</v>
      </c>
      <c r="BZ58" s="21">
        <v>9</v>
      </c>
      <c r="CA58" s="21">
        <v>4</v>
      </c>
      <c r="CB58" s="21">
        <v>2</v>
      </c>
      <c r="CC58" s="21">
        <v>4</v>
      </c>
      <c r="CD58" s="21">
        <v>1</v>
      </c>
      <c r="CE58" s="21">
        <v>0</v>
      </c>
      <c r="CF58" s="21">
        <v>1</v>
      </c>
      <c r="CG58" s="21">
        <v>2</v>
      </c>
      <c r="CH58" s="21">
        <v>1</v>
      </c>
      <c r="CI58" s="21">
        <v>1578</v>
      </c>
    </row>
    <row r="59" spans="2:87" x14ac:dyDescent="0.25">
      <c r="B59" s="22">
        <v>41456</v>
      </c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  <c r="AE59" s="21"/>
      <c r="AF59" s="21"/>
      <c r="AG59" s="21"/>
      <c r="AH59" s="21"/>
      <c r="AI59" s="21"/>
      <c r="AJ59" s="21"/>
      <c r="AK59" s="21"/>
      <c r="AL59" s="21"/>
      <c r="AM59" s="21"/>
      <c r="AN59" s="21"/>
      <c r="AO59" s="21"/>
      <c r="AP59" s="21"/>
      <c r="AQ59" s="21"/>
      <c r="AR59" s="21"/>
      <c r="AS59" s="21"/>
      <c r="AT59" s="21"/>
      <c r="AU59" s="21"/>
      <c r="AV59" s="21"/>
      <c r="AW59" s="21"/>
      <c r="AX59" s="21"/>
      <c r="AY59" s="21"/>
      <c r="AZ59" s="21"/>
      <c r="BA59" s="21"/>
      <c r="BB59" s="21"/>
      <c r="BC59" s="21"/>
      <c r="BD59" s="21"/>
      <c r="BE59" s="21">
        <v>179</v>
      </c>
      <c r="BF59" s="21">
        <v>360</v>
      </c>
      <c r="BG59" s="21">
        <v>218</v>
      </c>
      <c r="BH59" s="21">
        <v>158</v>
      </c>
      <c r="BI59" s="21">
        <v>120</v>
      </c>
      <c r="BJ59" s="21">
        <v>114</v>
      </c>
      <c r="BK59" s="21">
        <v>104</v>
      </c>
      <c r="BL59" s="21">
        <v>84</v>
      </c>
      <c r="BM59" s="21">
        <v>103</v>
      </c>
      <c r="BN59" s="21">
        <v>32</v>
      </c>
      <c r="BO59" s="21">
        <v>37</v>
      </c>
      <c r="BP59" s="21">
        <v>41</v>
      </c>
      <c r="BQ59" s="21">
        <v>46</v>
      </c>
      <c r="BR59" s="21">
        <v>46</v>
      </c>
      <c r="BS59" s="21">
        <v>27</v>
      </c>
      <c r="BT59" s="21">
        <v>30</v>
      </c>
      <c r="BU59" s="21">
        <v>27</v>
      </c>
      <c r="BV59" s="21">
        <v>30</v>
      </c>
      <c r="BW59" s="21">
        <v>26</v>
      </c>
      <c r="BX59" s="21">
        <v>25</v>
      </c>
      <c r="BY59" s="21">
        <v>32</v>
      </c>
      <c r="BZ59" s="21">
        <v>11</v>
      </c>
      <c r="CA59" s="21">
        <v>13</v>
      </c>
      <c r="CB59" s="21">
        <v>5</v>
      </c>
      <c r="CC59" s="21">
        <v>4</v>
      </c>
      <c r="CD59" s="21">
        <v>3</v>
      </c>
      <c r="CE59" s="21">
        <v>1</v>
      </c>
      <c r="CF59" s="21">
        <v>1</v>
      </c>
      <c r="CG59" s="21">
        <v>3</v>
      </c>
      <c r="CH59" s="21">
        <v>3</v>
      </c>
      <c r="CI59" s="21">
        <v>1883</v>
      </c>
    </row>
    <row r="60" spans="2:87" x14ac:dyDescent="0.25">
      <c r="B60" s="22">
        <v>41487</v>
      </c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  <c r="AA60" s="21"/>
      <c r="AB60" s="21"/>
      <c r="AC60" s="21"/>
      <c r="AD60" s="21"/>
      <c r="AE60" s="21"/>
      <c r="AF60" s="21"/>
      <c r="AG60" s="21"/>
      <c r="AH60" s="21"/>
      <c r="AI60" s="21"/>
      <c r="AJ60" s="21"/>
      <c r="AK60" s="21"/>
      <c r="AL60" s="21"/>
      <c r="AM60" s="21"/>
      <c r="AN60" s="21"/>
      <c r="AO60" s="21"/>
      <c r="AP60" s="21"/>
      <c r="AQ60" s="21"/>
      <c r="AR60" s="21"/>
      <c r="AS60" s="21"/>
      <c r="AT60" s="21"/>
      <c r="AU60" s="21"/>
      <c r="AV60" s="21"/>
      <c r="AW60" s="21"/>
      <c r="AX60" s="21"/>
      <c r="AY60" s="21"/>
      <c r="AZ60" s="21"/>
      <c r="BA60" s="21"/>
      <c r="BB60" s="21"/>
      <c r="BC60" s="21"/>
      <c r="BD60" s="21"/>
      <c r="BE60" s="21"/>
      <c r="BF60" s="21">
        <v>144</v>
      </c>
      <c r="BG60" s="21">
        <v>198</v>
      </c>
      <c r="BH60" s="21">
        <v>192</v>
      </c>
      <c r="BI60" s="21">
        <v>123</v>
      </c>
      <c r="BJ60" s="21">
        <v>104</v>
      </c>
      <c r="BK60" s="21">
        <v>99</v>
      </c>
      <c r="BL60" s="21">
        <v>78</v>
      </c>
      <c r="BM60" s="21">
        <v>96</v>
      </c>
      <c r="BN60" s="21">
        <v>32</v>
      </c>
      <c r="BO60" s="21">
        <v>40</v>
      </c>
      <c r="BP60" s="21">
        <v>31</v>
      </c>
      <c r="BQ60" s="21">
        <v>37</v>
      </c>
      <c r="BR60" s="21">
        <v>37</v>
      </c>
      <c r="BS60" s="21">
        <v>28</v>
      </c>
      <c r="BT60" s="21">
        <v>26</v>
      </c>
      <c r="BU60" s="21">
        <v>23</v>
      </c>
      <c r="BV60" s="21">
        <v>24</v>
      </c>
      <c r="BW60" s="21">
        <v>27</v>
      </c>
      <c r="BX60" s="21">
        <v>19</v>
      </c>
      <c r="BY60" s="21">
        <v>29</v>
      </c>
      <c r="BZ60" s="21">
        <v>11</v>
      </c>
      <c r="CA60" s="21">
        <v>14</v>
      </c>
      <c r="CB60" s="21">
        <v>10</v>
      </c>
      <c r="CC60" s="21">
        <v>5</v>
      </c>
      <c r="CD60" s="21">
        <v>4</v>
      </c>
      <c r="CE60" s="21">
        <v>2</v>
      </c>
      <c r="CF60" s="21">
        <v>2</v>
      </c>
      <c r="CG60" s="21">
        <v>3</v>
      </c>
      <c r="CH60" s="21">
        <v>0</v>
      </c>
      <c r="CI60" s="21">
        <v>1438</v>
      </c>
    </row>
    <row r="61" spans="2:87" x14ac:dyDescent="0.25">
      <c r="B61" s="22">
        <v>41518</v>
      </c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1"/>
      <c r="AG61" s="21"/>
      <c r="AH61" s="21"/>
      <c r="AI61" s="21"/>
      <c r="AJ61" s="21"/>
      <c r="AK61" s="21"/>
      <c r="AL61" s="21"/>
      <c r="AM61" s="21"/>
      <c r="AN61" s="21"/>
      <c r="AO61" s="21"/>
      <c r="AP61" s="21"/>
      <c r="AQ61" s="21"/>
      <c r="AR61" s="21"/>
      <c r="AS61" s="21"/>
      <c r="AT61" s="21"/>
      <c r="AU61" s="21"/>
      <c r="AV61" s="21"/>
      <c r="AW61" s="21"/>
      <c r="AX61" s="21"/>
      <c r="AY61" s="21"/>
      <c r="AZ61" s="21"/>
      <c r="BA61" s="21"/>
      <c r="BB61" s="21"/>
      <c r="BC61" s="21"/>
      <c r="BD61" s="21"/>
      <c r="BE61" s="21"/>
      <c r="BF61" s="21"/>
      <c r="BG61" s="21">
        <v>109</v>
      </c>
      <c r="BH61" s="21">
        <v>231</v>
      </c>
      <c r="BI61" s="21">
        <v>202</v>
      </c>
      <c r="BJ61" s="21">
        <v>143</v>
      </c>
      <c r="BK61" s="21">
        <v>122</v>
      </c>
      <c r="BL61" s="21">
        <v>97</v>
      </c>
      <c r="BM61" s="21">
        <v>121</v>
      </c>
      <c r="BN61" s="21">
        <v>38</v>
      </c>
      <c r="BO61" s="21">
        <v>51</v>
      </c>
      <c r="BP61" s="21">
        <v>39</v>
      </c>
      <c r="BQ61" s="21">
        <v>35</v>
      </c>
      <c r="BR61" s="21">
        <v>38</v>
      </c>
      <c r="BS61" s="21">
        <v>28</v>
      </c>
      <c r="BT61" s="21">
        <v>29</v>
      </c>
      <c r="BU61" s="21">
        <v>25</v>
      </c>
      <c r="BV61" s="21">
        <v>28</v>
      </c>
      <c r="BW61" s="21">
        <v>30</v>
      </c>
      <c r="BX61" s="21">
        <v>28</v>
      </c>
      <c r="BY61" s="21">
        <v>32</v>
      </c>
      <c r="BZ61" s="21">
        <v>11</v>
      </c>
      <c r="CA61" s="21">
        <v>15</v>
      </c>
      <c r="CB61" s="21">
        <v>16</v>
      </c>
      <c r="CC61" s="21">
        <v>13</v>
      </c>
      <c r="CD61" s="21">
        <v>8</v>
      </c>
      <c r="CE61" s="21">
        <v>2</v>
      </c>
      <c r="CF61" s="21">
        <v>1</v>
      </c>
      <c r="CG61" s="21">
        <v>3</v>
      </c>
      <c r="CH61" s="21">
        <v>1</v>
      </c>
      <c r="CI61" s="21">
        <v>1496</v>
      </c>
    </row>
    <row r="62" spans="2:87" x14ac:dyDescent="0.25">
      <c r="B62" s="22">
        <v>41548</v>
      </c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21"/>
      <c r="AS62" s="21"/>
      <c r="AT62" s="21"/>
      <c r="AU62" s="21"/>
      <c r="AV62" s="21"/>
      <c r="AW62" s="21"/>
      <c r="AX62" s="21"/>
      <c r="AY62" s="21"/>
      <c r="AZ62" s="21"/>
      <c r="BA62" s="21"/>
      <c r="BB62" s="21"/>
      <c r="BC62" s="21"/>
      <c r="BD62" s="21"/>
      <c r="BE62" s="21"/>
      <c r="BF62" s="21"/>
      <c r="BG62" s="21"/>
      <c r="BH62" s="21">
        <v>132</v>
      </c>
      <c r="BI62" s="21">
        <v>257</v>
      </c>
      <c r="BJ62" s="21">
        <v>246</v>
      </c>
      <c r="BK62" s="21">
        <v>174</v>
      </c>
      <c r="BL62" s="21">
        <v>127</v>
      </c>
      <c r="BM62" s="21">
        <v>155</v>
      </c>
      <c r="BN62" s="21">
        <v>53</v>
      </c>
      <c r="BO62" s="21">
        <v>62</v>
      </c>
      <c r="BP62" s="21">
        <v>53</v>
      </c>
      <c r="BQ62" s="21">
        <v>52</v>
      </c>
      <c r="BR62" s="21">
        <v>39</v>
      </c>
      <c r="BS62" s="21">
        <v>29</v>
      </c>
      <c r="BT62" s="21">
        <v>33</v>
      </c>
      <c r="BU62" s="21">
        <v>33</v>
      </c>
      <c r="BV62" s="21">
        <v>32</v>
      </c>
      <c r="BW62" s="21">
        <v>33</v>
      </c>
      <c r="BX62" s="21">
        <v>32</v>
      </c>
      <c r="BY62" s="21">
        <v>41</v>
      </c>
      <c r="BZ62" s="21">
        <v>13</v>
      </c>
      <c r="CA62" s="21">
        <v>18</v>
      </c>
      <c r="CB62" s="21">
        <v>16</v>
      </c>
      <c r="CC62" s="21">
        <v>17</v>
      </c>
      <c r="CD62" s="21">
        <v>15</v>
      </c>
      <c r="CE62" s="21">
        <v>7</v>
      </c>
      <c r="CF62" s="21">
        <v>6</v>
      </c>
      <c r="CG62" s="21">
        <v>2</v>
      </c>
      <c r="CH62" s="21">
        <v>3</v>
      </c>
      <c r="CI62" s="21">
        <v>1680</v>
      </c>
    </row>
    <row r="63" spans="2:87" x14ac:dyDescent="0.25">
      <c r="B63" s="22">
        <v>41579</v>
      </c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>
        <v>137</v>
      </c>
      <c r="BJ63" s="21">
        <v>300</v>
      </c>
      <c r="BK63" s="21">
        <v>290</v>
      </c>
      <c r="BL63" s="21">
        <v>176</v>
      </c>
      <c r="BM63" s="21">
        <v>195</v>
      </c>
      <c r="BN63" s="21">
        <v>63</v>
      </c>
      <c r="BO63" s="21">
        <v>82</v>
      </c>
      <c r="BP63" s="21">
        <v>63</v>
      </c>
      <c r="BQ63" s="21">
        <v>67</v>
      </c>
      <c r="BR63" s="21">
        <v>55</v>
      </c>
      <c r="BS63" s="21">
        <v>32</v>
      </c>
      <c r="BT63" s="21">
        <v>35</v>
      </c>
      <c r="BU63" s="21">
        <v>35</v>
      </c>
      <c r="BV63" s="21">
        <v>38</v>
      </c>
      <c r="BW63" s="21">
        <v>37</v>
      </c>
      <c r="BX63" s="21">
        <v>35</v>
      </c>
      <c r="BY63" s="21">
        <v>48</v>
      </c>
      <c r="BZ63" s="21">
        <v>17</v>
      </c>
      <c r="CA63" s="21">
        <v>21</v>
      </c>
      <c r="CB63" s="21">
        <v>19</v>
      </c>
      <c r="CC63" s="21">
        <v>22</v>
      </c>
      <c r="CD63" s="21">
        <v>19</v>
      </c>
      <c r="CE63" s="21">
        <v>10</v>
      </c>
      <c r="CF63" s="21">
        <v>5</v>
      </c>
      <c r="CG63" s="21">
        <v>3</v>
      </c>
      <c r="CH63" s="21">
        <v>3</v>
      </c>
      <c r="CI63" s="21">
        <v>1807</v>
      </c>
    </row>
    <row r="64" spans="2:87" x14ac:dyDescent="0.25">
      <c r="B64" s="22">
        <v>41609</v>
      </c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>
        <v>199</v>
      </c>
      <c r="BK64" s="21">
        <v>430</v>
      </c>
      <c r="BL64" s="21">
        <v>347</v>
      </c>
      <c r="BM64" s="21">
        <v>328</v>
      </c>
      <c r="BN64" s="21">
        <v>99</v>
      </c>
      <c r="BO64" s="21">
        <v>124</v>
      </c>
      <c r="BP64" s="21">
        <v>101</v>
      </c>
      <c r="BQ64" s="21">
        <v>99</v>
      </c>
      <c r="BR64" s="21">
        <v>85</v>
      </c>
      <c r="BS64" s="21">
        <v>51</v>
      </c>
      <c r="BT64" s="21">
        <v>44</v>
      </c>
      <c r="BU64" s="21">
        <v>47</v>
      </c>
      <c r="BV64" s="21">
        <v>49</v>
      </c>
      <c r="BW64" s="21">
        <v>58</v>
      </c>
      <c r="BX64" s="21">
        <v>47</v>
      </c>
      <c r="BY64" s="21">
        <v>64</v>
      </c>
      <c r="BZ64" s="21">
        <v>25</v>
      </c>
      <c r="CA64" s="21">
        <v>35</v>
      </c>
      <c r="CB64" s="21">
        <v>25</v>
      </c>
      <c r="CC64" s="21">
        <v>29</v>
      </c>
      <c r="CD64" s="21">
        <v>27</v>
      </c>
      <c r="CE64" s="21">
        <v>19</v>
      </c>
      <c r="CF64" s="21">
        <v>14</v>
      </c>
      <c r="CG64" s="21">
        <v>9</v>
      </c>
      <c r="CH64" s="21">
        <v>4</v>
      </c>
      <c r="CI64" s="21">
        <v>2359</v>
      </c>
    </row>
    <row r="65" spans="2:87" x14ac:dyDescent="0.25">
      <c r="B65" s="22">
        <v>41640</v>
      </c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>
        <v>148</v>
      </c>
      <c r="BL65" s="21">
        <v>247</v>
      </c>
      <c r="BM65" s="21">
        <v>335</v>
      </c>
      <c r="BN65" s="21">
        <v>105</v>
      </c>
      <c r="BO65" s="21">
        <v>94</v>
      </c>
      <c r="BP65" s="21">
        <v>70</v>
      </c>
      <c r="BQ65" s="21">
        <v>69</v>
      </c>
      <c r="BR65" s="21">
        <v>54</v>
      </c>
      <c r="BS65" s="21">
        <v>39</v>
      </c>
      <c r="BT65" s="21">
        <v>38</v>
      </c>
      <c r="BU65" s="21">
        <v>32</v>
      </c>
      <c r="BV65" s="21">
        <v>29</v>
      </c>
      <c r="BW65" s="21">
        <v>41</v>
      </c>
      <c r="BX65" s="21">
        <v>33</v>
      </c>
      <c r="BY65" s="21">
        <v>34</v>
      </c>
      <c r="BZ65" s="21">
        <v>10</v>
      </c>
      <c r="CA65" s="21">
        <v>16</v>
      </c>
      <c r="CB65" s="21">
        <v>9</v>
      </c>
      <c r="CC65" s="21">
        <v>13</v>
      </c>
      <c r="CD65" s="21">
        <v>17</v>
      </c>
      <c r="CE65" s="21">
        <v>11</v>
      </c>
      <c r="CF65" s="21">
        <v>28</v>
      </c>
      <c r="CG65" s="21">
        <v>13</v>
      </c>
      <c r="CH65" s="21">
        <v>8</v>
      </c>
      <c r="CI65" s="21">
        <v>1493</v>
      </c>
    </row>
    <row r="66" spans="2:87" x14ac:dyDescent="0.25">
      <c r="B66" s="22">
        <v>41671</v>
      </c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>
        <v>131</v>
      </c>
      <c r="BM66" s="21">
        <v>340</v>
      </c>
      <c r="BN66" s="21">
        <v>122</v>
      </c>
      <c r="BO66" s="21">
        <v>146</v>
      </c>
      <c r="BP66" s="21">
        <v>86</v>
      </c>
      <c r="BQ66" s="21">
        <v>79</v>
      </c>
      <c r="BR66" s="21">
        <v>65</v>
      </c>
      <c r="BS66" s="21">
        <v>34</v>
      </c>
      <c r="BT66" s="21">
        <v>43</v>
      </c>
      <c r="BU66" s="21">
        <v>36</v>
      </c>
      <c r="BV66" s="21">
        <v>32</v>
      </c>
      <c r="BW66" s="21">
        <v>30</v>
      </c>
      <c r="BX66" s="21">
        <v>37</v>
      </c>
      <c r="BY66" s="21">
        <v>46</v>
      </c>
      <c r="BZ66" s="21">
        <v>14</v>
      </c>
      <c r="CA66" s="21">
        <v>14</v>
      </c>
      <c r="CB66" s="21">
        <v>13</v>
      </c>
      <c r="CC66" s="21">
        <v>11</v>
      </c>
      <c r="CD66" s="21">
        <v>14</v>
      </c>
      <c r="CE66" s="21">
        <v>12</v>
      </c>
      <c r="CF66" s="21">
        <v>10</v>
      </c>
      <c r="CG66" s="21">
        <v>27</v>
      </c>
      <c r="CH66" s="21">
        <v>12</v>
      </c>
      <c r="CI66" s="21">
        <v>1354</v>
      </c>
    </row>
    <row r="67" spans="2:87" x14ac:dyDescent="0.25">
      <c r="B67" s="22">
        <v>41699</v>
      </c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>
        <v>177</v>
      </c>
      <c r="BN67" s="21">
        <v>124</v>
      </c>
      <c r="BO67" s="21">
        <v>168</v>
      </c>
      <c r="BP67" s="21">
        <v>130</v>
      </c>
      <c r="BQ67" s="21">
        <v>98</v>
      </c>
      <c r="BR67" s="21">
        <v>71</v>
      </c>
      <c r="BS67" s="21">
        <v>41</v>
      </c>
      <c r="BT67" s="21">
        <v>35</v>
      </c>
      <c r="BU67" s="21">
        <v>38</v>
      </c>
      <c r="BV67" s="21">
        <v>35</v>
      </c>
      <c r="BW67" s="21">
        <v>34</v>
      </c>
      <c r="BX67" s="21">
        <v>26</v>
      </c>
      <c r="BY67" s="21">
        <v>49</v>
      </c>
      <c r="BZ67" s="21">
        <v>18</v>
      </c>
      <c r="CA67" s="21">
        <v>17</v>
      </c>
      <c r="CB67" s="21">
        <v>13</v>
      </c>
      <c r="CC67" s="21">
        <v>14</v>
      </c>
      <c r="CD67" s="21">
        <v>11</v>
      </c>
      <c r="CE67" s="21">
        <v>8</v>
      </c>
      <c r="CF67" s="21">
        <v>12</v>
      </c>
      <c r="CG67" s="21">
        <v>9</v>
      </c>
      <c r="CH67" s="21">
        <v>26</v>
      </c>
      <c r="CI67" s="21">
        <v>1154</v>
      </c>
    </row>
    <row r="68" spans="2:87" x14ac:dyDescent="0.25">
      <c r="B68" s="22">
        <v>41730</v>
      </c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>
        <v>69</v>
      </c>
      <c r="BO68" s="21">
        <v>183</v>
      </c>
      <c r="BP68" s="21">
        <v>163</v>
      </c>
      <c r="BQ68" s="21">
        <v>158</v>
      </c>
      <c r="BR68" s="21">
        <v>97</v>
      </c>
      <c r="BS68" s="21">
        <v>51</v>
      </c>
      <c r="BT68" s="21">
        <v>47</v>
      </c>
      <c r="BU68" s="21">
        <v>36</v>
      </c>
      <c r="BV68" s="21">
        <v>44</v>
      </c>
      <c r="BW68" s="21">
        <v>39</v>
      </c>
      <c r="BX68" s="21">
        <v>31</v>
      </c>
      <c r="BY68" s="21">
        <v>37</v>
      </c>
      <c r="BZ68" s="21">
        <v>20</v>
      </c>
      <c r="CA68" s="21">
        <v>25</v>
      </c>
      <c r="CB68" s="21">
        <v>18</v>
      </c>
      <c r="CC68" s="21">
        <v>14</v>
      </c>
      <c r="CD68" s="21">
        <v>17</v>
      </c>
      <c r="CE68" s="21">
        <v>9</v>
      </c>
      <c r="CF68" s="21">
        <v>10</v>
      </c>
      <c r="CG68" s="21">
        <v>12</v>
      </c>
      <c r="CH68" s="21">
        <v>9</v>
      </c>
      <c r="CI68" s="21">
        <v>1089</v>
      </c>
    </row>
    <row r="69" spans="2:87" x14ac:dyDescent="0.25">
      <c r="B69" s="22">
        <v>41760</v>
      </c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>
        <v>71</v>
      </c>
      <c r="BP69" s="21">
        <v>121</v>
      </c>
      <c r="BQ69" s="21">
        <v>131</v>
      </c>
      <c r="BR69" s="21">
        <v>110</v>
      </c>
      <c r="BS69" s="21">
        <v>48</v>
      </c>
      <c r="BT69" s="21">
        <v>38</v>
      </c>
      <c r="BU69" s="21">
        <v>31</v>
      </c>
      <c r="BV69" s="21">
        <v>27</v>
      </c>
      <c r="BW69" s="21">
        <v>33</v>
      </c>
      <c r="BX69" s="21">
        <v>25</v>
      </c>
      <c r="BY69" s="21">
        <v>30</v>
      </c>
      <c r="BZ69" s="21">
        <v>12</v>
      </c>
      <c r="CA69" s="21">
        <v>19</v>
      </c>
      <c r="CB69" s="21">
        <v>18</v>
      </c>
      <c r="CC69" s="21">
        <v>14</v>
      </c>
      <c r="CD69" s="21">
        <v>9</v>
      </c>
      <c r="CE69" s="21">
        <v>7</v>
      </c>
      <c r="CF69" s="21">
        <v>5</v>
      </c>
      <c r="CG69" s="21">
        <v>8</v>
      </c>
      <c r="CH69" s="21">
        <v>10</v>
      </c>
      <c r="CI69" s="21">
        <v>767</v>
      </c>
    </row>
    <row r="70" spans="2:87" x14ac:dyDescent="0.25">
      <c r="B70" s="22">
        <v>41791</v>
      </c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>
        <v>123</v>
      </c>
      <c r="BQ70" s="21">
        <v>263</v>
      </c>
      <c r="BR70" s="21">
        <v>249</v>
      </c>
      <c r="BS70" s="21">
        <v>142</v>
      </c>
      <c r="BT70" s="21">
        <v>95</v>
      </c>
      <c r="BU70" s="21">
        <v>73</v>
      </c>
      <c r="BV70" s="21">
        <v>65</v>
      </c>
      <c r="BW70" s="21">
        <v>57</v>
      </c>
      <c r="BX70" s="21">
        <v>57</v>
      </c>
      <c r="BY70" s="21">
        <v>67</v>
      </c>
      <c r="BZ70" s="21">
        <v>24</v>
      </c>
      <c r="CA70" s="21">
        <v>25</v>
      </c>
      <c r="CB70" s="21">
        <v>33</v>
      </c>
      <c r="CC70" s="21">
        <v>37</v>
      </c>
      <c r="CD70" s="21">
        <v>25</v>
      </c>
      <c r="CE70" s="21">
        <v>12</v>
      </c>
      <c r="CF70" s="21">
        <v>15</v>
      </c>
      <c r="CG70" s="21">
        <v>12</v>
      </c>
      <c r="CH70" s="21">
        <v>13</v>
      </c>
      <c r="CI70" s="21">
        <v>1387</v>
      </c>
    </row>
    <row r="71" spans="2:87" x14ac:dyDescent="0.25">
      <c r="B71" s="22">
        <v>41821</v>
      </c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>
        <v>142</v>
      </c>
      <c r="BR71" s="21">
        <v>261</v>
      </c>
      <c r="BS71" s="21">
        <v>172</v>
      </c>
      <c r="BT71" s="21">
        <v>153</v>
      </c>
      <c r="BU71" s="21">
        <v>92</v>
      </c>
      <c r="BV71" s="21">
        <v>78</v>
      </c>
      <c r="BW71" s="21">
        <v>69</v>
      </c>
      <c r="BX71" s="21">
        <v>50</v>
      </c>
      <c r="BY71" s="21">
        <v>77</v>
      </c>
      <c r="BZ71" s="21">
        <v>24</v>
      </c>
      <c r="CA71" s="21">
        <v>33</v>
      </c>
      <c r="CB71" s="21">
        <v>25</v>
      </c>
      <c r="CC71" s="21">
        <v>40</v>
      </c>
      <c r="CD71" s="21">
        <v>35</v>
      </c>
      <c r="CE71" s="21">
        <v>16</v>
      </c>
      <c r="CF71" s="21">
        <v>14</v>
      </c>
      <c r="CG71" s="21">
        <v>16</v>
      </c>
      <c r="CH71" s="21">
        <v>10</v>
      </c>
      <c r="CI71" s="21">
        <v>1307</v>
      </c>
    </row>
    <row r="72" spans="2:87" x14ac:dyDescent="0.25">
      <c r="B72" s="22">
        <v>41852</v>
      </c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>
        <v>117</v>
      </c>
      <c r="BS72" s="21">
        <v>150</v>
      </c>
      <c r="BT72" s="21">
        <v>156</v>
      </c>
      <c r="BU72" s="21">
        <v>124</v>
      </c>
      <c r="BV72" s="21">
        <v>86</v>
      </c>
      <c r="BW72" s="21">
        <v>70</v>
      </c>
      <c r="BX72" s="21">
        <v>52</v>
      </c>
      <c r="BY72" s="21">
        <v>61</v>
      </c>
      <c r="BZ72" s="21">
        <v>26</v>
      </c>
      <c r="CA72" s="21">
        <v>30</v>
      </c>
      <c r="CB72" s="21">
        <v>27</v>
      </c>
      <c r="CC72" s="21">
        <v>23</v>
      </c>
      <c r="CD72" s="21">
        <v>31</v>
      </c>
      <c r="CE72" s="21">
        <v>20</v>
      </c>
      <c r="CF72" s="21">
        <v>16</v>
      </c>
      <c r="CG72" s="21">
        <v>11</v>
      </c>
      <c r="CH72" s="21">
        <v>14</v>
      </c>
      <c r="CI72" s="21">
        <v>1014</v>
      </c>
    </row>
    <row r="73" spans="2:87" x14ac:dyDescent="0.25">
      <c r="B73" s="22">
        <v>41883</v>
      </c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>
        <v>82</v>
      </c>
      <c r="BT73" s="21">
        <v>159</v>
      </c>
      <c r="BU73" s="21">
        <v>149</v>
      </c>
      <c r="BV73" s="21">
        <v>130</v>
      </c>
      <c r="BW73" s="21">
        <v>89</v>
      </c>
      <c r="BX73" s="21">
        <v>64</v>
      </c>
      <c r="BY73" s="21">
        <v>76</v>
      </c>
      <c r="BZ73" s="21">
        <v>22</v>
      </c>
      <c r="CA73" s="21">
        <v>37</v>
      </c>
      <c r="CB73" s="21">
        <v>29</v>
      </c>
      <c r="CC73" s="21">
        <v>29</v>
      </c>
      <c r="CD73" s="21">
        <v>22</v>
      </c>
      <c r="CE73" s="21">
        <v>21</v>
      </c>
      <c r="CF73" s="21">
        <v>24</v>
      </c>
      <c r="CG73" s="21">
        <v>14</v>
      </c>
      <c r="CH73" s="21">
        <v>11</v>
      </c>
      <c r="CI73" s="21">
        <v>958</v>
      </c>
    </row>
    <row r="74" spans="2:87" x14ac:dyDescent="0.25">
      <c r="B74" s="22">
        <v>41913</v>
      </c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>
        <v>118</v>
      </c>
      <c r="BU74" s="21">
        <v>208</v>
      </c>
      <c r="BV74" s="21">
        <v>214</v>
      </c>
      <c r="BW74" s="21">
        <v>193</v>
      </c>
      <c r="BX74" s="21">
        <v>108</v>
      </c>
      <c r="BY74" s="21">
        <v>119</v>
      </c>
      <c r="BZ74" s="21">
        <v>40</v>
      </c>
      <c r="CA74" s="21">
        <v>42</v>
      </c>
      <c r="CB74" s="21">
        <v>46</v>
      </c>
      <c r="CC74" s="21">
        <v>44</v>
      </c>
      <c r="CD74" s="21">
        <v>40</v>
      </c>
      <c r="CE74" s="21">
        <v>23</v>
      </c>
      <c r="CF74" s="21">
        <v>34</v>
      </c>
      <c r="CG74" s="21">
        <v>31</v>
      </c>
      <c r="CH74" s="21">
        <v>23</v>
      </c>
      <c r="CI74" s="21">
        <v>1283</v>
      </c>
    </row>
    <row r="75" spans="2:87" x14ac:dyDescent="0.25">
      <c r="B75" s="22">
        <v>41944</v>
      </c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>
        <v>130</v>
      </c>
      <c r="BV75" s="21">
        <v>260</v>
      </c>
      <c r="BW75" s="21">
        <v>268</v>
      </c>
      <c r="BX75" s="21">
        <v>204</v>
      </c>
      <c r="BY75" s="21">
        <v>183</v>
      </c>
      <c r="BZ75" s="21">
        <v>55</v>
      </c>
      <c r="CA75" s="21">
        <v>64</v>
      </c>
      <c r="CB75" s="21">
        <v>47</v>
      </c>
      <c r="CC75" s="21">
        <v>60</v>
      </c>
      <c r="CD75" s="21">
        <v>50</v>
      </c>
      <c r="CE75" s="21">
        <v>30</v>
      </c>
      <c r="CF75" s="21">
        <v>26</v>
      </c>
      <c r="CG75" s="21">
        <v>35</v>
      </c>
      <c r="CH75" s="21">
        <v>38</v>
      </c>
      <c r="CI75" s="21">
        <v>1450</v>
      </c>
    </row>
    <row r="76" spans="2:87" x14ac:dyDescent="0.25">
      <c r="B76" s="22">
        <v>41974</v>
      </c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>
        <v>157</v>
      </c>
      <c r="BW76" s="21">
        <v>310</v>
      </c>
      <c r="BX76" s="21">
        <v>272</v>
      </c>
      <c r="BY76" s="21">
        <v>318</v>
      </c>
      <c r="BZ76" s="21">
        <v>74</v>
      </c>
      <c r="CA76" s="21">
        <v>83</v>
      </c>
      <c r="CB76" s="21">
        <v>65</v>
      </c>
      <c r="CC76" s="21">
        <v>62</v>
      </c>
      <c r="CD76" s="21">
        <v>66</v>
      </c>
      <c r="CE76" s="21">
        <v>38</v>
      </c>
      <c r="CF76" s="21">
        <v>38</v>
      </c>
      <c r="CG76" s="21">
        <v>29</v>
      </c>
      <c r="CH76" s="21">
        <v>43</v>
      </c>
      <c r="CI76" s="21">
        <v>1555</v>
      </c>
    </row>
    <row r="77" spans="2:87" x14ac:dyDescent="0.25">
      <c r="B77" s="22">
        <v>42005</v>
      </c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>
        <v>168</v>
      </c>
      <c r="BX77" s="21">
        <v>300</v>
      </c>
      <c r="BY77" s="21">
        <v>407</v>
      </c>
      <c r="BZ77" s="21">
        <v>107</v>
      </c>
      <c r="CA77" s="21">
        <v>104</v>
      </c>
      <c r="CB77" s="21">
        <v>76</v>
      </c>
      <c r="CC77" s="21">
        <v>97</v>
      </c>
      <c r="CD77" s="21">
        <v>72</v>
      </c>
      <c r="CE77" s="21">
        <v>49</v>
      </c>
      <c r="CF77" s="21">
        <v>53</v>
      </c>
      <c r="CG77" s="21">
        <v>53</v>
      </c>
      <c r="CH77" s="21">
        <v>47</v>
      </c>
      <c r="CI77" s="21">
        <v>1533</v>
      </c>
    </row>
    <row r="78" spans="2:87" x14ac:dyDescent="0.25">
      <c r="B78" s="22">
        <v>42036</v>
      </c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>
        <v>159</v>
      </c>
      <c r="BY78" s="21">
        <v>447</v>
      </c>
      <c r="BZ78" s="21">
        <v>161</v>
      </c>
      <c r="CA78" s="21">
        <v>160</v>
      </c>
      <c r="CB78" s="21">
        <v>99</v>
      </c>
      <c r="CC78" s="21">
        <v>91</v>
      </c>
      <c r="CD78" s="21">
        <v>99</v>
      </c>
      <c r="CE78" s="21">
        <v>49</v>
      </c>
      <c r="CF78" s="21">
        <v>55</v>
      </c>
      <c r="CG78" s="21">
        <v>56</v>
      </c>
      <c r="CH78" s="21">
        <v>57</v>
      </c>
      <c r="CI78" s="21">
        <v>1433</v>
      </c>
    </row>
    <row r="79" spans="2:87" x14ac:dyDescent="0.25">
      <c r="B79" s="22">
        <v>42064</v>
      </c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>
        <v>231</v>
      </c>
      <c r="BZ79" s="21">
        <v>171</v>
      </c>
      <c r="CA79" s="21">
        <v>237</v>
      </c>
      <c r="CB79" s="21">
        <v>151</v>
      </c>
      <c r="CC79" s="21">
        <v>118</v>
      </c>
      <c r="CD79" s="21">
        <v>93</v>
      </c>
      <c r="CE79" s="21">
        <v>70</v>
      </c>
      <c r="CF79" s="21">
        <v>54</v>
      </c>
      <c r="CG79" s="21">
        <v>56</v>
      </c>
      <c r="CH79" s="21">
        <v>60</v>
      </c>
      <c r="CI79" s="21">
        <v>1241</v>
      </c>
    </row>
    <row r="80" spans="2:87" x14ac:dyDescent="0.25">
      <c r="B80" s="22">
        <v>42095</v>
      </c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>
        <v>80</v>
      </c>
      <c r="CA80" s="21">
        <v>224</v>
      </c>
      <c r="CB80" s="21">
        <v>199</v>
      </c>
      <c r="CC80" s="21">
        <v>159</v>
      </c>
      <c r="CD80" s="21">
        <v>108</v>
      </c>
      <c r="CE80" s="21">
        <v>58</v>
      </c>
      <c r="CF80" s="21">
        <v>68</v>
      </c>
      <c r="CG80" s="21">
        <v>49</v>
      </c>
      <c r="CH80" s="21">
        <v>54</v>
      </c>
      <c r="CI80" s="21">
        <v>999</v>
      </c>
    </row>
    <row r="81" spans="2:87" x14ac:dyDescent="0.25">
      <c r="B81" s="22">
        <v>42125</v>
      </c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>
        <v>107</v>
      </c>
      <c r="CB81" s="21">
        <v>201</v>
      </c>
      <c r="CC81" s="21">
        <v>224</v>
      </c>
      <c r="CD81" s="21">
        <v>148</v>
      </c>
      <c r="CE81" s="21">
        <v>72</v>
      </c>
      <c r="CF81" s="21">
        <v>57</v>
      </c>
      <c r="CG81" s="21">
        <v>63</v>
      </c>
      <c r="CH81" s="21">
        <v>51</v>
      </c>
      <c r="CI81" s="21">
        <v>923</v>
      </c>
    </row>
    <row r="82" spans="2:87" x14ac:dyDescent="0.25">
      <c r="B82" s="22">
        <v>42156</v>
      </c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>
        <v>144</v>
      </c>
      <c r="CC82" s="21">
        <v>331</v>
      </c>
      <c r="CD82" s="21">
        <v>309</v>
      </c>
      <c r="CE82" s="21">
        <v>147</v>
      </c>
      <c r="CF82" s="21">
        <v>108</v>
      </c>
      <c r="CG82" s="21">
        <v>81</v>
      </c>
      <c r="CH82" s="21">
        <v>97</v>
      </c>
      <c r="CI82" s="21">
        <v>1217</v>
      </c>
    </row>
    <row r="83" spans="2:87" x14ac:dyDescent="0.25">
      <c r="B83" s="22">
        <v>42186</v>
      </c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>
        <v>209</v>
      </c>
      <c r="CD83" s="21">
        <v>402</v>
      </c>
      <c r="CE83" s="21">
        <v>262</v>
      </c>
      <c r="CF83" s="21">
        <v>194</v>
      </c>
      <c r="CG83" s="21">
        <v>129</v>
      </c>
      <c r="CH83" s="21">
        <v>106</v>
      </c>
      <c r="CI83" s="21">
        <v>1302</v>
      </c>
    </row>
    <row r="84" spans="2:87" x14ac:dyDescent="0.25">
      <c r="B84" s="22">
        <v>42217</v>
      </c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>
        <v>162</v>
      </c>
      <c r="CE84" s="21">
        <v>219</v>
      </c>
      <c r="CF84" s="21">
        <v>224</v>
      </c>
      <c r="CG84" s="21">
        <v>152</v>
      </c>
      <c r="CH84" s="21">
        <v>108</v>
      </c>
      <c r="CI84" s="21">
        <v>865</v>
      </c>
    </row>
    <row r="85" spans="2:87" x14ac:dyDescent="0.25">
      <c r="B85" s="22">
        <v>42248</v>
      </c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>
        <v>109</v>
      </c>
      <c r="CF85" s="21">
        <v>232</v>
      </c>
      <c r="CG85" s="21">
        <v>213</v>
      </c>
      <c r="CH85" s="21">
        <v>156</v>
      </c>
      <c r="CI85" s="21">
        <v>710</v>
      </c>
    </row>
    <row r="86" spans="2:87" x14ac:dyDescent="0.25">
      <c r="B86" s="22">
        <v>42278</v>
      </c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>
        <v>133</v>
      </c>
      <c r="CG86" s="21">
        <v>259</v>
      </c>
      <c r="CH86" s="21">
        <v>265</v>
      </c>
      <c r="CI86" s="21">
        <v>657</v>
      </c>
    </row>
    <row r="87" spans="2:87" x14ac:dyDescent="0.25">
      <c r="B87" s="22">
        <v>42309</v>
      </c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>
        <v>158</v>
      </c>
      <c r="CH87" s="21">
        <v>335</v>
      </c>
      <c r="CI87" s="21">
        <v>493</v>
      </c>
    </row>
    <row r="88" spans="2:87" x14ac:dyDescent="0.25">
      <c r="B88" s="22">
        <v>42339</v>
      </c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>
        <v>209</v>
      </c>
      <c r="CI88" s="21">
        <v>209</v>
      </c>
    </row>
    <row r="89" spans="2:87" x14ac:dyDescent="0.25">
      <c r="B89" s="22" t="s">
        <v>34</v>
      </c>
      <c r="C89" s="21">
        <v>180</v>
      </c>
      <c r="D89" s="21">
        <v>441</v>
      </c>
      <c r="E89" s="21">
        <v>859</v>
      </c>
      <c r="F89" s="21">
        <v>381</v>
      </c>
      <c r="G89" s="21">
        <v>613</v>
      </c>
      <c r="H89" s="21">
        <v>687</v>
      </c>
      <c r="I89" s="21">
        <v>960</v>
      </c>
      <c r="J89" s="21">
        <v>1051</v>
      </c>
      <c r="K89" s="21">
        <v>769</v>
      </c>
      <c r="L89" s="21">
        <v>915</v>
      </c>
      <c r="M89" s="21">
        <v>1035</v>
      </c>
      <c r="N89" s="21">
        <v>1287</v>
      </c>
      <c r="O89" s="21">
        <v>1566</v>
      </c>
      <c r="P89" s="21">
        <v>1498</v>
      </c>
      <c r="Q89" s="21">
        <v>2185</v>
      </c>
      <c r="R89" s="21">
        <v>857</v>
      </c>
      <c r="S89" s="21">
        <v>1282</v>
      </c>
      <c r="T89" s="21">
        <v>1260</v>
      </c>
      <c r="U89" s="21">
        <v>1579</v>
      </c>
      <c r="V89" s="21">
        <v>1632</v>
      </c>
      <c r="W89" s="21">
        <v>1176</v>
      </c>
      <c r="X89" s="21">
        <v>1351</v>
      </c>
      <c r="Y89" s="21">
        <v>1429</v>
      </c>
      <c r="Z89" s="21">
        <v>1683</v>
      </c>
      <c r="AA89" s="21">
        <v>1978</v>
      </c>
      <c r="AB89" s="21">
        <v>2082</v>
      </c>
      <c r="AC89" s="21">
        <v>3232</v>
      </c>
      <c r="AD89" s="21">
        <v>1301</v>
      </c>
      <c r="AE89" s="21">
        <v>1908</v>
      </c>
      <c r="AF89" s="21">
        <v>1869</v>
      </c>
      <c r="AG89" s="21">
        <v>2433</v>
      </c>
      <c r="AH89" s="21">
        <v>2612</v>
      </c>
      <c r="AI89" s="21">
        <v>1863</v>
      </c>
      <c r="AJ89" s="21">
        <v>2112</v>
      </c>
      <c r="AK89" s="21">
        <v>2191</v>
      </c>
      <c r="AL89" s="21">
        <v>2596</v>
      </c>
      <c r="AM89" s="21">
        <v>3090</v>
      </c>
      <c r="AN89" s="21">
        <v>3070</v>
      </c>
      <c r="AO89" s="21">
        <v>4635</v>
      </c>
      <c r="AP89" s="21">
        <v>1844</v>
      </c>
      <c r="AQ89" s="21">
        <v>2712</v>
      </c>
      <c r="AR89" s="21">
        <v>2620</v>
      </c>
      <c r="AS89" s="21">
        <v>3280</v>
      </c>
      <c r="AT89" s="21">
        <v>3414</v>
      </c>
      <c r="AU89" s="21">
        <v>2392</v>
      </c>
      <c r="AV89" s="21">
        <v>2643</v>
      </c>
      <c r="AW89" s="21">
        <v>2794</v>
      </c>
      <c r="AX89" s="21">
        <v>3266</v>
      </c>
      <c r="AY89" s="21">
        <v>3678</v>
      </c>
      <c r="AZ89" s="21">
        <v>3258</v>
      </c>
      <c r="BA89" s="21">
        <v>4484</v>
      </c>
      <c r="BB89" s="21">
        <v>1669</v>
      </c>
      <c r="BC89" s="21">
        <v>2304</v>
      </c>
      <c r="BD89" s="21">
        <v>2100</v>
      </c>
      <c r="BE89" s="21">
        <v>2446</v>
      </c>
      <c r="BF89" s="21">
        <v>2419</v>
      </c>
      <c r="BG89" s="21">
        <v>1654</v>
      </c>
      <c r="BH89" s="21">
        <v>1802</v>
      </c>
      <c r="BI89" s="21">
        <v>1773</v>
      </c>
      <c r="BJ89" s="21">
        <v>2044</v>
      </c>
      <c r="BK89" s="21">
        <v>2262</v>
      </c>
      <c r="BL89" s="21">
        <v>2045</v>
      </c>
      <c r="BM89" s="21">
        <v>2821</v>
      </c>
      <c r="BN89" s="21">
        <v>1115</v>
      </c>
      <c r="BO89" s="21">
        <v>1550</v>
      </c>
      <c r="BP89" s="21">
        <v>1461</v>
      </c>
      <c r="BQ89" s="21">
        <v>1756</v>
      </c>
      <c r="BR89" s="21">
        <v>1764</v>
      </c>
      <c r="BS89" s="21">
        <v>1280</v>
      </c>
      <c r="BT89" s="21">
        <v>1370</v>
      </c>
      <c r="BU89" s="21">
        <v>1418</v>
      </c>
      <c r="BV89" s="21">
        <v>1594</v>
      </c>
      <c r="BW89" s="21">
        <v>1832</v>
      </c>
      <c r="BX89" s="21">
        <v>1778</v>
      </c>
      <c r="BY89" s="21">
        <v>2624</v>
      </c>
      <c r="BZ89" s="21">
        <v>1068</v>
      </c>
      <c r="CA89" s="21">
        <v>1456</v>
      </c>
      <c r="CB89" s="21">
        <v>1392</v>
      </c>
      <c r="CC89" s="21">
        <v>1768</v>
      </c>
      <c r="CD89" s="21">
        <v>1899</v>
      </c>
      <c r="CE89" s="21">
        <v>1365</v>
      </c>
      <c r="CF89" s="21">
        <v>1519</v>
      </c>
      <c r="CG89" s="21">
        <v>1590</v>
      </c>
      <c r="CH89" s="21">
        <v>1874</v>
      </c>
      <c r="CI89" s="21">
        <v>158845</v>
      </c>
    </row>
    <row r="90" spans="2:87" x14ac:dyDescent="0.25">
      <c r="B90"/>
    </row>
    <row r="92" spans="2:87" x14ac:dyDescent="0.25">
      <c r="B92" s="45" t="s">
        <v>83</v>
      </c>
      <c r="C92" s="43"/>
      <c r="D92" s="43"/>
      <c r="E92" s="43"/>
      <c r="F92" s="43"/>
      <c r="G92" s="43"/>
      <c r="H92" s="41"/>
    </row>
    <row r="93" spans="2:87" x14ac:dyDescent="0.25">
      <c r="B93" s="25" t="s">
        <v>33</v>
      </c>
      <c r="C93" s="25">
        <v>39814</v>
      </c>
      <c r="D93" s="25">
        <v>39845</v>
      </c>
      <c r="E93" s="25">
        <v>39873</v>
      </c>
      <c r="F93" s="25">
        <v>39904</v>
      </c>
      <c r="G93" s="25">
        <v>39934</v>
      </c>
      <c r="H93" s="25">
        <v>39965</v>
      </c>
      <c r="I93" s="25">
        <v>39995</v>
      </c>
      <c r="J93" s="25">
        <v>40026</v>
      </c>
      <c r="K93" s="25">
        <v>40057</v>
      </c>
      <c r="L93" s="25">
        <v>40087</v>
      </c>
      <c r="M93" s="25">
        <v>40118</v>
      </c>
      <c r="N93" s="25">
        <v>40148</v>
      </c>
      <c r="O93" s="25">
        <v>40179</v>
      </c>
      <c r="P93" s="25">
        <v>40210</v>
      </c>
      <c r="Q93" s="25">
        <v>40238</v>
      </c>
      <c r="R93" s="25">
        <v>40269</v>
      </c>
      <c r="S93" s="25">
        <v>40299</v>
      </c>
      <c r="T93" s="25">
        <v>40330</v>
      </c>
      <c r="U93" s="25">
        <v>40360</v>
      </c>
      <c r="V93" s="25">
        <v>40391</v>
      </c>
      <c r="W93" s="25">
        <v>40422</v>
      </c>
      <c r="X93" s="25">
        <v>40452</v>
      </c>
      <c r="Y93" s="25">
        <v>40483</v>
      </c>
      <c r="Z93" s="25">
        <v>40513</v>
      </c>
      <c r="AA93" s="25">
        <v>40544</v>
      </c>
      <c r="AB93" s="25">
        <v>40575</v>
      </c>
      <c r="AC93" s="25">
        <v>40603</v>
      </c>
      <c r="AD93" s="25">
        <v>40634</v>
      </c>
      <c r="AE93" s="25">
        <v>40664</v>
      </c>
      <c r="AF93" s="25">
        <v>40695</v>
      </c>
      <c r="AG93" s="25">
        <v>40725</v>
      </c>
      <c r="AH93" s="25">
        <v>40756</v>
      </c>
      <c r="AI93" s="25">
        <v>40787</v>
      </c>
      <c r="AJ93" s="25">
        <v>40817</v>
      </c>
      <c r="AK93" s="25">
        <v>40848</v>
      </c>
      <c r="AL93" s="25">
        <v>40878</v>
      </c>
      <c r="AM93" s="25">
        <v>40909</v>
      </c>
      <c r="AN93" s="25">
        <v>40940</v>
      </c>
      <c r="AO93" s="25">
        <v>40969</v>
      </c>
      <c r="AP93" s="25">
        <v>41000</v>
      </c>
      <c r="AQ93" s="25">
        <v>41030</v>
      </c>
      <c r="AR93" s="25">
        <v>41061</v>
      </c>
      <c r="AS93" s="25">
        <v>41091</v>
      </c>
      <c r="AT93" s="25">
        <v>41122</v>
      </c>
      <c r="AU93" s="25">
        <v>41153</v>
      </c>
      <c r="AV93" s="25">
        <v>41183</v>
      </c>
      <c r="AW93" s="25">
        <v>41214</v>
      </c>
      <c r="AX93" s="25">
        <v>41244</v>
      </c>
      <c r="AY93" s="25">
        <v>41275</v>
      </c>
      <c r="AZ93" s="25">
        <v>41306</v>
      </c>
      <c r="BA93" s="25">
        <v>41334</v>
      </c>
      <c r="BB93" s="25">
        <v>41365</v>
      </c>
      <c r="BC93" s="25">
        <v>41395</v>
      </c>
      <c r="BD93" s="25">
        <v>41426</v>
      </c>
      <c r="BE93" s="25">
        <v>41456</v>
      </c>
      <c r="BF93" s="25">
        <v>41487</v>
      </c>
      <c r="BG93" s="25">
        <v>41518</v>
      </c>
      <c r="BH93" s="25">
        <v>41548</v>
      </c>
      <c r="BI93" s="25">
        <v>41579</v>
      </c>
      <c r="BJ93" s="25">
        <v>41609</v>
      </c>
      <c r="BK93" s="25">
        <v>41640</v>
      </c>
      <c r="BL93" s="25">
        <v>41671</v>
      </c>
      <c r="BM93" s="25">
        <v>41699</v>
      </c>
      <c r="BN93" s="25">
        <v>41730</v>
      </c>
      <c r="BO93" s="25">
        <v>41760</v>
      </c>
      <c r="BP93" s="25">
        <v>41791</v>
      </c>
      <c r="BQ93" s="25">
        <v>41821</v>
      </c>
      <c r="BR93" s="25">
        <v>41852</v>
      </c>
      <c r="BS93" s="25">
        <v>41883</v>
      </c>
      <c r="BT93" s="25">
        <v>41913</v>
      </c>
      <c r="BU93" s="25">
        <v>41944</v>
      </c>
      <c r="BV93" s="25">
        <v>41974</v>
      </c>
      <c r="BW93" s="25">
        <v>42005</v>
      </c>
      <c r="BX93" s="25">
        <v>42036</v>
      </c>
      <c r="BY93" s="25">
        <v>42064</v>
      </c>
      <c r="BZ93" s="25">
        <v>42095</v>
      </c>
      <c r="CA93" s="25">
        <v>42125</v>
      </c>
      <c r="CB93" s="25">
        <v>42156</v>
      </c>
      <c r="CC93" s="25">
        <v>42186</v>
      </c>
      <c r="CD93" s="25">
        <v>42217</v>
      </c>
      <c r="CE93" s="25">
        <v>42248</v>
      </c>
      <c r="CF93" s="25">
        <v>42278</v>
      </c>
      <c r="CG93" s="25">
        <v>42309</v>
      </c>
      <c r="CH93" s="25">
        <v>42339</v>
      </c>
    </row>
    <row r="94" spans="2:87" x14ac:dyDescent="0.25">
      <c r="B94" s="22">
        <v>39814</v>
      </c>
      <c r="C94" s="21">
        <f>IFERROR(DATEDIF($B94,C$93,"M"),"")</f>
        <v>0</v>
      </c>
      <c r="D94" s="21">
        <f t="shared" ref="D94:BO97" si="0">IFERROR(DATEDIF($B94,D$93,"M"),"")</f>
        <v>1</v>
      </c>
      <c r="E94" s="21">
        <f t="shared" si="0"/>
        <v>2</v>
      </c>
      <c r="F94" s="21">
        <f t="shared" si="0"/>
        <v>3</v>
      </c>
      <c r="G94" s="21">
        <f t="shared" si="0"/>
        <v>4</v>
      </c>
      <c r="H94" s="21">
        <f t="shared" si="0"/>
        <v>5</v>
      </c>
      <c r="I94" s="21">
        <f t="shared" si="0"/>
        <v>6</v>
      </c>
      <c r="J94" s="21">
        <f t="shared" si="0"/>
        <v>7</v>
      </c>
      <c r="K94" s="21">
        <f t="shared" si="0"/>
        <v>8</v>
      </c>
      <c r="L94" s="21">
        <f t="shared" si="0"/>
        <v>9</v>
      </c>
      <c r="M94" s="21">
        <f t="shared" si="0"/>
        <v>10</v>
      </c>
      <c r="N94" s="21">
        <f t="shared" si="0"/>
        <v>11</v>
      </c>
      <c r="O94" s="21">
        <f t="shared" si="0"/>
        <v>12</v>
      </c>
      <c r="P94" s="21">
        <f t="shared" si="0"/>
        <v>13</v>
      </c>
      <c r="Q94" s="21">
        <f t="shared" si="0"/>
        <v>14</v>
      </c>
      <c r="R94" s="21">
        <f t="shared" si="0"/>
        <v>15</v>
      </c>
      <c r="S94" s="21">
        <f t="shared" si="0"/>
        <v>16</v>
      </c>
      <c r="T94" s="21">
        <f t="shared" si="0"/>
        <v>17</v>
      </c>
      <c r="U94" s="21">
        <f t="shared" si="0"/>
        <v>18</v>
      </c>
      <c r="V94" s="21">
        <f t="shared" si="0"/>
        <v>19</v>
      </c>
      <c r="W94" s="21">
        <f t="shared" si="0"/>
        <v>20</v>
      </c>
      <c r="X94" s="21">
        <f t="shared" si="0"/>
        <v>21</v>
      </c>
      <c r="Y94" s="21">
        <f t="shared" si="0"/>
        <v>22</v>
      </c>
      <c r="Z94" s="21">
        <f t="shared" si="0"/>
        <v>23</v>
      </c>
      <c r="AA94" s="21">
        <f t="shared" si="0"/>
        <v>24</v>
      </c>
      <c r="AB94" s="21">
        <f t="shared" si="0"/>
        <v>25</v>
      </c>
      <c r="AC94" s="21">
        <f t="shared" si="0"/>
        <v>26</v>
      </c>
      <c r="AD94" s="21">
        <f t="shared" si="0"/>
        <v>27</v>
      </c>
      <c r="AE94" s="21">
        <f t="shared" si="0"/>
        <v>28</v>
      </c>
      <c r="AF94" s="21">
        <f t="shared" si="0"/>
        <v>29</v>
      </c>
      <c r="AG94" s="21">
        <f t="shared" si="0"/>
        <v>30</v>
      </c>
      <c r="AH94" s="21">
        <f t="shared" si="0"/>
        <v>31</v>
      </c>
      <c r="AI94" s="21">
        <f t="shared" si="0"/>
        <v>32</v>
      </c>
      <c r="AJ94" s="21">
        <f t="shared" si="0"/>
        <v>33</v>
      </c>
      <c r="AK94" s="21">
        <f t="shared" si="0"/>
        <v>34</v>
      </c>
      <c r="AL94" s="21">
        <f t="shared" si="0"/>
        <v>35</v>
      </c>
      <c r="AM94" s="21">
        <f t="shared" si="0"/>
        <v>36</v>
      </c>
      <c r="AN94" s="21">
        <f t="shared" si="0"/>
        <v>37</v>
      </c>
      <c r="AO94" s="21">
        <f t="shared" si="0"/>
        <v>38</v>
      </c>
      <c r="AP94" s="21">
        <f t="shared" si="0"/>
        <v>39</v>
      </c>
      <c r="AQ94" s="21">
        <f t="shared" si="0"/>
        <v>40</v>
      </c>
      <c r="AR94" s="21">
        <f t="shared" si="0"/>
        <v>41</v>
      </c>
      <c r="AS94" s="21">
        <f t="shared" si="0"/>
        <v>42</v>
      </c>
      <c r="AT94" s="21">
        <f t="shared" si="0"/>
        <v>43</v>
      </c>
      <c r="AU94" s="21">
        <f t="shared" si="0"/>
        <v>44</v>
      </c>
      <c r="AV94" s="21">
        <f t="shared" si="0"/>
        <v>45</v>
      </c>
      <c r="AW94" s="21">
        <f t="shared" si="0"/>
        <v>46</v>
      </c>
      <c r="AX94" s="21">
        <f t="shared" si="0"/>
        <v>47</v>
      </c>
      <c r="AY94" s="21">
        <f t="shared" si="0"/>
        <v>48</v>
      </c>
      <c r="AZ94" s="21">
        <f t="shared" si="0"/>
        <v>49</v>
      </c>
      <c r="BA94" s="21">
        <f t="shared" si="0"/>
        <v>50</v>
      </c>
      <c r="BB94" s="21">
        <f t="shared" si="0"/>
        <v>51</v>
      </c>
      <c r="BC94" s="21">
        <f t="shared" si="0"/>
        <v>52</v>
      </c>
      <c r="BD94" s="21">
        <f t="shared" si="0"/>
        <v>53</v>
      </c>
      <c r="BE94" s="21">
        <f t="shared" si="0"/>
        <v>54</v>
      </c>
      <c r="BF94" s="21">
        <f t="shared" si="0"/>
        <v>55</v>
      </c>
      <c r="BG94" s="21">
        <f t="shared" si="0"/>
        <v>56</v>
      </c>
      <c r="BH94" s="21">
        <f t="shared" si="0"/>
        <v>57</v>
      </c>
      <c r="BI94" s="21">
        <f t="shared" si="0"/>
        <v>58</v>
      </c>
      <c r="BJ94" s="21">
        <f t="shared" si="0"/>
        <v>59</v>
      </c>
      <c r="BK94" s="21">
        <f t="shared" si="0"/>
        <v>60</v>
      </c>
      <c r="BL94" s="21">
        <f t="shared" si="0"/>
        <v>61</v>
      </c>
      <c r="BM94" s="21">
        <f t="shared" si="0"/>
        <v>62</v>
      </c>
      <c r="BN94" s="21">
        <f t="shared" si="0"/>
        <v>63</v>
      </c>
      <c r="BO94" s="21">
        <f t="shared" si="0"/>
        <v>64</v>
      </c>
      <c r="BP94" s="21">
        <f t="shared" ref="BP94:CH107" si="1">IFERROR(DATEDIF($B94,BP$93,"M"),"")</f>
        <v>65</v>
      </c>
      <c r="BQ94" s="21">
        <f t="shared" si="1"/>
        <v>66</v>
      </c>
      <c r="BR94" s="21">
        <f t="shared" si="1"/>
        <v>67</v>
      </c>
      <c r="BS94" s="21">
        <f t="shared" si="1"/>
        <v>68</v>
      </c>
      <c r="BT94" s="21">
        <f t="shared" si="1"/>
        <v>69</v>
      </c>
      <c r="BU94" s="21">
        <f t="shared" si="1"/>
        <v>70</v>
      </c>
      <c r="BV94" s="21">
        <f t="shared" si="1"/>
        <v>71</v>
      </c>
      <c r="BW94" s="21">
        <f t="shared" si="1"/>
        <v>72</v>
      </c>
      <c r="BX94" s="21">
        <f t="shared" si="1"/>
        <v>73</v>
      </c>
      <c r="BY94" s="21">
        <f t="shared" si="1"/>
        <v>74</v>
      </c>
      <c r="BZ94" s="21">
        <f t="shared" si="1"/>
        <v>75</v>
      </c>
      <c r="CA94" s="21">
        <f t="shared" si="1"/>
        <v>76</v>
      </c>
      <c r="CB94" s="21">
        <f t="shared" si="1"/>
        <v>77</v>
      </c>
      <c r="CC94" s="21">
        <f t="shared" si="1"/>
        <v>78</v>
      </c>
      <c r="CD94" s="21">
        <f t="shared" si="1"/>
        <v>79</v>
      </c>
      <c r="CE94" s="21">
        <f t="shared" si="1"/>
        <v>80</v>
      </c>
      <c r="CF94" s="21">
        <f t="shared" si="1"/>
        <v>81</v>
      </c>
      <c r="CG94" s="21">
        <f t="shared" si="1"/>
        <v>82</v>
      </c>
      <c r="CH94" s="21">
        <f t="shared" si="1"/>
        <v>83</v>
      </c>
    </row>
    <row r="95" spans="2:87" x14ac:dyDescent="0.25">
      <c r="B95" s="22">
        <v>39845</v>
      </c>
      <c r="C95" s="21" t="str">
        <f t="shared" ref="C95:C125" si="2">IFERROR(DATEDIF($B95,C$93,"M"),"")</f>
        <v/>
      </c>
      <c r="D95" s="21">
        <f t="shared" si="0"/>
        <v>0</v>
      </c>
      <c r="E95" s="21">
        <f t="shared" si="0"/>
        <v>1</v>
      </c>
      <c r="F95" s="21">
        <f t="shared" si="0"/>
        <v>2</v>
      </c>
      <c r="G95" s="21">
        <f t="shared" si="0"/>
        <v>3</v>
      </c>
      <c r="H95" s="21">
        <f t="shared" si="0"/>
        <v>4</v>
      </c>
      <c r="I95" s="21">
        <f t="shared" si="0"/>
        <v>5</v>
      </c>
      <c r="J95" s="21">
        <f t="shared" si="0"/>
        <v>6</v>
      </c>
      <c r="K95" s="21">
        <f t="shared" si="0"/>
        <v>7</v>
      </c>
      <c r="L95" s="21">
        <f t="shared" si="0"/>
        <v>8</v>
      </c>
      <c r="M95" s="21">
        <f t="shared" si="0"/>
        <v>9</v>
      </c>
      <c r="N95" s="21">
        <f t="shared" si="0"/>
        <v>10</v>
      </c>
      <c r="O95" s="21">
        <f t="shared" si="0"/>
        <v>11</v>
      </c>
      <c r="P95" s="21">
        <f t="shared" si="0"/>
        <v>12</v>
      </c>
      <c r="Q95" s="21">
        <f t="shared" si="0"/>
        <v>13</v>
      </c>
      <c r="R95" s="21">
        <f t="shared" si="0"/>
        <v>14</v>
      </c>
      <c r="S95" s="21">
        <f t="shared" si="0"/>
        <v>15</v>
      </c>
      <c r="T95" s="21">
        <f t="shared" si="0"/>
        <v>16</v>
      </c>
      <c r="U95" s="21">
        <f t="shared" si="0"/>
        <v>17</v>
      </c>
      <c r="V95" s="21">
        <f t="shared" si="0"/>
        <v>18</v>
      </c>
      <c r="W95" s="21">
        <f t="shared" si="0"/>
        <v>19</v>
      </c>
      <c r="X95" s="21">
        <f t="shared" si="0"/>
        <v>20</v>
      </c>
      <c r="Y95" s="21">
        <f t="shared" si="0"/>
        <v>21</v>
      </c>
      <c r="Z95" s="21">
        <f t="shared" si="0"/>
        <v>22</v>
      </c>
      <c r="AA95" s="21">
        <f t="shared" si="0"/>
        <v>23</v>
      </c>
      <c r="AB95" s="21">
        <f t="shared" si="0"/>
        <v>24</v>
      </c>
      <c r="AC95" s="21">
        <f t="shared" si="0"/>
        <v>25</v>
      </c>
      <c r="AD95" s="21">
        <f t="shared" si="0"/>
        <v>26</v>
      </c>
      <c r="AE95" s="21">
        <f t="shared" si="0"/>
        <v>27</v>
      </c>
      <c r="AF95" s="21">
        <f t="shared" si="0"/>
        <v>28</v>
      </c>
      <c r="AG95" s="21">
        <f t="shared" si="0"/>
        <v>29</v>
      </c>
      <c r="AH95" s="21">
        <f t="shared" si="0"/>
        <v>30</v>
      </c>
      <c r="AI95" s="21">
        <f t="shared" si="0"/>
        <v>31</v>
      </c>
      <c r="AJ95" s="21">
        <f t="shared" si="0"/>
        <v>32</v>
      </c>
      <c r="AK95" s="21">
        <f t="shared" si="0"/>
        <v>33</v>
      </c>
      <c r="AL95" s="21">
        <f t="shared" si="0"/>
        <v>34</v>
      </c>
      <c r="AM95" s="21">
        <f t="shared" si="0"/>
        <v>35</v>
      </c>
      <c r="AN95" s="21">
        <f t="shared" si="0"/>
        <v>36</v>
      </c>
      <c r="AO95" s="21">
        <f t="shared" si="0"/>
        <v>37</v>
      </c>
      <c r="AP95" s="21">
        <f t="shared" si="0"/>
        <v>38</v>
      </c>
      <c r="AQ95" s="21">
        <f t="shared" si="0"/>
        <v>39</v>
      </c>
      <c r="AR95" s="21">
        <f t="shared" si="0"/>
        <v>40</v>
      </c>
      <c r="AS95" s="21">
        <f t="shared" si="0"/>
        <v>41</v>
      </c>
      <c r="AT95" s="21">
        <f t="shared" si="0"/>
        <v>42</v>
      </c>
      <c r="AU95" s="21">
        <f t="shared" si="0"/>
        <v>43</v>
      </c>
      <c r="AV95" s="21">
        <f t="shared" si="0"/>
        <v>44</v>
      </c>
      <c r="AW95" s="21">
        <f t="shared" si="0"/>
        <v>45</v>
      </c>
      <c r="AX95" s="21">
        <f t="shared" si="0"/>
        <v>46</v>
      </c>
      <c r="AY95" s="21">
        <f t="shared" si="0"/>
        <v>47</v>
      </c>
      <c r="AZ95" s="21">
        <f t="shared" si="0"/>
        <v>48</v>
      </c>
      <c r="BA95" s="21">
        <f t="shared" si="0"/>
        <v>49</v>
      </c>
      <c r="BB95" s="21">
        <f t="shared" si="0"/>
        <v>50</v>
      </c>
      <c r="BC95" s="21">
        <f t="shared" si="0"/>
        <v>51</v>
      </c>
      <c r="BD95" s="21">
        <f t="shared" si="0"/>
        <v>52</v>
      </c>
      <c r="BE95" s="21">
        <f t="shared" si="0"/>
        <v>53</v>
      </c>
      <c r="BF95" s="21">
        <f t="shared" si="0"/>
        <v>54</v>
      </c>
      <c r="BG95" s="21">
        <f t="shared" si="0"/>
        <v>55</v>
      </c>
      <c r="BH95" s="21">
        <f t="shared" si="0"/>
        <v>56</v>
      </c>
      <c r="BI95" s="21">
        <f t="shared" si="0"/>
        <v>57</v>
      </c>
      <c r="BJ95" s="21">
        <f t="shared" si="0"/>
        <v>58</v>
      </c>
      <c r="BK95" s="21">
        <f t="shared" si="0"/>
        <v>59</v>
      </c>
      <c r="BL95" s="21">
        <f t="shared" si="0"/>
        <v>60</v>
      </c>
      <c r="BM95" s="21">
        <f t="shared" si="0"/>
        <v>61</v>
      </c>
      <c r="BN95" s="21">
        <f t="shared" si="0"/>
        <v>62</v>
      </c>
      <c r="BO95" s="21">
        <f t="shared" si="0"/>
        <v>63</v>
      </c>
      <c r="BP95" s="21">
        <f t="shared" si="1"/>
        <v>64</v>
      </c>
      <c r="BQ95" s="21">
        <f t="shared" si="1"/>
        <v>65</v>
      </c>
      <c r="BR95" s="21">
        <f t="shared" si="1"/>
        <v>66</v>
      </c>
      <c r="BS95" s="21">
        <f t="shared" si="1"/>
        <v>67</v>
      </c>
      <c r="BT95" s="21">
        <f t="shared" si="1"/>
        <v>68</v>
      </c>
      <c r="BU95" s="21">
        <f t="shared" si="1"/>
        <v>69</v>
      </c>
      <c r="BV95" s="21">
        <f t="shared" si="1"/>
        <v>70</v>
      </c>
      <c r="BW95" s="21">
        <f t="shared" si="1"/>
        <v>71</v>
      </c>
      <c r="BX95" s="21">
        <f t="shared" si="1"/>
        <v>72</v>
      </c>
      <c r="BY95" s="21">
        <f t="shared" si="1"/>
        <v>73</v>
      </c>
      <c r="BZ95" s="21">
        <f t="shared" si="1"/>
        <v>74</v>
      </c>
      <c r="CA95" s="21">
        <f t="shared" si="1"/>
        <v>75</v>
      </c>
      <c r="CB95" s="21">
        <f t="shared" si="1"/>
        <v>76</v>
      </c>
      <c r="CC95" s="21">
        <f t="shared" si="1"/>
        <v>77</v>
      </c>
      <c r="CD95" s="21">
        <f t="shared" si="1"/>
        <v>78</v>
      </c>
      <c r="CE95" s="21">
        <f t="shared" si="1"/>
        <v>79</v>
      </c>
      <c r="CF95" s="21">
        <f t="shared" si="1"/>
        <v>80</v>
      </c>
      <c r="CG95" s="21">
        <f t="shared" si="1"/>
        <v>81</v>
      </c>
      <c r="CH95" s="21">
        <f t="shared" si="1"/>
        <v>82</v>
      </c>
    </row>
    <row r="96" spans="2:87" x14ac:dyDescent="0.25">
      <c r="B96" s="22">
        <v>39873</v>
      </c>
      <c r="C96" s="21" t="str">
        <f t="shared" si="2"/>
        <v/>
      </c>
      <c r="D96" s="21" t="str">
        <f t="shared" si="0"/>
        <v/>
      </c>
      <c r="E96" s="21">
        <f t="shared" si="0"/>
        <v>0</v>
      </c>
      <c r="F96" s="21">
        <f t="shared" si="0"/>
        <v>1</v>
      </c>
      <c r="G96" s="21">
        <f t="shared" si="0"/>
        <v>2</v>
      </c>
      <c r="H96" s="21">
        <f t="shared" si="0"/>
        <v>3</v>
      </c>
      <c r="I96" s="21">
        <f t="shared" si="0"/>
        <v>4</v>
      </c>
      <c r="J96" s="21">
        <f t="shared" si="0"/>
        <v>5</v>
      </c>
      <c r="K96" s="21">
        <f t="shared" si="0"/>
        <v>6</v>
      </c>
      <c r="L96" s="21">
        <f t="shared" si="0"/>
        <v>7</v>
      </c>
      <c r="M96" s="21">
        <f t="shared" si="0"/>
        <v>8</v>
      </c>
      <c r="N96" s="21">
        <f t="shared" si="0"/>
        <v>9</v>
      </c>
      <c r="O96" s="21">
        <f t="shared" si="0"/>
        <v>10</v>
      </c>
      <c r="P96" s="21">
        <f t="shared" si="0"/>
        <v>11</v>
      </c>
      <c r="Q96" s="21">
        <f t="shared" si="0"/>
        <v>12</v>
      </c>
      <c r="R96" s="21">
        <f t="shared" si="0"/>
        <v>13</v>
      </c>
      <c r="S96" s="21">
        <f t="shared" si="0"/>
        <v>14</v>
      </c>
      <c r="T96" s="21">
        <f t="shared" si="0"/>
        <v>15</v>
      </c>
      <c r="U96" s="21">
        <f t="shared" si="0"/>
        <v>16</v>
      </c>
      <c r="V96" s="21">
        <f t="shared" si="0"/>
        <v>17</v>
      </c>
      <c r="W96" s="21">
        <f t="shared" si="0"/>
        <v>18</v>
      </c>
      <c r="X96" s="21">
        <f t="shared" si="0"/>
        <v>19</v>
      </c>
      <c r="Y96" s="21">
        <f t="shared" si="0"/>
        <v>20</v>
      </c>
      <c r="Z96" s="21">
        <f t="shared" si="0"/>
        <v>21</v>
      </c>
      <c r="AA96" s="21">
        <f t="shared" si="0"/>
        <v>22</v>
      </c>
      <c r="AB96" s="21">
        <f t="shared" si="0"/>
        <v>23</v>
      </c>
      <c r="AC96" s="21">
        <f t="shared" si="0"/>
        <v>24</v>
      </c>
      <c r="AD96" s="21">
        <f t="shared" si="0"/>
        <v>25</v>
      </c>
      <c r="AE96" s="21">
        <f t="shared" si="0"/>
        <v>26</v>
      </c>
      <c r="AF96" s="21">
        <f t="shared" si="0"/>
        <v>27</v>
      </c>
      <c r="AG96" s="21">
        <f t="shared" si="0"/>
        <v>28</v>
      </c>
      <c r="AH96" s="21">
        <f t="shared" si="0"/>
        <v>29</v>
      </c>
      <c r="AI96" s="21">
        <f t="shared" si="0"/>
        <v>30</v>
      </c>
      <c r="AJ96" s="21">
        <f t="shared" si="0"/>
        <v>31</v>
      </c>
      <c r="AK96" s="21">
        <f t="shared" si="0"/>
        <v>32</v>
      </c>
      <c r="AL96" s="21">
        <f t="shared" si="0"/>
        <v>33</v>
      </c>
      <c r="AM96" s="21">
        <f t="shared" si="0"/>
        <v>34</v>
      </c>
      <c r="AN96" s="21">
        <f t="shared" si="0"/>
        <v>35</v>
      </c>
      <c r="AO96" s="21">
        <f t="shared" si="0"/>
        <v>36</v>
      </c>
      <c r="AP96" s="21">
        <f t="shared" si="0"/>
        <v>37</v>
      </c>
      <c r="AQ96" s="21">
        <f t="shared" si="0"/>
        <v>38</v>
      </c>
      <c r="AR96" s="21">
        <f t="shared" si="0"/>
        <v>39</v>
      </c>
      <c r="AS96" s="21">
        <f t="shared" si="0"/>
        <v>40</v>
      </c>
      <c r="AT96" s="21">
        <f t="shared" si="0"/>
        <v>41</v>
      </c>
      <c r="AU96" s="21">
        <f t="shared" si="0"/>
        <v>42</v>
      </c>
      <c r="AV96" s="21">
        <f t="shared" si="0"/>
        <v>43</v>
      </c>
      <c r="AW96" s="21">
        <f t="shared" si="0"/>
        <v>44</v>
      </c>
      <c r="AX96" s="21">
        <f t="shared" si="0"/>
        <v>45</v>
      </c>
      <c r="AY96" s="21">
        <f t="shared" si="0"/>
        <v>46</v>
      </c>
      <c r="AZ96" s="21">
        <f t="shared" si="0"/>
        <v>47</v>
      </c>
      <c r="BA96" s="21">
        <f t="shared" si="0"/>
        <v>48</v>
      </c>
      <c r="BB96" s="21">
        <f t="shared" si="0"/>
        <v>49</v>
      </c>
      <c r="BC96" s="21">
        <f t="shared" si="0"/>
        <v>50</v>
      </c>
      <c r="BD96" s="21">
        <f t="shared" si="0"/>
        <v>51</v>
      </c>
      <c r="BE96" s="21">
        <f t="shared" si="0"/>
        <v>52</v>
      </c>
      <c r="BF96" s="21">
        <f t="shared" si="0"/>
        <v>53</v>
      </c>
      <c r="BG96" s="21">
        <f t="shared" si="0"/>
        <v>54</v>
      </c>
      <c r="BH96" s="21">
        <f t="shared" si="0"/>
        <v>55</v>
      </c>
      <c r="BI96" s="21">
        <f t="shared" si="0"/>
        <v>56</v>
      </c>
      <c r="BJ96" s="21">
        <f t="shared" si="0"/>
        <v>57</v>
      </c>
      <c r="BK96" s="21">
        <f t="shared" si="0"/>
        <v>58</v>
      </c>
      <c r="BL96" s="21">
        <f t="shared" si="0"/>
        <v>59</v>
      </c>
      <c r="BM96" s="21">
        <f t="shared" si="0"/>
        <v>60</v>
      </c>
      <c r="BN96" s="21">
        <f t="shared" si="0"/>
        <v>61</v>
      </c>
      <c r="BO96" s="21">
        <f t="shared" si="0"/>
        <v>62</v>
      </c>
      <c r="BP96" s="21">
        <f t="shared" si="1"/>
        <v>63</v>
      </c>
      <c r="BQ96" s="21">
        <f t="shared" si="1"/>
        <v>64</v>
      </c>
      <c r="BR96" s="21">
        <f t="shared" si="1"/>
        <v>65</v>
      </c>
      <c r="BS96" s="21">
        <f t="shared" si="1"/>
        <v>66</v>
      </c>
      <c r="BT96" s="21">
        <f t="shared" si="1"/>
        <v>67</v>
      </c>
      <c r="BU96" s="21">
        <f t="shared" si="1"/>
        <v>68</v>
      </c>
      <c r="BV96" s="21">
        <f t="shared" si="1"/>
        <v>69</v>
      </c>
      <c r="BW96" s="21">
        <f t="shared" si="1"/>
        <v>70</v>
      </c>
      <c r="BX96" s="21">
        <f t="shared" si="1"/>
        <v>71</v>
      </c>
      <c r="BY96" s="21">
        <f t="shared" si="1"/>
        <v>72</v>
      </c>
      <c r="BZ96" s="21">
        <f t="shared" si="1"/>
        <v>73</v>
      </c>
      <c r="CA96" s="21">
        <f t="shared" si="1"/>
        <v>74</v>
      </c>
      <c r="CB96" s="21">
        <f t="shared" si="1"/>
        <v>75</v>
      </c>
      <c r="CC96" s="21">
        <f t="shared" si="1"/>
        <v>76</v>
      </c>
      <c r="CD96" s="21">
        <f t="shared" si="1"/>
        <v>77</v>
      </c>
      <c r="CE96" s="21">
        <f t="shared" si="1"/>
        <v>78</v>
      </c>
      <c r="CF96" s="21">
        <f t="shared" si="1"/>
        <v>79</v>
      </c>
      <c r="CG96" s="21">
        <f t="shared" si="1"/>
        <v>80</v>
      </c>
      <c r="CH96" s="21">
        <f t="shared" si="1"/>
        <v>81</v>
      </c>
    </row>
    <row r="97" spans="2:86" x14ac:dyDescent="0.25">
      <c r="B97" s="22">
        <v>39904</v>
      </c>
      <c r="C97" s="21" t="str">
        <f t="shared" si="2"/>
        <v/>
      </c>
      <c r="D97" s="21" t="str">
        <f t="shared" si="0"/>
        <v/>
      </c>
      <c r="E97" s="21" t="str">
        <f t="shared" si="0"/>
        <v/>
      </c>
      <c r="F97" s="21">
        <f t="shared" si="0"/>
        <v>0</v>
      </c>
      <c r="G97" s="21">
        <f t="shared" si="0"/>
        <v>1</v>
      </c>
      <c r="H97" s="21">
        <f t="shared" si="0"/>
        <v>2</v>
      </c>
      <c r="I97" s="21">
        <f t="shared" si="0"/>
        <v>3</v>
      </c>
      <c r="J97" s="21">
        <f t="shared" si="0"/>
        <v>4</v>
      </c>
      <c r="K97" s="21">
        <f t="shared" si="0"/>
        <v>5</v>
      </c>
      <c r="L97" s="21">
        <f t="shared" si="0"/>
        <v>6</v>
      </c>
      <c r="M97" s="21">
        <f t="shared" si="0"/>
        <v>7</v>
      </c>
      <c r="N97" s="21">
        <f t="shared" si="0"/>
        <v>8</v>
      </c>
      <c r="O97" s="21">
        <f t="shared" si="0"/>
        <v>9</v>
      </c>
      <c r="P97" s="21">
        <f t="shared" si="0"/>
        <v>10</v>
      </c>
      <c r="Q97" s="21">
        <f t="shared" si="0"/>
        <v>11</v>
      </c>
      <c r="R97" s="21">
        <f t="shared" si="0"/>
        <v>12</v>
      </c>
      <c r="S97" s="21">
        <f t="shared" si="0"/>
        <v>13</v>
      </c>
      <c r="T97" s="21">
        <f t="shared" si="0"/>
        <v>14</v>
      </c>
      <c r="U97" s="21">
        <f t="shared" si="0"/>
        <v>15</v>
      </c>
      <c r="V97" s="21">
        <f t="shared" si="0"/>
        <v>16</v>
      </c>
      <c r="W97" s="21">
        <f t="shared" si="0"/>
        <v>17</v>
      </c>
      <c r="X97" s="21">
        <f t="shared" si="0"/>
        <v>18</v>
      </c>
      <c r="Y97" s="21">
        <f t="shared" si="0"/>
        <v>19</v>
      </c>
      <c r="Z97" s="21">
        <f t="shared" si="0"/>
        <v>20</v>
      </c>
      <c r="AA97" s="21">
        <f t="shared" si="0"/>
        <v>21</v>
      </c>
      <c r="AB97" s="21">
        <f t="shared" si="0"/>
        <v>22</v>
      </c>
      <c r="AC97" s="21">
        <f t="shared" si="0"/>
        <v>23</v>
      </c>
      <c r="AD97" s="21">
        <f t="shared" si="0"/>
        <v>24</v>
      </c>
      <c r="AE97" s="21">
        <f t="shared" si="0"/>
        <v>25</v>
      </c>
      <c r="AF97" s="21">
        <f t="shared" si="0"/>
        <v>26</v>
      </c>
      <c r="AG97" s="21">
        <f t="shared" si="0"/>
        <v>27</v>
      </c>
      <c r="AH97" s="21">
        <f t="shared" si="0"/>
        <v>28</v>
      </c>
      <c r="AI97" s="21">
        <f t="shared" si="0"/>
        <v>29</v>
      </c>
      <c r="AJ97" s="21">
        <f t="shared" si="0"/>
        <v>30</v>
      </c>
      <c r="AK97" s="21">
        <f t="shared" si="0"/>
        <v>31</v>
      </c>
      <c r="AL97" s="21">
        <f t="shared" si="0"/>
        <v>32</v>
      </c>
      <c r="AM97" s="21">
        <f t="shared" si="0"/>
        <v>33</v>
      </c>
      <c r="AN97" s="21">
        <f t="shared" si="0"/>
        <v>34</v>
      </c>
      <c r="AO97" s="21">
        <f t="shared" si="0"/>
        <v>35</v>
      </c>
      <c r="AP97" s="21">
        <f t="shared" si="0"/>
        <v>36</v>
      </c>
      <c r="AQ97" s="21">
        <f t="shared" si="0"/>
        <v>37</v>
      </c>
      <c r="AR97" s="21">
        <f t="shared" si="0"/>
        <v>38</v>
      </c>
      <c r="AS97" s="21">
        <f t="shared" si="0"/>
        <v>39</v>
      </c>
      <c r="AT97" s="21">
        <f t="shared" si="0"/>
        <v>40</v>
      </c>
      <c r="AU97" s="21">
        <f t="shared" si="0"/>
        <v>41</v>
      </c>
      <c r="AV97" s="21">
        <f t="shared" si="0"/>
        <v>42</v>
      </c>
      <c r="AW97" s="21">
        <f t="shared" si="0"/>
        <v>43</v>
      </c>
      <c r="AX97" s="21">
        <f t="shared" si="0"/>
        <v>44</v>
      </c>
      <c r="AY97" s="21">
        <f t="shared" si="0"/>
        <v>45</v>
      </c>
      <c r="AZ97" s="21">
        <f t="shared" si="0"/>
        <v>46</v>
      </c>
      <c r="BA97" s="21">
        <f t="shared" si="0"/>
        <v>47</v>
      </c>
      <c r="BB97" s="21">
        <f t="shared" si="0"/>
        <v>48</v>
      </c>
      <c r="BC97" s="21">
        <f t="shared" si="0"/>
        <v>49</v>
      </c>
      <c r="BD97" s="21">
        <f t="shared" si="0"/>
        <v>50</v>
      </c>
      <c r="BE97" s="21">
        <f t="shared" si="0"/>
        <v>51</v>
      </c>
      <c r="BF97" s="21">
        <f t="shared" si="0"/>
        <v>52</v>
      </c>
      <c r="BG97" s="21">
        <f t="shared" si="0"/>
        <v>53</v>
      </c>
      <c r="BH97" s="21">
        <f t="shared" si="0"/>
        <v>54</v>
      </c>
      <c r="BI97" s="21">
        <f t="shared" si="0"/>
        <v>55</v>
      </c>
      <c r="BJ97" s="21">
        <f t="shared" si="0"/>
        <v>56</v>
      </c>
      <c r="BK97" s="21">
        <f t="shared" si="0"/>
        <v>57</v>
      </c>
      <c r="BL97" s="21">
        <f t="shared" si="0"/>
        <v>58</v>
      </c>
      <c r="BM97" s="21">
        <f t="shared" si="0"/>
        <v>59</v>
      </c>
      <c r="BN97" s="21">
        <f t="shared" si="0"/>
        <v>60</v>
      </c>
      <c r="BO97" s="21">
        <f t="shared" ref="BO97:BO128" si="3">IFERROR(DATEDIF($B97,BO$93,"M"),"")</f>
        <v>61</v>
      </c>
      <c r="BP97" s="21">
        <f t="shared" si="1"/>
        <v>62</v>
      </c>
      <c r="BQ97" s="21">
        <f t="shared" si="1"/>
        <v>63</v>
      </c>
      <c r="BR97" s="21">
        <f t="shared" si="1"/>
        <v>64</v>
      </c>
      <c r="BS97" s="21">
        <f t="shared" si="1"/>
        <v>65</v>
      </c>
      <c r="BT97" s="21">
        <f t="shared" si="1"/>
        <v>66</v>
      </c>
      <c r="BU97" s="21">
        <f t="shared" si="1"/>
        <v>67</v>
      </c>
      <c r="BV97" s="21">
        <f t="shared" si="1"/>
        <v>68</v>
      </c>
      <c r="BW97" s="21">
        <f t="shared" si="1"/>
        <v>69</v>
      </c>
      <c r="BX97" s="21">
        <f t="shared" si="1"/>
        <v>70</v>
      </c>
      <c r="BY97" s="21">
        <f t="shared" si="1"/>
        <v>71</v>
      </c>
      <c r="BZ97" s="21">
        <f t="shared" si="1"/>
        <v>72</v>
      </c>
      <c r="CA97" s="21">
        <f t="shared" si="1"/>
        <v>73</v>
      </c>
      <c r="CB97" s="21">
        <f t="shared" si="1"/>
        <v>74</v>
      </c>
      <c r="CC97" s="21">
        <f t="shared" si="1"/>
        <v>75</v>
      </c>
      <c r="CD97" s="21">
        <f t="shared" si="1"/>
        <v>76</v>
      </c>
      <c r="CE97" s="21">
        <f t="shared" si="1"/>
        <v>77</v>
      </c>
      <c r="CF97" s="21">
        <f t="shared" si="1"/>
        <v>78</v>
      </c>
      <c r="CG97" s="21">
        <f t="shared" si="1"/>
        <v>79</v>
      </c>
      <c r="CH97" s="21">
        <f t="shared" si="1"/>
        <v>80</v>
      </c>
    </row>
    <row r="98" spans="2:86" x14ac:dyDescent="0.25">
      <c r="B98" s="22">
        <v>39934</v>
      </c>
      <c r="C98" s="21" t="str">
        <f t="shared" si="2"/>
        <v/>
      </c>
      <c r="D98" s="21" t="str">
        <f t="shared" ref="D98:M107" si="4">IFERROR(DATEDIF($B98,D$93,"M"),"")</f>
        <v/>
      </c>
      <c r="E98" s="21" t="str">
        <f t="shared" si="4"/>
        <v/>
      </c>
      <c r="F98" s="21" t="str">
        <f t="shared" si="4"/>
        <v/>
      </c>
      <c r="G98" s="21">
        <f t="shared" si="4"/>
        <v>0</v>
      </c>
      <c r="H98" s="21">
        <f t="shared" si="4"/>
        <v>1</v>
      </c>
      <c r="I98" s="21">
        <f t="shared" si="4"/>
        <v>2</v>
      </c>
      <c r="J98" s="21">
        <f t="shared" si="4"/>
        <v>3</v>
      </c>
      <c r="K98" s="21">
        <f t="shared" si="4"/>
        <v>4</v>
      </c>
      <c r="L98" s="21">
        <f t="shared" si="4"/>
        <v>5</v>
      </c>
      <c r="M98" s="21">
        <f t="shared" si="4"/>
        <v>6</v>
      </c>
      <c r="N98" s="21">
        <f t="shared" ref="N98:W107" si="5">IFERROR(DATEDIF($B98,N$93,"M"),"")</f>
        <v>7</v>
      </c>
      <c r="O98" s="21">
        <f t="shared" si="5"/>
        <v>8</v>
      </c>
      <c r="P98" s="21">
        <f t="shared" si="5"/>
        <v>9</v>
      </c>
      <c r="Q98" s="21">
        <f t="shared" si="5"/>
        <v>10</v>
      </c>
      <c r="R98" s="21">
        <f t="shared" si="5"/>
        <v>11</v>
      </c>
      <c r="S98" s="21">
        <f t="shared" si="5"/>
        <v>12</v>
      </c>
      <c r="T98" s="21">
        <f t="shared" si="5"/>
        <v>13</v>
      </c>
      <c r="U98" s="21">
        <f t="shared" si="5"/>
        <v>14</v>
      </c>
      <c r="V98" s="21">
        <f t="shared" si="5"/>
        <v>15</v>
      </c>
      <c r="W98" s="21">
        <f t="shared" si="5"/>
        <v>16</v>
      </c>
      <c r="X98" s="21">
        <f t="shared" ref="X98:AG107" si="6">IFERROR(DATEDIF($B98,X$93,"M"),"")</f>
        <v>17</v>
      </c>
      <c r="Y98" s="21">
        <f t="shared" si="6"/>
        <v>18</v>
      </c>
      <c r="Z98" s="21">
        <f t="shared" si="6"/>
        <v>19</v>
      </c>
      <c r="AA98" s="21">
        <f t="shared" si="6"/>
        <v>20</v>
      </c>
      <c r="AB98" s="21">
        <f t="shared" si="6"/>
        <v>21</v>
      </c>
      <c r="AC98" s="21">
        <f t="shared" si="6"/>
        <v>22</v>
      </c>
      <c r="AD98" s="21">
        <f t="shared" si="6"/>
        <v>23</v>
      </c>
      <c r="AE98" s="21">
        <f t="shared" si="6"/>
        <v>24</v>
      </c>
      <c r="AF98" s="21">
        <f t="shared" si="6"/>
        <v>25</v>
      </c>
      <c r="AG98" s="21">
        <f t="shared" si="6"/>
        <v>26</v>
      </c>
      <c r="AH98" s="21">
        <f t="shared" ref="AH98:AQ107" si="7">IFERROR(DATEDIF($B98,AH$93,"M"),"")</f>
        <v>27</v>
      </c>
      <c r="AI98" s="21">
        <f t="shared" si="7"/>
        <v>28</v>
      </c>
      <c r="AJ98" s="21">
        <f t="shared" si="7"/>
        <v>29</v>
      </c>
      <c r="AK98" s="21">
        <f t="shared" si="7"/>
        <v>30</v>
      </c>
      <c r="AL98" s="21">
        <f t="shared" si="7"/>
        <v>31</v>
      </c>
      <c r="AM98" s="21">
        <f t="shared" si="7"/>
        <v>32</v>
      </c>
      <c r="AN98" s="21">
        <f t="shared" si="7"/>
        <v>33</v>
      </c>
      <c r="AO98" s="21">
        <f t="shared" si="7"/>
        <v>34</v>
      </c>
      <c r="AP98" s="21">
        <f t="shared" si="7"/>
        <v>35</v>
      </c>
      <c r="AQ98" s="21">
        <f t="shared" si="7"/>
        <v>36</v>
      </c>
      <c r="AR98" s="21">
        <f t="shared" ref="AR98:BA107" si="8">IFERROR(DATEDIF($B98,AR$93,"M"),"")</f>
        <v>37</v>
      </c>
      <c r="AS98" s="21">
        <f t="shared" si="8"/>
        <v>38</v>
      </c>
      <c r="AT98" s="21">
        <f t="shared" si="8"/>
        <v>39</v>
      </c>
      <c r="AU98" s="21">
        <f t="shared" si="8"/>
        <v>40</v>
      </c>
      <c r="AV98" s="21">
        <f t="shared" si="8"/>
        <v>41</v>
      </c>
      <c r="AW98" s="21">
        <f t="shared" si="8"/>
        <v>42</v>
      </c>
      <c r="AX98" s="21">
        <f t="shared" si="8"/>
        <v>43</v>
      </c>
      <c r="AY98" s="21">
        <f t="shared" si="8"/>
        <v>44</v>
      </c>
      <c r="AZ98" s="21">
        <f t="shared" si="8"/>
        <v>45</v>
      </c>
      <c r="BA98" s="21">
        <f t="shared" si="8"/>
        <v>46</v>
      </c>
      <c r="BB98" s="21">
        <f t="shared" ref="BB98:BN107" si="9">IFERROR(DATEDIF($B98,BB$93,"M"),"")</f>
        <v>47</v>
      </c>
      <c r="BC98" s="21">
        <f t="shared" si="9"/>
        <v>48</v>
      </c>
      <c r="BD98" s="21">
        <f t="shared" si="9"/>
        <v>49</v>
      </c>
      <c r="BE98" s="21">
        <f t="shared" si="9"/>
        <v>50</v>
      </c>
      <c r="BF98" s="21">
        <f t="shared" si="9"/>
        <v>51</v>
      </c>
      <c r="BG98" s="21">
        <f t="shared" si="9"/>
        <v>52</v>
      </c>
      <c r="BH98" s="21">
        <f t="shared" si="9"/>
        <v>53</v>
      </c>
      <c r="BI98" s="21">
        <f t="shared" si="9"/>
        <v>54</v>
      </c>
      <c r="BJ98" s="21">
        <f t="shared" si="9"/>
        <v>55</v>
      </c>
      <c r="BK98" s="21">
        <f t="shared" si="9"/>
        <v>56</v>
      </c>
      <c r="BL98" s="21">
        <f t="shared" si="9"/>
        <v>57</v>
      </c>
      <c r="BM98" s="21">
        <f t="shared" si="9"/>
        <v>58</v>
      </c>
      <c r="BN98" s="21">
        <f t="shared" si="9"/>
        <v>59</v>
      </c>
      <c r="BO98" s="21">
        <f t="shared" si="3"/>
        <v>60</v>
      </c>
      <c r="BP98" s="21">
        <f t="shared" si="1"/>
        <v>61</v>
      </c>
      <c r="BQ98" s="21">
        <f t="shared" si="1"/>
        <v>62</v>
      </c>
      <c r="BR98" s="21">
        <f t="shared" si="1"/>
        <v>63</v>
      </c>
      <c r="BS98" s="21">
        <f t="shared" si="1"/>
        <v>64</v>
      </c>
      <c r="BT98" s="21">
        <f t="shared" si="1"/>
        <v>65</v>
      </c>
      <c r="BU98" s="21">
        <f t="shared" si="1"/>
        <v>66</v>
      </c>
      <c r="BV98" s="21">
        <f t="shared" si="1"/>
        <v>67</v>
      </c>
      <c r="BW98" s="21">
        <f t="shared" si="1"/>
        <v>68</v>
      </c>
      <c r="BX98" s="21">
        <f t="shared" si="1"/>
        <v>69</v>
      </c>
      <c r="BY98" s="21">
        <f t="shared" si="1"/>
        <v>70</v>
      </c>
      <c r="BZ98" s="21">
        <f t="shared" si="1"/>
        <v>71</v>
      </c>
      <c r="CA98" s="21">
        <f t="shared" si="1"/>
        <v>72</v>
      </c>
      <c r="CB98" s="21">
        <f t="shared" si="1"/>
        <v>73</v>
      </c>
      <c r="CC98" s="21">
        <f t="shared" si="1"/>
        <v>74</v>
      </c>
      <c r="CD98" s="21">
        <f t="shared" si="1"/>
        <v>75</v>
      </c>
      <c r="CE98" s="21">
        <f t="shared" si="1"/>
        <v>76</v>
      </c>
      <c r="CF98" s="21">
        <f t="shared" si="1"/>
        <v>77</v>
      </c>
      <c r="CG98" s="21">
        <f t="shared" si="1"/>
        <v>78</v>
      </c>
      <c r="CH98" s="21">
        <f t="shared" si="1"/>
        <v>79</v>
      </c>
    </row>
    <row r="99" spans="2:86" x14ac:dyDescent="0.25">
      <c r="B99" s="22">
        <v>39965</v>
      </c>
      <c r="C99" s="21" t="str">
        <f t="shared" si="2"/>
        <v/>
      </c>
      <c r="D99" s="21" t="str">
        <f t="shared" si="4"/>
        <v/>
      </c>
      <c r="E99" s="21" t="str">
        <f t="shared" si="4"/>
        <v/>
      </c>
      <c r="F99" s="21" t="str">
        <f t="shared" si="4"/>
        <v/>
      </c>
      <c r="G99" s="21" t="str">
        <f t="shared" si="4"/>
        <v/>
      </c>
      <c r="H99" s="21">
        <f t="shared" si="4"/>
        <v>0</v>
      </c>
      <c r="I99" s="21">
        <f t="shared" si="4"/>
        <v>1</v>
      </c>
      <c r="J99" s="21">
        <f t="shared" si="4"/>
        <v>2</v>
      </c>
      <c r="K99" s="21">
        <f t="shared" si="4"/>
        <v>3</v>
      </c>
      <c r="L99" s="21">
        <f t="shared" si="4"/>
        <v>4</v>
      </c>
      <c r="M99" s="21">
        <f t="shared" si="4"/>
        <v>5</v>
      </c>
      <c r="N99" s="21">
        <f t="shared" si="5"/>
        <v>6</v>
      </c>
      <c r="O99" s="21">
        <f t="shared" si="5"/>
        <v>7</v>
      </c>
      <c r="P99" s="21">
        <f t="shared" si="5"/>
        <v>8</v>
      </c>
      <c r="Q99" s="21">
        <f t="shared" si="5"/>
        <v>9</v>
      </c>
      <c r="R99" s="21">
        <f t="shared" si="5"/>
        <v>10</v>
      </c>
      <c r="S99" s="21">
        <f t="shared" si="5"/>
        <v>11</v>
      </c>
      <c r="T99" s="21">
        <f t="shared" si="5"/>
        <v>12</v>
      </c>
      <c r="U99" s="21">
        <f t="shared" si="5"/>
        <v>13</v>
      </c>
      <c r="V99" s="21">
        <f t="shared" si="5"/>
        <v>14</v>
      </c>
      <c r="W99" s="21">
        <f t="shared" si="5"/>
        <v>15</v>
      </c>
      <c r="X99" s="21">
        <f t="shared" si="6"/>
        <v>16</v>
      </c>
      <c r="Y99" s="21">
        <f t="shared" si="6"/>
        <v>17</v>
      </c>
      <c r="Z99" s="21">
        <f t="shared" si="6"/>
        <v>18</v>
      </c>
      <c r="AA99" s="21">
        <f t="shared" si="6"/>
        <v>19</v>
      </c>
      <c r="AB99" s="21">
        <f t="shared" si="6"/>
        <v>20</v>
      </c>
      <c r="AC99" s="21">
        <f t="shared" si="6"/>
        <v>21</v>
      </c>
      <c r="AD99" s="21">
        <f t="shared" si="6"/>
        <v>22</v>
      </c>
      <c r="AE99" s="21">
        <f t="shared" si="6"/>
        <v>23</v>
      </c>
      <c r="AF99" s="21">
        <f t="shared" si="6"/>
        <v>24</v>
      </c>
      <c r="AG99" s="21">
        <f t="shared" si="6"/>
        <v>25</v>
      </c>
      <c r="AH99" s="21">
        <f t="shared" si="7"/>
        <v>26</v>
      </c>
      <c r="AI99" s="21">
        <f t="shared" si="7"/>
        <v>27</v>
      </c>
      <c r="AJ99" s="21">
        <f t="shared" si="7"/>
        <v>28</v>
      </c>
      <c r="AK99" s="21">
        <f t="shared" si="7"/>
        <v>29</v>
      </c>
      <c r="AL99" s="21">
        <f t="shared" si="7"/>
        <v>30</v>
      </c>
      <c r="AM99" s="21">
        <f t="shared" si="7"/>
        <v>31</v>
      </c>
      <c r="AN99" s="21">
        <f t="shared" si="7"/>
        <v>32</v>
      </c>
      <c r="AO99" s="21">
        <f t="shared" si="7"/>
        <v>33</v>
      </c>
      <c r="AP99" s="21">
        <f t="shared" si="7"/>
        <v>34</v>
      </c>
      <c r="AQ99" s="21">
        <f t="shared" si="7"/>
        <v>35</v>
      </c>
      <c r="AR99" s="21">
        <f t="shared" si="8"/>
        <v>36</v>
      </c>
      <c r="AS99" s="21">
        <f t="shared" si="8"/>
        <v>37</v>
      </c>
      <c r="AT99" s="21">
        <f t="shared" si="8"/>
        <v>38</v>
      </c>
      <c r="AU99" s="21">
        <f t="shared" si="8"/>
        <v>39</v>
      </c>
      <c r="AV99" s="21">
        <f t="shared" si="8"/>
        <v>40</v>
      </c>
      <c r="AW99" s="21">
        <f t="shared" si="8"/>
        <v>41</v>
      </c>
      <c r="AX99" s="21">
        <f t="shared" si="8"/>
        <v>42</v>
      </c>
      <c r="AY99" s="21">
        <f t="shared" si="8"/>
        <v>43</v>
      </c>
      <c r="AZ99" s="21">
        <f t="shared" si="8"/>
        <v>44</v>
      </c>
      <c r="BA99" s="21">
        <f t="shared" si="8"/>
        <v>45</v>
      </c>
      <c r="BB99" s="21">
        <f t="shared" si="9"/>
        <v>46</v>
      </c>
      <c r="BC99" s="21">
        <f t="shared" si="9"/>
        <v>47</v>
      </c>
      <c r="BD99" s="21">
        <f t="shared" si="9"/>
        <v>48</v>
      </c>
      <c r="BE99" s="21">
        <f t="shared" si="9"/>
        <v>49</v>
      </c>
      <c r="BF99" s="21">
        <f t="shared" si="9"/>
        <v>50</v>
      </c>
      <c r="BG99" s="21">
        <f t="shared" si="9"/>
        <v>51</v>
      </c>
      <c r="BH99" s="21">
        <f t="shared" si="9"/>
        <v>52</v>
      </c>
      <c r="BI99" s="21">
        <f t="shared" si="9"/>
        <v>53</v>
      </c>
      <c r="BJ99" s="21">
        <f t="shared" si="9"/>
        <v>54</v>
      </c>
      <c r="BK99" s="21">
        <f t="shared" si="9"/>
        <v>55</v>
      </c>
      <c r="BL99" s="21">
        <f t="shared" si="9"/>
        <v>56</v>
      </c>
      <c r="BM99" s="21">
        <f t="shared" si="9"/>
        <v>57</v>
      </c>
      <c r="BN99" s="21">
        <f t="shared" si="9"/>
        <v>58</v>
      </c>
      <c r="BO99" s="21">
        <f t="shared" si="3"/>
        <v>59</v>
      </c>
      <c r="BP99" s="21">
        <f t="shared" si="1"/>
        <v>60</v>
      </c>
      <c r="BQ99" s="21">
        <f t="shared" si="1"/>
        <v>61</v>
      </c>
      <c r="BR99" s="21">
        <f t="shared" si="1"/>
        <v>62</v>
      </c>
      <c r="BS99" s="21">
        <f t="shared" si="1"/>
        <v>63</v>
      </c>
      <c r="BT99" s="21">
        <f t="shared" si="1"/>
        <v>64</v>
      </c>
      <c r="BU99" s="21">
        <f t="shared" si="1"/>
        <v>65</v>
      </c>
      <c r="BV99" s="21">
        <f t="shared" si="1"/>
        <v>66</v>
      </c>
      <c r="BW99" s="21">
        <f t="shared" si="1"/>
        <v>67</v>
      </c>
      <c r="BX99" s="21">
        <f t="shared" si="1"/>
        <v>68</v>
      </c>
      <c r="BY99" s="21">
        <f t="shared" si="1"/>
        <v>69</v>
      </c>
      <c r="BZ99" s="21">
        <f t="shared" si="1"/>
        <v>70</v>
      </c>
      <c r="CA99" s="21">
        <f t="shared" si="1"/>
        <v>71</v>
      </c>
      <c r="CB99" s="21">
        <f t="shared" si="1"/>
        <v>72</v>
      </c>
      <c r="CC99" s="21">
        <f t="shared" si="1"/>
        <v>73</v>
      </c>
      <c r="CD99" s="21">
        <f t="shared" si="1"/>
        <v>74</v>
      </c>
      <c r="CE99" s="21">
        <f t="shared" si="1"/>
        <v>75</v>
      </c>
      <c r="CF99" s="21">
        <f t="shared" si="1"/>
        <v>76</v>
      </c>
      <c r="CG99" s="21">
        <f t="shared" si="1"/>
        <v>77</v>
      </c>
      <c r="CH99" s="21">
        <f t="shared" si="1"/>
        <v>78</v>
      </c>
    </row>
    <row r="100" spans="2:86" x14ac:dyDescent="0.25">
      <c r="B100" s="22">
        <v>39995</v>
      </c>
      <c r="C100" s="21" t="str">
        <f t="shared" si="2"/>
        <v/>
      </c>
      <c r="D100" s="21" t="str">
        <f t="shared" si="4"/>
        <v/>
      </c>
      <c r="E100" s="21" t="str">
        <f t="shared" si="4"/>
        <v/>
      </c>
      <c r="F100" s="21" t="str">
        <f t="shared" si="4"/>
        <v/>
      </c>
      <c r="G100" s="21" t="str">
        <f t="shared" si="4"/>
        <v/>
      </c>
      <c r="H100" s="21" t="str">
        <f t="shared" si="4"/>
        <v/>
      </c>
      <c r="I100" s="21">
        <f t="shared" si="4"/>
        <v>0</v>
      </c>
      <c r="J100" s="21">
        <f t="shared" si="4"/>
        <v>1</v>
      </c>
      <c r="K100" s="21">
        <f t="shared" si="4"/>
        <v>2</v>
      </c>
      <c r="L100" s="21">
        <f t="shared" si="4"/>
        <v>3</v>
      </c>
      <c r="M100" s="21">
        <f t="shared" si="4"/>
        <v>4</v>
      </c>
      <c r="N100" s="21">
        <f t="shared" si="5"/>
        <v>5</v>
      </c>
      <c r="O100" s="21">
        <f t="shared" si="5"/>
        <v>6</v>
      </c>
      <c r="P100" s="21">
        <f t="shared" si="5"/>
        <v>7</v>
      </c>
      <c r="Q100" s="21">
        <f t="shared" si="5"/>
        <v>8</v>
      </c>
      <c r="R100" s="21">
        <f t="shared" si="5"/>
        <v>9</v>
      </c>
      <c r="S100" s="21">
        <f t="shared" si="5"/>
        <v>10</v>
      </c>
      <c r="T100" s="21">
        <f t="shared" si="5"/>
        <v>11</v>
      </c>
      <c r="U100" s="21">
        <f t="shared" si="5"/>
        <v>12</v>
      </c>
      <c r="V100" s="21">
        <f t="shared" si="5"/>
        <v>13</v>
      </c>
      <c r="W100" s="21">
        <f t="shared" si="5"/>
        <v>14</v>
      </c>
      <c r="X100" s="21">
        <f t="shared" si="6"/>
        <v>15</v>
      </c>
      <c r="Y100" s="21">
        <f t="shared" si="6"/>
        <v>16</v>
      </c>
      <c r="Z100" s="21">
        <f t="shared" si="6"/>
        <v>17</v>
      </c>
      <c r="AA100" s="21">
        <f t="shared" si="6"/>
        <v>18</v>
      </c>
      <c r="AB100" s="21">
        <f t="shared" si="6"/>
        <v>19</v>
      </c>
      <c r="AC100" s="21">
        <f t="shared" si="6"/>
        <v>20</v>
      </c>
      <c r="AD100" s="21">
        <f t="shared" si="6"/>
        <v>21</v>
      </c>
      <c r="AE100" s="21">
        <f t="shared" si="6"/>
        <v>22</v>
      </c>
      <c r="AF100" s="21">
        <f t="shared" si="6"/>
        <v>23</v>
      </c>
      <c r="AG100" s="21">
        <f t="shared" si="6"/>
        <v>24</v>
      </c>
      <c r="AH100" s="21">
        <f t="shared" si="7"/>
        <v>25</v>
      </c>
      <c r="AI100" s="21">
        <f t="shared" si="7"/>
        <v>26</v>
      </c>
      <c r="AJ100" s="21">
        <f t="shared" si="7"/>
        <v>27</v>
      </c>
      <c r="AK100" s="21">
        <f t="shared" si="7"/>
        <v>28</v>
      </c>
      <c r="AL100" s="21">
        <f t="shared" si="7"/>
        <v>29</v>
      </c>
      <c r="AM100" s="21">
        <f t="shared" si="7"/>
        <v>30</v>
      </c>
      <c r="AN100" s="21">
        <f t="shared" si="7"/>
        <v>31</v>
      </c>
      <c r="AO100" s="21">
        <f t="shared" si="7"/>
        <v>32</v>
      </c>
      <c r="AP100" s="21">
        <f t="shared" si="7"/>
        <v>33</v>
      </c>
      <c r="AQ100" s="21">
        <f t="shared" si="7"/>
        <v>34</v>
      </c>
      <c r="AR100" s="21">
        <f t="shared" si="8"/>
        <v>35</v>
      </c>
      <c r="AS100" s="21">
        <f t="shared" si="8"/>
        <v>36</v>
      </c>
      <c r="AT100" s="21">
        <f t="shared" si="8"/>
        <v>37</v>
      </c>
      <c r="AU100" s="21">
        <f t="shared" si="8"/>
        <v>38</v>
      </c>
      <c r="AV100" s="21">
        <f t="shared" si="8"/>
        <v>39</v>
      </c>
      <c r="AW100" s="21">
        <f t="shared" si="8"/>
        <v>40</v>
      </c>
      <c r="AX100" s="21">
        <f t="shared" si="8"/>
        <v>41</v>
      </c>
      <c r="AY100" s="21">
        <f t="shared" si="8"/>
        <v>42</v>
      </c>
      <c r="AZ100" s="21">
        <f t="shared" si="8"/>
        <v>43</v>
      </c>
      <c r="BA100" s="21">
        <f t="shared" si="8"/>
        <v>44</v>
      </c>
      <c r="BB100" s="21">
        <f t="shared" si="9"/>
        <v>45</v>
      </c>
      <c r="BC100" s="21">
        <f t="shared" si="9"/>
        <v>46</v>
      </c>
      <c r="BD100" s="21">
        <f t="shared" si="9"/>
        <v>47</v>
      </c>
      <c r="BE100" s="21">
        <f t="shared" si="9"/>
        <v>48</v>
      </c>
      <c r="BF100" s="21">
        <f t="shared" si="9"/>
        <v>49</v>
      </c>
      <c r="BG100" s="21">
        <f t="shared" si="9"/>
        <v>50</v>
      </c>
      <c r="BH100" s="21">
        <f t="shared" si="9"/>
        <v>51</v>
      </c>
      <c r="BI100" s="21">
        <f t="shared" si="9"/>
        <v>52</v>
      </c>
      <c r="BJ100" s="21">
        <f t="shared" si="9"/>
        <v>53</v>
      </c>
      <c r="BK100" s="21">
        <f t="shared" si="9"/>
        <v>54</v>
      </c>
      <c r="BL100" s="21">
        <f t="shared" si="9"/>
        <v>55</v>
      </c>
      <c r="BM100" s="21">
        <f t="shared" si="9"/>
        <v>56</v>
      </c>
      <c r="BN100" s="21">
        <f t="shared" si="9"/>
        <v>57</v>
      </c>
      <c r="BO100" s="21">
        <f t="shared" si="3"/>
        <v>58</v>
      </c>
      <c r="BP100" s="21">
        <f t="shared" si="1"/>
        <v>59</v>
      </c>
      <c r="BQ100" s="21">
        <f t="shared" si="1"/>
        <v>60</v>
      </c>
      <c r="BR100" s="21">
        <f t="shared" si="1"/>
        <v>61</v>
      </c>
      <c r="BS100" s="21">
        <f t="shared" si="1"/>
        <v>62</v>
      </c>
      <c r="BT100" s="21">
        <f t="shared" si="1"/>
        <v>63</v>
      </c>
      <c r="BU100" s="21">
        <f t="shared" si="1"/>
        <v>64</v>
      </c>
      <c r="BV100" s="21">
        <f t="shared" si="1"/>
        <v>65</v>
      </c>
      <c r="BW100" s="21">
        <f t="shared" si="1"/>
        <v>66</v>
      </c>
      <c r="BX100" s="21">
        <f t="shared" si="1"/>
        <v>67</v>
      </c>
      <c r="BY100" s="21">
        <f t="shared" si="1"/>
        <v>68</v>
      </c>
      <c r="BZ100" s="21">
        <f t="shared" si="1"/>
        <v>69</v>
      </c>
      <c r="CA100" s="21">
        <f t="shared" si="1"/>
        <v>70</v>
      </c>
      <c r="CB100" s="21">
        <f t="shared" si="1"/>
        <v>71</v>
      </c>
      <c r="CC100" s="21">
        <f t="shared" si="1"/>
        <v>72</v>
      </c>
      <c r="CD100" s="21">
        <f t="shared" si="1"/>
        <v>73</v>
      </c>
      <c r="CE100" s="21">
        <f t="shared" si="1"/>
        <v>74</v>
      </c>
      <c r="CF100" s="21">
        <f t="shared" si="1"/>
        <v>75</v>
      </c>
      <c r="CG100" s="21">
        <f t="shared" si="1"/>
        <v>76</v>
      </c>
      <c r="CH100" s="21">
        <f t="shared" si="1"/>
        <v>77</v>
      </c>
    </row>
    <row r="101" spans="2:86" x14ac:dyDescent="0.25">
      <c r="B101" s="22">
        <v>40026</v>
      </c>
      <c r="C101" s="21" t="str">
        <f t="shared" si="2"/>
        <v/>
      </c>
      <c r="D101" s="21" t="str">
        <f t="shared" si="4"/>
        <v/>
      </c>
      <c r="E101" s="21" t="str">
        <f t="shared" si="4"/>
        <v/>
      </c>
      <c r="F101" s="21" t="str">
        <f t="shared" si="4"/>
        <v/>
      </c>
      <c r="G101" s="21" t="str">
        <f t="shared" si="4"/>
        <v/>
      </c>
      <c r="H101" s="21" t="str">
        <f t="shared" si="4"/>
        <v/>
      </c>
      <c r="I101" s="21" t="str">
        <f t="shared" si="4"/>
        <v/>
      </c>
      <c r="J101" s="21">
        <f t="shared" si="4"/>
        <v>0</v>
      </c>
      <c r="K101" s="21">
        <f t="shared" si="4"/>
        <v>1</v>
      </c>
      <c r="L101" s="21">
        <f t="shared" si="4"/>
        <v>2</v>
      </c>
      <c r="M101" s="21">
        <f t="shared" si="4"/>
        <v>3</v>
      </c>
      <c r="N101" s="21">
        <f t="shared" si="5"/>
        <v>4</v>
      </c>
      <c r="O101" s="21">
        <f t="shared" si="5"/>
        <v>5</v>
      </c>
      <c r="P101" s="21">
        <f t="shared" si="5"/>
        <v>6</v>
      </c>
      <c r="Q101" s="21">
        <f t="shared" si="5"/>
        <v>7</v>
      </c>
      <c r="R101" s="21">
        <f t="shared" si="5"/>
        <v>8</v>
      </c>
      <c r="S101" s="21">
        <f t="shared" si="5"/>
        <v>9</v>
      </c>
      <c r="T101" s="21">
        <f t="shared" si="5"/>
        <v>10</v>
      </c>
      <c r="U101" s="21">
        <f t="shared" si="5"/>
        <v>11</v>
      </c>
      <c r="V101" s="21">
        <f t="shared" si="5"/>
        <v>12</v>
      </c>
      <c r="W101" s="21">
        <f t="shared" si="5"/>
        <v>13</v>
      </c>
      <c r="X101" s="21">
        <f t="shared" si="6"/>
        <v>14</v>
      </c>
      <c r="Y101" s="21">
        <f t="shared" si="6"/>
        <v>15</v>
      </c>
      <c r="Z101" s="21">
        <f t="shared" si="6"/>
        <v>16</v>
      </c>
      <c r="AA101" s="21">
        <f t="shared" si="6"/>
        <v>17</v>
      </c>
      <c r="AB101" s="21">
        <f t="shared" si="6"/>
        <v>18</v>
      </c>
      <c r="AC101" s="21">
        <f t="shared" si="6"/>
        <v>19</v>
      </c>
      <c r="AD101" s="21">
        <f t="shared" si="6"/>
        <v>20</v>
      </c>
      <c r="AE101" s="21">
        <f t="shared" si="6"/>
        <v>21</v>
      </c>
      <c r="AF101" s="21">
        <f t="shared" si="6"/>
        <v>22</v>
      </c>
      <c r="AG101" s="21">
        <f t="shared" si="6"/>
        <v>23</v>
      </c>
      <c r="AH101" s="21">
        <f t="shared" si="7"/>
        <v>24</v>
      </c>
      <c r="AI101" s="21">
        <f t="shared" si="7"/>
        <v>25</v>
      </c>
      <c r="AJ101" s="21">
        <f t="shared" si="7"/>
        <v>26</v>
      </c>
      <c r="AK101" s="21">
        <f t="shared" si="7"/>
        <v>27</v>
      </c>
      <c r="AL101" s="21">
        <f t="shared" si="7"/>
        <v>28</v>
      </c>
      <c r="AM101" s="21">
        <f t="shared" si="7"/>
        <v>29</v>
      </c>
      <c r="AN101" s="21">
        <f t="shared" si="7"/>
        <v>30</v>
      </c>
      <c r="AO101" s="21">
        <f t="shared" si="7"/>
        <v>31</v>
      </c>
      <c r="AP101" s="21">
        <f t="shared" si="7"/>
        <v>32</v>
      </c>
      <c r="AQ101" s="21">
        <f t="shared" si="7"/>
        <v>33</v>
      </c>
      <c r="AR101" s="21">
        <f t="shared" si="8"/>
        <v>34</v>
      </c>
      <c r="AS101" s="21">
        <f t="shared" si="8"/>
        <v>35</v>
      </c>
      <c r="AT101" s="21">
        <f t="shared" si="8"/>
        <v>36</v>
      </c>
      <c r="AU101" s="21">
        <f t="shared" si="8"/>
        <v>37</v>
      </c>
      <c r="AV101" s="21">
        <f t="shared" si="8"/>
        <v>38</v>
      </c>
      <c r="AW101" s="21">
        <f t="shared" si="8"/>
        <v>39</v>
      </c>
      <c r="AX101" s="21">
        <f t="shared" si="8"/>
        <v>40</v>
      </c>
      <c r="AY101" s="21">
        <f t="shared" si="8"/>
        <v>41</v>
      </c>
      <c r="AZ101" s="21">
        <f t="shared" si="8"/>
        <v>42</v>
      </c>
      <c r="BA101" s="21">
        <f t="shared" si="8"/>
        <v>43</v>
      </c>
      <c r="BB101" s="21">
        <f t="shared" si="9"/>
        <v>44</v>
      </c>
      <c r="BC101" s="21">
        <f t="shared" si="9"/>
        <v>45</v>
      </c>
      <c r="BD101" s="21">
        <f t="shared" si="9"/>
        <v>46</v>
      </c>
      <c r="BE101" s="21">
        <f t="shared" si="9"/>
        <v>47</v>
      </c>
      <c r="BF101" s="21">
        <f t="shared" si="9"/>
        <v>48</v>
      </c>
      <c r="BG101" s="21">
        <f t="shared" si="9"/>
        <v>49</v>
      </c>
      <c r="BH101" s="21">
        <f t="shared" si="9"/>
        <v>50</v>
      </c>
      <c r="BI101" s="21">
        <f t="shared" si="9"/>
        <v>51</v>
      </c>
      <c r="BJ101" s="21">
        <f t="shared" si="9"/>
        <v>52</v>
      </c>
      <c r="BK101" s="21">
        <f t="shared" si="9"/>
        <v>53</v>
      </c>
      <c r="BL101" s="21">
        <f t="shared" si="9"/>
        <v>54</v>
      </c>
      <c r="BM101" s="21">
        <f t="shared" si="9"/>
        <v>55</v>
      </c>
      <c r="BN101" s="21">
        <f t="shared" si="9"/>
        <v>56</v>
      </c>
      <c r="BO101" s="21">
        <f t="shared" si="3"/>
        <v>57</v>
      </c>
      <c r="BP101" s="21">
        <f t="shared" si="1"/>
        <v>58</v>
      </c>
      <c r="BQ101" s="21">
        <f t="shared" si="1"/>
        <v>59</v>
      </c>
      <c r="BR101" s="21">
        <f t="shared" si="1"/>
        <v>60</v>
      </c>
      <c r="BS101" s="21">
        <f t="shared" si="1"/>
        <v>61</v>
      </c>
      <c r="BT101" s="21">
        <f t="shared" si="1"/>
        <v>62</v>
      </c>
      <c r="BU101" s="21">
        <f t="shared" si="1"/>
        <v>63</v>
      </c>
      <c r="BV101" s="21">
        <f t="shared" si="1"/>
        <v>64</v>
      </c>
      <c r="BW101" s="21">
        <f t="shared" si="1"/>
        <v>65</v>
      </c>
      <c r="BX101" s="21">
        <f t="shared" si="1"/>
        <v>66</v>
      </c>
      <c r="BY101" s="21">
        <f t="shared" si="1"/>
        <v>67</v>
      </c>
      <c r="BZ101" s="21">
        <f t="shared" si="1"/>
        <v>68</v>
      </c>
      <c r="CA101" s="21">
        <f t="shared" si="1"/>
        <v>69</v>
      </c>
      <c r="CB101" s="21">
        <f t="shared" si="1"/>
        <v>70</v>
      </c>
      <c r="CC101" s="21">
        <f t="shared" si="1"/>
        <v>71</v>
      </c>
      <c r="CD101" s="21">
        <f t="shared" si="1"/>
        <v>72</v>
      </c>
      <c r="CE101" s="21">
        <f t="shared" si="1"/>
        <v>73</v>
      </c>
      <c r="CF101" s="21">
        <f t="shared" si="1"/>
        <v>74</v>
      </c>
      <c r="CG101" s="21">
        <f t="shared" si="1"/>
        <v>75</v>
      </c>
      <c r="CH101" s="21">
        <f t="shared" si="1"/>
        <v>76</v>
      </c>
    </row>
    <row r="102" spans="2:86" x14ac:dyDescent="0.25">
      <c r="B102" s="22">
        <v>40057</v>
      </c>
      <c r="C102" s="21" t="str">
        <f t="shared" si="2"/>
        <v/>
      </c>
      <c r="D102" s="21" t="str">
        <f t="shared" si="4"/>
        <v/>
      </c>
      <c r="E102" s="21" t="str">
        <f t="shared" si="4"/>
        <v/>
      </c>
      <c r="F102" s="21" t="str">
        <f t="shared" si="4"/>
        <v/>
      </c>
      <c r="G102" s="21" t="str">
        <f t="shared" si="4"/>
        <v/>
      </c>
      <c r="H102" s="21" t="str">
        <f t="shared" si="4"/>
        <v/>
      </c>
      <c r="I102" s="21" t="str">
        <f t="shared" si="4"/>
        <v/>
      </c>
      <c r="J102" s="21" t="str">
        <f t="shared" si="4"/>
        <v/>
      </c>
      <c r="K102" s="21">
        <f t="shared" si="4"/>
        <v>0</v>
      </c>
      <c r="L102" s="21">
        <f t="shared" si="4"/>
        <v>1</v>
      </c>
      <c r="M102" s="21">
        <f t="shared" si="4"/>
        <v>2</v>
      </c>
      <c r="N102" s="21">
        <f t="shared" si="5"/>
        <v>3</v>
      </c>
      <c r="O102" s="21">
        <f t="shared" si="5"/>
        <v>4</v>
      </c>
      <c r="P102" s="21">
        <f t="shared" si="5"/>
        <v>5</v>
      </c>
      <c r="Q102" s="21">
        <f t="shared" si="5"/>
        <v>6</v>
      </c>
      <c r="R102" s="21">
        <f t="shared" si="5"/>
        <v>7</v>
      </c>
      <c r="S102" s="21">
        <f t="shared" si="5"/>
        <v>8</v>
      </c>
      <c r="T102" s="21">
        <f t="shared" si="5"/>
        <v>9</v>
      </c>
      <c r="U102" s="21">
        <f t="shared" si="5"/>
        <v>10</v>
      </c>
      <c r="V102" s="21">
        <f t="shared" si="5"/>
        <v>11</v>
      </c>
      <c r="W102" s="21">
        <f t="shared" si="5"/>
        <v>12</v>
      </c>
      <c r="X102" s="21">
        <f t="shared" si="6"/>
        <v>13</v>
      </c>
      <c r="Y102" s="21">
        <f t="shared" si="6"/>
        <v>14</v>
      </c>
      <c r="Z102" s="21">
        <f t="shared" si="6"/>
        <v>15</v>
      </c>
      <c r="AA102" s="21">
        <f t="shared" si="6"/>
        <v>16</v>
      </c>
      <c r="AB102" s="21">
        <f t="shared" si="6"/>
        <v>17</v>
      </c>
      <c r="AC102" s="21">
        <f t="shared" si="6"/>
        <v>18</v>
      </c>
      <c r="AD102" s="21">
        <f t="shared" si="6"/>
        <v>19</v>
      </c>
      <c r="AE102" s="21">
        <f t="shared" si="6"/>
        <v>20</v>
      </c>
      <c r="AF102" s="21">
        <f t="shared" si="6"/>
        <v>21</v>
      </c>
      <c r="AG102" s="21">
        <f t="shared" si="6"/>
        <v>22</v>
      </c>
      <c r="AH102" s="21">
        <f t="shared" si="7"/>
        <v>23</v>
      </c>
      <c r="AI102" s="21">
        <f t="shared" si="7"/>
        <v>24</v>
      </c>
      <c r="AJ102" s="21">
        <f t="shared" si="7"/>
        <v>25</v>
      </c>
      <c r="AK102" s="21">
        <f t="shared" si="7"/>
        <v>26</v>
      </c>
      <c r="AL102" s="21">
        <f t="shared" si="7"/>
        <v>27</v>
      </c>
      <c r="AM102" s="21">
        <f t="shared" si="7"/>
        <v>28</v>
      </c>
      <c r="AN102" s="21">
        <f t="shared" si="7"/>
        <v>29</v>
      </c>
      <c r="AO102" s="21">
        <f t="shared" si="7"/>
        <v>30</v>
      </c>
      <c r="AP102" s="21">
        <f t="shared" si="7"/>
        <v>31</v>
      </c>
      <c r="AQ102" s="21">
        <f t="shared" si="7"/>
        <v>32</v>
      </c>
      <c r="AR102" s="21">
        <f t="shared" si="8"/>
        <v>33</v>
      </c>
      <c r="AS102" s="21">
        <f t="shared" si="8"/>
        <v>34</v>
      </c>
      <c r="AT102" s="21">
        <f t="shared" si="8"/>
        <v>35</v>
      </c>
      <c r="AU102" s="21">
        <f t="shared" si="8"/>
        <v>36</v>
      </c>
      <c r="AV102" s="21">
        <f t="shared" si="8"/>
        <v>37</v>
      </c>
      <c r="AW102" s="21">
        <f t="shared" si="8"/>
        <v>38</v>
      </c>
      <c r="AX102" s="21">
        <f t="shared" si="8"/>
        <v>39</v>
      </c>
      <c r="AY102" s="21">
        <f t="shared" si="8"/>
        <v>40</v>
      </c>
      <c r="AZ102" s="21">
        <f t="shared" si="8"/>
        <v>41</v>
      </c>
      <c r="BA102" s="21">
        <f t="shared" si="8"/>
        <v>42</v>
      </c>
      <c r="BB102" s="21">
        <f t="shared" si="9"/>
        <v>43</v>
      </c>
      <c r="BC102" s="21">
        <f t="shared" si="9"/>
        <v>44</v>
      </c>
      <c r="BD102" s="21">
        <f t="shared" si="9"/>
        <v>45</v>
      </c>
      <c r="BE102" s="21">
        <f t="shared" si="9"/>
        <v>46</v>
      </c>
      <c r="BF102" s="21">
        <f t="shared" si="9"/>
        <v>47</v>
      </c>
      <c r="BG102" s="21">
        <f t="shared" si="9"/>
        <v>48</v>
      </c>
      <c r="BH102" s="21">
        <f t="shared" si="9"/>
        <v>49</v>
      </c>
      <c r="BI102" s="21">
        <f t="shared" si="9"/>
        <v>50</v>
      </c>
      <c r="BJ102" s="21">
        <f t="shared" si="9"/>
        <v>51</v>
      </c>
      <c r="BK102" s="21">
        <f t="shared" si="9"/>
        <v>52</v>
      </c>
      <c r="BL102" s="21">
        <f t="shared" si="9"/>
        <v>53</v>
      </c>
      <c r="BM102" s="21">
        <f t="shared" si="9"/>
        <v>54</v>
      </c>
      <c r="BN102" s="21">
        <f t="shared" si="9"/>
        <v>55</v>
      </c>
      <c r="BO102" s="21">
        <f t="shared" si="3"/>
        <v>56</v>
      </c>
      <c r="BP102" s="21">
        <f t="shared" si="1"/>
        <v>57</v>
      </c>
      <c r="BQ102" s="21">
        <f t="shared" si="1"/>
        <v>58</v>
      </c>
      <c r="BR102" s="21">
        <f t="shared" si="1"/>
        <v>59</v>
      </c>
      <c r="BS102" s="21">
        <f t="shared" si="1"/>
        <v>60</v>
      </c>
      <c r="BT102" s="21">
        <f t="shared" si="1"/>
        <v>61</v>
      </c>
      <c r="BU102" s="21">
        <f t="shared" si="1"/>
        <v>62</v>
      </c>
      <c r="BV102" s="21">
        <f t="shared" si="1"/>
        <v>63</v>
      </c>
      <c r="BW102" s="21">
        <f t="shared" si="1"/>
        <v>64</v>
      </c>
      <c r="BX102" s="21">
        <f t="shared" si="1"/>
        <v>65</v>
      </c>
      <c r="BY102" s="21">
        <f t="shared" si="1"/>
        <v>66</v>
      </c>
      <c r="BZ102" s="21">
        <f t="shared" si="1"/>
        <v>67</v>
      </c>
      <c r="CA102" s="21">
        <f t="shared" si="1"/>
        <v>68</v>
      </c>
      <c r="CB102" s="21">
        <f t="shared" si="1"/>
        <v>69</v>
      </c>
      <c r="CC102" s="21">
        <f t="shared" si="1"/>
        <v>70</v>
      </c>
      <c r="CD102" s="21">
        <f t="shared" si="1"/>
        <v>71</v>
      </c>
      <c r="CE102" s="21">
        <f t="shared" si="1"/>
        <v>72</v>
      </c>
      <c r="CF102" s="21">
        <f t="shared" si="1"/>
        <v>73</v>
      </c>
      <c r="CG102" s="21">
        <f t="shared" si="1"/>
        <v>74</v>
      </c>
      <c r="CH102" s="21">
        <f t="shared" si="1"/>
        <v>75</v>
      </c>
    </row>
    <row r="103" spans="2:86" x14ac:dyDescent="0.25">
      <c r="B103" s="22">
        <v>40087</v>
      </c>
      <c r="C103" s="21" t="str">
        <f t="shared" si="2"/>
        <v/>
      </c>
      <c r="D103" s="21" t="str">
        <f t="shared" si="4"/>
        <v/>
      </c>
      <c r="E103" s="21" t="str">
        <f t="shared" si="4"/>
        <v/>
      </c>
      <c r="F103" s="21" t="str">
        <f t="shared" si="4"/>
        <v/>
      </c>
      <c r="G103" s="21" t="str">
        <f t="shared" si="4"/>
        <v/>
      </c>
      <c r="H103" s="21" t="str">
        <f t="shared" si="4"/>
        <v/>
      </c>
      <c r="I103" s="21" t="str">
        <f t="shared" si="4"/>
        <v/>
      </c>
      <c r="J103" s="21" t="str">
        <f t="shared" si="4"/>
        <v/>
      </c>
      <c r="K103" s="21" t="str">
        <f t="shared" si="4"/>
        <v/>
      </c>
      <c r="L103" s="21">
        <f t="shared" si="4"/>
        <v>0</v>
      </c>
      <c r="M103" s="21">
        <f t="shared" si="4"/>
        <v>1</v>
      </c>
      <c r="N103" s="21">
        <f t="shared" si="5"/>
        <v>2</v>
      </c>
      <c r="O103" s="21">
        <f t="shared" si="5"/>
        <v>3</v>
      </c>
      <c r="P103" s="21">
        <f t="shared" si="5"/>
        <v>4</v>
      </c>
      <c r="Q103" s="21">
        <f t="shared" si="5"/>
        <v>5</v>
      </c>
      <c r="R103" s="21">
        <f t="shared" si="5"/>
        <v>6</v>
      </c>
      <c r="S103" s="21">
        <f t="shared" si="5"/>
        <v>7</v>
      </c>
      <c r="T103" s="21">
        <f t="shared" si="5"/>
        <v>8</v>
      </c>
      <c r="U103" s="21">
        <f t="shared" si="5"/>
        <v>9</v>
      </c>
      <c r="V103" s="21">
        <f t="shared" si="5"/>
        <v>10</v>
      </c>
      <c r="W103" s="21">
        <f t="shared" si="5"/>
        <v>11</v>
      </c>
      <c r="X103" s="21">
        <f t="shared" si="6"/>
        <v>12</v>
      </c>
      <c r="Y103" s="21">
        <f t="shared" si="6"/>
        <v>13</v>
      </c>
      <c r="Z103" s="21">
        <f t="shared" si="6"/>
        <v>14</v>
      </c>
      <c r="AA103" s="21">
        <f t="shared" si="6"/>
        <v>15</v>
      </c>
      <c r="AB103" s="21">
        <f t="shared" si="6"/>
        <v>16</v>
      </c>
      <c r="AC103" s="21">
        <f t="shared" si="6"/>
        <v>17</v>
      </c>
      <c r="AD103" s="21">
        <f t="shared" si="6"/>
        <v>18</v>
      </c>
      <c r="AE103" s="21">
        <f t="shared" si="6"/>
        <v>19</v>
      </c>
      <c r="AF103" s="21">
        <f t="shared" si="6"/>
        <v>20</v>
      </c>
      <c r="AG103" s="21">
        <f t="shared" si="6"/>
        <v>21</v>
      </c>
      <c r="AH103" s="21">
        <f t="shared" si="7"/>
        <v>22</v>
      </c>
      <c r="AI103" s="21">
        <f t="shared" si="7"/>
        <v>23</v>
      </c>
      <c r="AJ103" s="21">
        <f t="shared" si="7"/>
        <v>24</v>
      </c>
      <c r="AK103" s="21">
        <f t="shared" si="7"/>
        <v>25</v>
      </c>
      <c r="AL103" s="21">
        <f t="shared" si="7"/>
        <v>26</v>
      </c>
      <c r="AM103" s="21">
        <f t="shared" si="7"/>
        <v>27</v>
      </c>
      <c r="AN103" s="21">
        <f t="shared" si="7"/>
        <v>28</v>
      </c>
      <c r="AO103" s="21">
        <f t="shared" si="7"/>
        <v>29</v>
      </c>
      <c r="AP103" s="21">
        <f t="shared" si="7"/>
        <v>30</v>
      </c>
      <c r="AQ103" s="21">
        <f t="shared" si="7"/>
        <v>31</v>
      </c>
      <c r="AR103" s="21">
        <f t="shared" si="8"/>
        <v>32</v>
      </c>
      <c r="AS103" s="21">
        <f t="shared" si="8"/>
        <v>33</v>
      </c>
      <c r="AT103" s="21">
        <f t="shared" si="8"/>
        <v>34</v>
      </c>
      <c r="AU103" s="21">
        <f t="shared" si="8"/>
        <v>35</v>
      </c>
      <c r="AV103" s="21">
        <f t="shared" si="8"/>
        <v>36</v>
      </c>
      <c r="AW103" s="21">
        <f t="shared" si="8"/>
        <v>37</v>
      </c>
      <c r="AX103" s="21">
        <f t="shared" si="8"/>
        <v>38</v>
      </c>
      <c r="AY103" s="21">
        <f t="shared" si="8"/>
        <v>39</v>
      </c>
      <c r="AZ103" s="21">
        <f t="shared" si="8"/>
        <v>40</v>
      </c>
      <c r="BA103" s="21">
        <f t="shared" si="8"/>
        <v>41</v>
      </c>
      <c r="BB103" s="21">
        <f t="shared" si="9"/>
        <v>42</v>
      </c>
      <c r="BC103" s="21">
        <f t="shared" si="9"/>
        <v>43</v>
      </c>
      <c r="BD103" s="21">
        <f t="shared" si="9"/>
        <v>44</v>
      </c>
      <c r="BE103" s="21">
        <f t="shared" si="9"/>
        <v>45</v>
      </c>
      <c r="BF103" s="21">
        <f t="shared" si="9"/>
        <v>46</v>
      </c>
      <c r="BG103" s="21">
        <f t="shared" si="9"/>
        <v>47</v>
      </c>
      <c r="BH103" s="21">
        <f t="shared" si="9"/>
        <v>48</v>
      </c>
      <c r="BI103" s="21">
        <f t="shared" si="9"/>
        <v>49</v>
      </c>
      <c r="BJ103" s="21">
        <f t="shared" si="9"/>
        <v>50</v>
      </c>
      <c r="BK103" s="21">
        <f t="shared" si="9"/>
        <v>51</v>
      </c>
      <c r="BL103" s="21">
        <f t="shared" si="9"/>
        <v>52</v>
      </c>
      <c r="BM103" s="21">
        <f t="shared" si="9"/>
        <v>53</v>
      </c>
      <c r="BN103" s="21">
        <f t="shared" si="9"/>
        <v>54</v>
      </c>
      <c r="BO103" s="21">
        <f t="shared" si="3"/>
        <v>55</v>
      </c>
      <c r="BP103" s="21">
        <f t="shared" si="1"/>
        <v>56</v>
      </c>
      <c r="BQ103" s="21">
        <f t="shared" si="1"/>
        <v>57</v>
      </c>
      <c r="BR103" s="21">
        <f t="shared" si="1"/>
        <v>58</v>
      </c>
      <c r="BS103" s="21">
        <f t="shared" si="1"/>
        <v>59</v>
      </c>
      <c r="BT103" s="21">
        <f t="shared" si="1"/>
        <v>60</v>
      </c>
      <c r="BU103" s="21">
        <f t="shared" si="1"/>
        <v>61</v>
      </c>
      <c r="BV103" s="21">
        <f t="shared" si="1"/>
        <v>62</v>
      </c>
      <c r="BW103" s="21">
        <f t="shared" si="1"/>
        <v>63</v>
      </c>
      <c r="BX103" s="21">
        <f t="shared" si="1"/>
        <v>64</v>
      </c>
      <c r="BY103" s="21">
        <f t="shared" si="1"/>
        <v>65</v>
      </c>
      <c r="BZ103" s="21">
        <f t="shared" si="1"/>
        <v>66</v>
      </c>
      <c r="CA103" s="21">
        <f t="shared" si="1"/>
        <v>67</v>
      </c>
      <c r="CB103" s="21">
        <f t="shared" si="1"/>
        <v>68</v>
      </c>
      <c r="CC103" s="21">
        <f t="shared" si="1"/>
        <v>69</v>
      </c>
      <c r="CD103" s="21">
        <f t="shared" si="1"/>
        <v>70</v>
      </c>
      <c r="CE103" s="21">
        <f t="shared" si="1"/>
        <v>71</v>
      </c>
      <c r="CF103" s="21">
        <f t="shared" si="1"/>
        <v>72</v>
      </c>
      <c r="CG103" s="21">
        <f t="shared" si="1"/>
        <v>73</v>
      </c>
      <c r="CH103" s="21">
        <f t="shared" si="1"/>
        <v>74</v>
      </c>
    </row>
    <row r="104" spans="2:86" x14ac:dyDescent="0.25">
      <c r="B104" s="22">
        <v>40118</v>
      </c>
      <c r="C104" s="21" t="str">
        <f t="shared" si="2"/>
        <v/>
      </c>
      <c r="D104" s="21" t="str">
        <f t="shared" si="4"/>
        <v/>
      </c>
      <c r="E104" s="21" t="str">
        <f t="shared" si="4"/>
        <v/>
      </c>
      <c r="F104" s="21" t="str">
        <f t="shared" si="4"/>
        <v/>
      </c>
      <c r="G104" s="21" t="str">
        <f t="shared" si="4"/>
        <v/>
      </c>
      <c r="H104" s="21" t="str">
        <f t="shared" si="4"/>
        <v/>
      </c>
      <c r="I104" s="21" t="str">
        <f t="shared" si="4"/>
        <v/>
      </c>
      <c r="J104" s="21" t="str">
        <f t="shared" si="4"/>
        <v/>
      </c>
      <c r="K104" s="21" t="str">
        <f t="shared" si="4"/>
        <v/>
      </c>
      <c r="L104" s="21" t="str">
        <f t="shared" si="4"/>
        <v/>
      </c>
      <c r="M104" s="21">
        <f t="shared" si="4"/>
        <v>0</v>
      </c>
      <c r="N104" s="21">
        <f t="shared" si="5"/>
        <v>1</v>
      </c>
      <c r="O104" s="21">
        <f t="shared" si="5"/>
        <v>2</v>
      </c>
      <c r="P104" s="21">
        <f t="shared" si="5"/>
        <v>3</v>
      </c>
      <c r="Q104" s="21">
        <f t="shared" si="5"/>
        <v>4</v>
      </c>
      <c r="R104" s="21">
        <f t="shared" si="5"/>
        <v>5</v>
      </c>
      <c r="S104" s="21">
        <f t="shared" si="5"/>
        <v>6</v>
      </c>
      <c r="T104" s="21">
        <f t="shared" si="5"/>
        <v>7</v>
      </c>
      <c r="U104" s="21">
        <f t="shared" si="5"/>
        <v>8</v>
      </c>
      <c r="V104" s="21">
        <f t="shared" si="5"/>
        <v>9</v>
      </c>
      <c r="W104" s="21">
        <f t="shared" si="5"/>
        <v>10</v>
      </c>
      <c r="X104" s="21">
        <f t="shared" si="6"/>
        <v>11</v>
      </c>
      <c r="Y104" s="21">
        <f t="shared" si="6"/>
        <v>12</v>
      </c>
      <c r="Z104" s="21">
        <f t="shared" si="6"/>
        <v>13</v>
      </c>
      <c r="AA104" s="21">
        <f t="shared" si="6"/>
        <v>14</v>
      </c>
      <c r="AB104" s="21">
        <f t="shared" si="6"/>
        <v>15</v>
      </c>
      <c r="AC104" s="21">
        <f t="shared" si="6"/>
        <v>16</v>
      </c>
      <c r="AD104" s="21">
        <f t="shared" si="6"/>
        <v>17</v>
      </c>
      <c r="AE104" s="21">
        <f t="shared" si="6"/>
        <v>18</v>
      </c>
      <c r="AF104" s="21">
        <f t="shared" si="6"/>
        <v>19</v>
      </c>
      <c r="AG104" s="21">
        <f t="shared" si="6"/>
        <v>20</v>
      </c>
      <c r="AH104" s="21">
        <f t="shared" si="7"/>
        <v>21</v>
      </c>
      <c r="AI104" s="21">
        <f t="shared" si="7"/>
        <v>22</v>
      </c>
      <c r="AJ104" s="21">
        <f t="shared" si="7"/>
        <v>23</v>
      </c>
      <c r="AK104" s="21">
        <f t="shared" si="7"/>
        <v>24</v>
      </c>
      <c r="AL104" s="21">
        <f t="shared" si="7"/>
        <v>25</v>
      </c>
      <c r="AM104" s="21">
        <f t="shared" si="7"/>
        <v>26</v>
      </c>
      <c r="AN104" s="21">
        <f t="shared" si="7"/>
        <v>27</v>
      </c>
      <c r="AO104" s="21">
        <f t="shared" si="7"/>
        <v>28</v>
      </c>
      <c r="AP104" s="21">
        <f t="shared" si="7"/>
        <v>29</v>
      </c>
      <c r="AQ104" s="21">
        <f t="shared" si="7"/>
        <v>30</v>
      </c>
      <c r="AR104" s="21">
        <f t="shared" si="8"/>
        <v>31</v>
      </c>
      <c r="AS104" s="21">
        <f t="shared" si="8"/>
        <v>32</v>
      </c>
      <c r="AT104" s="21">
        <f t="shared" si="8"/>
        <v>33</v>
      </c>
      <c r="AU104" s="21">
        <f t="shared" si="8"/>
        <v>34</v>
      </c>
      <c r="AV104" s="21">
        <f t="shared" si="8"/>
        <v>35</v>
      </c>
      <c r="AW104" s="21">
        <f t="shared" si="8"/>
        <v>36</v>
      </c>
      <c r="AX104" s="21">
        <f t="shared" si="8"/>
        <v>37</v>
      </c>
      <c r="AY104" s="21">
        <f t="shared" si="8"/>
        <v>38</v>
      </c>
      <c r="AZ104" s="21">
        <f t="shared" si="8"/>
        <v>39</v>
      </c>
      <c r="BA104" s="21">
        <f t="shared" si="8"/>
        <v>40</v>
      </c>
      <c r="BB104" s="21">
        <f t="shared" si="9"/>
        <v>41</v>
      </c>
      <c r="BC104" s="21">
        <f t="shared" si="9"/>
        <v>42</v>
      </c>
      <c r="BD104" s="21">
        <f t="shared" si="9"/>
        <v>43</v>
      </c>
      <c r="BE104" s="21">
        <f t="shared" si="9"/>
        <v>44</v>
      </c>
      <c r="BF104" s="21">
        <f t="shared" si="9"/>
        <v>45</v>
      </c>
      <c r="BG104" s="21">
        <f t="shared" si="9"/>
        <v>46</v>
      </c>
      <c r="BH104" s="21">
        <f t="shared" si="9"/>
        <v>47</v>
      </c>
      <c r="BI104" s="21">
        <f t="shared" si="9"/>
        <v>48</v>
      </c>
      <c r="BJ104" s="21">
        <f t="shared" si="9"/>
        <v>49</v>
      </c>
      <c r="BK104" s="21">
        <f t="shared" si="9"/>
        <v>50</v>
      </c>
      <c r="BL104" s="21">
        <f t="shared" si="9"/>
        <v>51</v>
      </c>
      <c r="BM104" s="21">
        <f t="shared" si="9"/>
        <v>52</v>
      </c>
      <c r="BN104" s="21">
        <f t="shared" si="9"/>
        <v>53</v>
      </c>
      <c r="BO104" s="21">
        <f t="shared" si="3"/>
        <v>54</v>
      </c>
      <c r="BP104" s="21">
        <f t="shared" si="1"/>
        <v>55</v>
      </c>
      <c r="BQ104" s="21">
        <f t="shared" si="1"/>
        <v>56</v>
      </c>
      <c r="BR104" s="21">
        <f t="shared" si="1"/>
        <v>57</v>
      </c>
      <c r="BS104" s="21">
        <f t="shared" si="1"/>
        <v>58</v>
      </c>
      <c r="BT104" s="21">
        <f t="shared" si="1"/>
        <v>59</v>
      </c>
      <c r="BU104" s="21">
        <f t="shared" si="1"/>
        <v>60</v>
      </c>
      <c r="BV104" s="21">
        <f t="shared" si="1"/>
        <v>61</v>
      </c>
      <c r="BW104" s="21">
        <f t="shared" si="1"/>
        <v>62</v>
      </c>
      <c r="BX104" s="21">
        <f t="shared" si="1"/>
        <v>63</v>
      </c>
      <c r="BY104" s="21">
        <f t="shared" si="1"/>
        <v>64</v>
      </c>
      <c r="BZ104" s="21">
        <f t="shared" si="1"/>
        <v>65</v>
      </c>
      <c r="CA104" s="21">
        <f t="shared" si="1"/>
        <v>66</v>
      </c>
      <c r="CB104" s="21">
        <f t="shared" si="1"/>
        <v>67</v>
      </c>
      <c r="CC104" s="21">
        <f t="shared" si="1"/>
        <v>68</v>
      </c>
      <c r="CD104" s="21">
        <f t="shared" si="1"/>
        <v>69</v>
      </c>
      <c r="CE104" s="21">
        <f t="shared" si="1"/>
        <v>70</v>
      </c>
      <c r="CF104" s="21">
        <f t="shared" si="1"/>
        <v>71</v>
      </c>
      <c r="CG104" s="21">
        <f t="shared" si="1"/>
        <v>72</v>
      </c>
      <c r="CH104" s="21">
        <f t="shared" si="1"/>
        <v>73</v>
      </c>
    </row>
    <row r="105" spans="2:86" x14ac:dyDescent="0.25">
      <c r="B105" s="22">
        <v>40148</v>
      </c>
      <c r="C105" s="21" t="str">
        <f t="shared" si="2"/>
        <v/>
      </c>
      <c r="D105" s="21" t="str">
        <f t="shared" si="4"/>
        <v/>
      </c>
      <c r="E105" s="21" t="str">
        <f t="shared" si="4"/>
        <v/>
      </c>
      <c r="F105" s="21" t="str">
        <f t="shared" si="4"/>
        <v/>
      </c>
      <c r="G105" s="21" t="str">
        <f t="shared" si="4"/>
        <v/>
      </c>
      <c r="H105" s="21" t="str">
        <f t="shared" si="4"/>
        <v/>
      </c>
      <c r="I105" s="21" t="str">
        <f t="shared" si="4"/>
        <v/>
      </c>
      <c r="J105" s="21" t="str">
        <f t="shared" si="4"/>
        <v/>
      </c>
      <c r="K105" s="21" t="str">
        <f t="shared" si="4"/>
        <v/>
      </c>
      <c r="L105" s="21" t="str">
        <f t="shared" si="4"/>
        <v/>
      </c>
      <c r="M105" s="21" t="str">
        <f t="shared" si="4"/>
        <v/>
      </c>
      <c r="N105" s="21">
        <f t="shared" si="5"/>
        <v>0</v>
      </c>
      <c r="O105" s="21">
        <f t="shared" si="5"/>
        <v>1</v>
      </c>
      <c r="P105" s="21">
        <f t="shared" si="5"/>
        <v>2</v>
      </c>
      <c r="Q105" s="21">
        <f t="shared" si="5"/>
        <v>3</v>
      </c>
      <c r="R105" s="21">
        <f t="shared" si="5"/>
        <v>4</v>
      </c>
      <c r="S105" s="21">
        <f t="shared" si="5"/>
        <v>5</v>
      </c>
      <c r="T105" s="21">
        <f t="shared" si="5"/>
        <v>6</v>
      </c>
      <c r="U105" s="21">
        <f t="shared" si="5"/>
        <v>7</v>
      </c>
      <c r="V105" s="21">
        <f t="shared" si="5"/>
        <v>8</v>
      </c>
      <c r="W105" s="21">
        <f t="shared" si="5"/>
        <v>9</v>
      </c>
      <c r="X105" s="21">
        <f t="shared" si="6"/>
        <v>10</v>
      </c>
      <c r="Y105" s="21">
        <f t="shared" si="6"/>
        <v>11</v>
      </c>
      <c r="Z105" s="21">
        <f t="shared" si="6"/>
        <v>12</v>
      </c>
      <c r="AA105" s="21">
        <f t="shared" si="6"/>
        <v>13</v>
      </c>
      <c r="AB105" s="21">
        <f t="shared" si="6"/>
        <v>14</v>
      </c>
      <c r="AC105" s="21">
        <f t="shared" si="6"/>
        <v>15</v>
      </c>
      <c r="AD105" s="21">
        <f t="shared" si="6"/>
        <v>16</v>
      </c>
      <c r="AE105" s="21">
        <f t="shared" si="6"/>
        <v>17</v>
      </c>
      <c r="AF105" s="21">
        <f t="shared" si="6"/>
        <v>18</v>
      </c>
      <c r="AG105" s="21">
        <f t="shared" si="6"/>
        <v>19</v>
      </c>
      <c r="AH105" s="21">
        <f t="shared" si="7"/>
        <v>20</v>
      </c>
      <c r="AI105" s="21">
        <f t="shared" si="7"/>
        <v>21</v>
      </c>
      <c r="AJ105" s="21">
        <f t="shared" si="7"/>
        <v>22</v>
      </c>
      <c r="AK105" s="21">
        <f t="shared" si="7"/>
        <v>23</v>
      </c>
      <c r="AL105" s="21">
        <f t="shared" si="7"/>
        <v>24</v>
      </c>
      <c r="AM105" s="21">
        <f t="shared" si="7"/>
        <v>25</v>
      </c>
      <c r="AN105" s="21">
        <f t="shared" si="7"/>
        <v>26</v>
      </c>
      <c r="AO105" s="21">
        <f t="shared" si="7"/>
        <v>27</v>
      </c>
      <c r="AP105" s="21">
        <f t="shared" si="7"/>
        <v>28</v>
      </c>
      <c r="AQ105" s="21">
        <f t="shared" si="7"/>
        <v>29</v>
      </c>
      <c r="AR105" s="21">
        <f t="shared" si="8"/>
        <v>30</v>
      </c>
      <c r="AS105" s="21">
        <f t="shared" si="8"/>
        <v>31</v>
      </c>
      <c r="AT105" s="21">
        <f t="shared" si="8"/>
        <v>32</v>
      </c>
      <c r="AU105" s="21">
        <f t="shared" si="8"/>
        <v>33</v>
      </c>
      <c r="AV105" s="21">
        <f t="shared" si="8"/>
        <v>34</v>
      </c>
      <c r="AW105" s="21">
        <f t="shared" si="8"/>
        <v>35</v>
      </c>
      <c r="AX105" s="21">
        <f t="shared" si="8"/>
        <v>36</v>
      </c>
      <c r="AY105" s="21">
        <f t="shared" si="8"/>
        <v>37</v>
      </c>
      <c r="AZ105" s="21">
        <f t="shared" si="8"/>
        <v>38</v>
      </c>
      <c r="BA105" s="21">
        <f t="shared" si="8"/>
        <v>39</v>
      </c>
      <c r="BB105" s="21">
        <f t="shared" si="9"/>
        <v>40</v>
      </c>
      <c r="BC105" s="21">
        <f t="shared" si="9"/>
        <v>41</v>
      </c>
      <c r="BD105" s="21">
        <f t="shared" si="9"/>
        <v>42</v>
      </c>
      <c r="BE105" s="21">
        <f t="shared" si="9"/>
        <v>43</v>
      </c>
      <c r="BF105" s="21">
        <f t="shared" si="9"/>
        <v>44</v>
      </c>
      <c r="BG105" s="21">
        <f t="shared" si="9"/>
        <v>45</v>
      </c>
      <c r="BH105" s="21">
        <f t="shared" si="9"/>
        <v>46</v>
      </c>
      <c r="BI105" s="21">
        <f t="shared" si="9"/>
        <v>47</v>
      </c>
      <c r="BJ105" s="21">
        <f t="shared" si="9"/>
        <v>48</v>
      </c>
      <c r="BK105" s="21">
        <f t="shared" si="9"/>
        <v>49</v>
      </c>
      <c r="BL105" s="21">
        <f t="shared" si="9"/>
        <v>50</v>
      </c>
      <c r="BM105" s="21">
        <f t="shared" si="9"/>
        <v>51</v>
      </c>
      <c r="BN105" s="21">
        <f t="shared" si="9"/>
        <v>52</v>
      </c>
      <c r="BO105" s="21">
        <f t="shared" si="3"/>
        <v>53</v>
      </c>
      <c r="BP105" s="21">
        <f t="shared" si="1"/>
        <v>54</v>
      </c>
      <c r="BQ105" s="21">
        <f t="shared" si="1"/>
        <v>55</v>
      </c>
      <c r="BR105" s="21">
        <f t="shared" si="1"/>
        <v>56</v>
      </c>
      <c r="BS105" s="21">
        <f t="shared" si="1"/>
        <v>57</v>
      </c>
      <c r="BT105" s="21">
        <f t="shared" si="1"/>
        <v>58</v>
      </c>
      <c r="BU105" s="21">
        <f t="shared" si="1"/>
        <v>59</v>
      </c>
      <c r="BV105" s="21">
        <f t="shared" si="1"/>
        <v>60</v>
      </c>
      <c r="BW105" s="21">
        <f t="shared" si="1"/>
        <v>61</v>
      </c>
      <c r="BX105" s="21">
        <f t="shared" si="1"/>
        <v>62</v>
      </c>
      <c r="BY105" s="21">
        <f t="shared" si="1"/>
        <v>63</v>
      </c>
      <c r="BZ105" s="21">
        <f t="shared" si="1"/>
        <v>64</v>
      </c>
      <c r="CA105" s="21">
        <f t="shared" si="1"/>
        <v>65</v>
      </c>
      <c r="CB105" s="21">
        <f t="shared" si="1"/>
        <v>66</v>
      </c>
      <c r="CC105" s="21">
        <f t="shared" si="1"/>
        <v>67</v>
      </c>
      <c r="CD105" s="21">
        <f t="shared" si="1"/>
        <v>68</v>
      </c>
      <c r="CE105" s="21">
        <f t="shared" si="1"/>
        <v>69</v>
      </c>
      <c r="CF105" s="21">
        <f t="shared" si="1"/>
        <v>70</v>
      </c>
      <c r="CG105" s="21">
        <f t="shared" si="1"/>
        <v>71</v>
      </c>
      <c r="CH105" s="21">
        <f t="shared" si="1"/>
        <v>72</v>
      </c>
    </row>
    <row r="106" spans="2:86" x14ac:dyDescent="0.25">
      <c r="B106" s="22">
        <v>40179</v>
      </c>
      <c r="C106" s="21" t="str">
        <f t="shared" si="2"/>
        <v/>
      </c>
      <c r="D106" s="21" t="str">
        <f t="shared" si="4"/>
        <v/>
      </c>
      <c r="E106" s="21" t="str">
        <f t="shared" si="4"/>
        <v/>
      </c>
      <c r="F106" s="21" t="str">
        <f t="shared" si="4"/>
        <v/>
      </c>
      <c r="G106" s="21" t="str">
        <f t="shared" si="4"/>
        <v/>
      </c>
      <c r="H106" s="21" t="str">
        <f t="shared" si="4"/>
        <v/>
      </c>
      <c r="I106" s="21" t="str">
        <f t="shared" si="4"/>
        <v/>
      </c>
      <c r="J106" s="21" t="str">
        <f t="shared" si="4"/>
        <v/>
      </c>
      <c r="K106" s="21" t="str">
        <f t="shared" si="4"/>
        <v/>
      </c>
      <c r="L106" s="21" t="str">
        <f t="shared" si="4"/>
        <v/>
      </c>
      <c r="M106" s="21" t="str">
        <f t="shared" si="4"/>
        <v/>
      </c>
      <c r="N106" s="21" t="str">
        <f t="shared" si="5"/>
        <v/>
      </c>
      <c r="O106" s="21">
        <f t="shared" si="5"/>
        <v>0</v>
      </c>
      <c r="P106" s="21">
        <f t="shared" si="5"/>
        <v>1</v>
      </c>
      <c r="Q106" s="21">
        <f t="shared" si="5"/>
        <v>2</v>
      </c>
      <c r="R106" s="21">
        <f t="shared" si="5"/>
        <v>3</v>
      </c>
      <c r="S106" s="21">
        <f t="shared" si="5"/>
        <v>4</v>
      </c>
      <c r="T106" s="21">
        <f t="shared" si="5"/>
        <v>5</v>
      </c>
      <c r="U106" s="21">
        <f t="shared" si="5"/>
        <v>6</v>
      </c>
      <c r="V106" s="21">
        <f t="shared" si="5"/>
        <v>7</v>
      </c>
      <c r="W106" s="21">
        <f t="shared" si="5"/>
        <v>8</v>
      </c>
      <c r="X106" s="21">
        <f t="shared" si="6"/>
        <v>9</v>
      </c>
      <c r="Y106" s="21">
        <f t="shared" si="6"/>
        <v>10</v>
      </c>
      <c r="Z106" s="21">
        <f t="shared" si="6"/>
        <v>11</v>
      </c>
      <c r="AA106" s="21">
        <f t="shared" si="6"/>
        <v>12</v>
      </c>
      <c r="AB106" s="21">
        <f t="shared" si="6"/>
        <v>13</v>
      </c>
      <c r="AC106" s="21">
        <f t="shared" si="6"/>
        <v>14</v>
      </c>
      <c r="AD106" s="21">
        <f t="shared" si="6"/>
        <v>15</v>
      </c>
      <c r="AE106" s="21">
        <f t="shared" si="6"/>
        <v>16</v>
      </c>
      <c r="AF106" s="21">
        <f t="shared" si="6"/>
        <v>17</v>
      </c>
      <c r="AG106" s="21">
        <f t="shared" si="6"/>
        <v>18</v>
      </c>
      <c r="AH106" s="21">
        <f t="shared" si="7"/>
        <v>19</v>
      </c>
      <c r="AI106" s="21">
        <f t="shared" si="7"/>
        <v>20</v>
      </c>
      <c r="AJ106" s="21">
        <f t="shared" si="7"/>
        <v>21</v>
      </c>
      <c r="AK106" s="21">
        <f t="shared" si="7"/>
        <v>22</v>
      </c>
      <c r="AL106" s="21">
        <f t="shared" si="7"/>
        <v>23</v>
      </c>
      <c r="AM106" s="21">
        <f t="shared" si="7"/>
        <v>24</v>
      </c>
      <c r="AN106" s="21">
        <f t="shared" si="7"/>
        <v>25</v>
      </c>
      <c r="AO106" s="21">
        <f t="shared" si="7"/>
        <v>26</v>
      </c>
      <c r="AP106" s="21">
        <f t="shared" si="7"/>
        <v>27</v>
      </c>
      <c r="AQ106" s="21">
        <f t="shared" si="7"/>
        <v>28</v>
      </c>
      <c r="AR106" s="21">
        <f t="shared" si="8"/>
        <v>29</v>
      </c>
      <c r="AS106" s="21">
        <f t="shared" si="8"/>
        <v>30</v>
      </c>
      <c r="AT106" s="21">
        <f t="shared" si="8"/>
        <v>31</v>
      </c>
      <c r="AU106" s="21">
        <f t="shared" si="8"/>
        <v>32</v>
      </c>
      <c r="AV106" s="21">
        <f t="shared" si="8"/>
        <v>33</v>
      </c>
      <c r="AW106" s="21">
        <f t="shared" si="8"/>
        <v>34</v>
      </c>
      <c r="AX106" s="21">
        <f t="shared" si="8"/>
        <v>35</v>
      </c>
      <c r="AY106" s="21">
        <f t="shared" si="8"/>
        <v>36</v>
      </c>
      <c r="AZ106" s="21">
        <f t="shared" si="8"/>
        <v>37</v>
      </c>
      <c r="BA106" s="21">
        <f t="shared" si="8"/>
        <v>38</v>
      </c>
      <c r="BB106" s="21">
        <f t="shared" si="9"/>
        <v>39</v>
      </c>
      <c r="BC106" s="21">
        <f t="shared" si="9"/>
        <v>40</v>
      </c>
      <c r="BD106" s="21">
        <f t="shared" si="9"/>
        <v>41</v>
      </c>
      <c r="BE106" s="21">
        <f t="shared" si="9"/>
        <v>42</v>
      </c>
      <c r="BF106" s="21">
        <f t="shared" si="9"/>
        <v>43</v>
      </c>
      <c r="BG106" s="21">
        <f t="shared" si="9"/>
        <v>44</v>
      </c>
      <c r="BH106" s="21">
        <f t="shared" si="9"/>
        <v>45</v>
      </c>
      <c r="BI106" s="21">
        <f t="shared" si="9"/>
        <v>46</v>
      </c>
      <c r="BJ106" s="21">
        <f t="shared" si="9"/>
        <v>47</v>
      </c>
      <c r="BK106" s="21">
        <f t="shared" si="9"/>
        <v>48</v>
      </c>
      <c r="BL106" s="21">
        <f t="shared" si="9"/>
        <v>49</v>
      </c>
      <c r="BM106" s="21">
        <f t="shared" si="9"/>
        <v>50</v>
      </c>
      <c r="BN106" s="21">
        <f t="shared" si="9"/>
        <v>51</v>
      </c>
      <c r="BO106" s="21">
        <f t="shared" si="3"/>
        <v>52</v>
      </c>
      <c r="BP106" s="21">
        <f t="shared" si="1"/>
        <v>53</v>
      </c>
      <c r="BQ106" s="21">
        <f t="shared" si="1"/>
        <v>54</v>
      </c>
      <c r="BR106" s="21">
        <f t="shared" si="1"/>
        <v>55</v>
      </c>
      <c r="BS106" s="21">
        <f t="shared" si="1"/>
        <v>56</v>
      </c>
      <c r="BT106" s="21">
        <f t="shared" si="1"/>
        <v>57</v>
      </c>
      <c r="BU106" s="21">
        <f t="shared" si="1"/>
        <v>58</v>
      </c>
      <c r="BV106" s="21">
        <f t="shared" si="1"/>
        <v>59</v>
      </c>
      <c r="BW106" s="21">
        <f t="shared" si="1"/>
        <v>60</v>
      </c>
      <c r="BX106" s="21">
        <f t="shared" si="1"/>
        <v>61</v>
      </c>
      <c r="BY106" s="21">
        <f t="shared" si="1"/>
        <v>62</v>
      </c>
      <c r="BZ106" s="21">
        <f t="shared" si="1"/>
        <v>63</v>
      </c>
      <c r="CA106" s="21">
        <f t="shared" si="1"/>
        <v>64</v>
      </c>
      <c r="CB106" s="21">
        <f t="shared" si="1"/>
        <v>65</v>
      </c>
      <c r="CC106" s="21">
        <f t="shared" si="1"/>
        <v>66</v>
      </c>
      <c r="CD106" s="21">
        <f t="shared" si="1"/>
        <v>67</v>
      </c>
      <c r="CE106" s="21">
        <f t="shared" si="1"/>
        <v>68</v>
      </c>
      <c r="CF106" s="21">
        <f t="shared" si="1"/>
        <v>69</v>
      </c>
      <c r="CG106" s="21">
        <f t="shared" si="1"/>
        <v>70</v>
      </c>
      <c r="CH106" s="21">
        <f t="shared" si="1"/>
        <v>71</v>
      </c>
    </row>
    <row r="107" spans="2:86" x14ac:dyDescent="0.25">
      <c r="B107" s="22">
        <v>40210</v>
      </c>
      <c r="C107" s="21" t="str">
        <f t="shared" si="2"/>
        <v/>
      </c>
      <c r="D107" s="21" t="str">
        <f t="shared" si="4"/>
        <v/>
      </c>
      <c r="E107" s="21" t="str">
        <f t="shared" si="4"/>
        <v/>
      </c>
      <c r="F107" s="21" t="str">
        <f t="shared" si="4"/>
        <v/>
      </c>
      <c r="G107" s="21" t="str">
        <f t="shared" si="4"/>
        <v/>
      </c>
      <c r="H107" s="21" t="str">
        <f t="shared" si="4"/>
        <v/>
      </c>
      <c r="I107" s="21" t="str">
        <f t="shared" si="4"/>
        <v/>
      </c>
      <c r="J107" s="21" t="str">
        <f t="shared" si="4"/>
        <v/>
      </c>
      <c r="K107" s="21" t="str">
        <f t="shared" si="4"/>
        <v/>
      </c>
      <c r="L107" s="21" t="str">
        <f t="shared" si="4"/>
        <v/>
      </c>
      <c r="M107" s="21" t="str">
        <f t="shared" si="4"/>
        <v/>
      </c>
      <c r="N107" s="21" t="str">
        <f t="shared" si="5"/>
        <v/>
      </c>
      <c r="O107" s="21" t="str">
        <f t="shared" si="5"/>
        <v/>
      </c>
      <c r="P107" s="21">
        <f t="shared" si="5"/>
        <v>0</v>
      </c>
      <c r="Q107" s="21">
        <f t="shared" si="5"/>
        <v>1</v>
      </c>
      <c r="R107" s="21">
        <f t="shared" si="5"/>
        <v>2</v>
      </c>
      <c r="S107" s="21">
        <f t="shared" si="5"/>
        <v>3</v>
      </c>
      <c r="T107" s="21">
        <f t="shared" si="5"/>
        <v>4</v>
      </c>
      <c r="U107" s="21">
        <f t="shared" si="5"/>
        <v>5</v>
      </c>
      <c r="V107" s="21">
        <f t="shared" si="5"/>
        <v>6</v>
      </c>
      <c r="W107" s="21">
        <f t="shared" si="5"/>
        <v>7</v>
      </c>
      <c r="X107" s="21">
        <f t="shared" si="6"/>
        <v>8</v>
      </c>
      <c r="Y107" s="21">
        <f t="shared" si="6"/>
        <v>9</v>
      </c>
      <c r="Z107" s="21">
        <f t="shared" si="6"/>
        <v>10</v>
      </c>
      <c r="AA107" s="21">
        <f t="shared" si="6"/>
        <v>11</v>
      </c>
      <c r="AB107" s="21">
        <f t="shared" si="6"/>
        <v>12</v>
      </c>
      <c r="AC107" s="21">
        <f t="shared" si="6"/>
        <v>13</v>
      </c>
      <c r="AD107" s="21">
        <f t="shared" si="6"/>
        <v>14</v>
      </c>
      <c r="AE107" s="21">
        <f t="shared" si="6"/>
        <v>15</v>
      </c>
      <c r="AF107" s="21">
        <f t="shared" si="6"/>
        <v>16</v>
      </c>
      <c r="AG107" s="21">
        <f t="shared" si="6"/>
        <v>17</v>
      </c>
      <c r="AH107" s="21">
        <f t="shared" si="7"/>
        <v>18</v>
      </c>
      <c r="AI107" s="21">
        <f t="shared" si="7"/>
        <v>19</v>
      </c>
      <c r="AJ107" s="21">
        <f t="shared" si="7"/>
        <v>20</v>
      </c>
      <c r="AK107" s="21">
        <f t="shared" si="7"/>
        <v>21</v>
      </c>
      <c r="AL107" s="21">
        <f t="shared" si="7"/>
        <v>22</v>
      </c>
      <c r="AM107" s="21">
        <f t="shared" si="7"/>
        <v>23</v>
      </c>
      <c r="AN107" s="21">
        <f t="shared" si="7"/>
        <v>24</v>
      </c>
      <c r="AO107" s="21">
        <f t="shared" si="7"/>
        <v>25</v>
      </c>
      <c r="AP107" s="21">
        <f t="shared" si="7"/>
        <v>26</v>
      </c>
      <c r="AQ107" s="21">
        <f t="shared" si="7"/>
        <v>27</v>
      </c>
      <c r="AR107" s="21">
        <f t="shared" si="8"/>
        <v>28</v>
      </c>
      <c r="AS107" s="21">
        <f t="shared" si="8"/>
        <v>29</v>
      </c>
      <c r="AT107" s="21">
        <f t="shared" si="8"/>
        <v>30</v>
      </c>
      <c r="AU107" s="21">
        <f t="shared" si="8"/>
        <v>31</v>
      </c>
      <c r="AV107" s="21">
        <f t="shared" si="8"/>
        <v>32</v>
      </c>
      <c r="AW107" s="21">
        <f t="shared" si="8"/>
        <v>33</v>
      </c>
      <c r="AX107" s="21">
        <f t="shared" si="8"/>
        <v>34</v>
      </c>
      <c r="AY107" s="21">
        <f t="shared" si="8"/>
        <v>35</v>
      </c>
      <c r="AZ107" s="21">
        <f t="shared" si="8"/>
        <v>36</v>
      </c>
      <c r="BA107" s="21">
        <f t="shared" si="8"/>
        <v>37</v>
      </c>
      <c r="BB107" s="21">
        <f t="shared" si="9"/>
        <v>38</v>
      </c>
      <c r="BC107" s="21">
        <f t="shared" si="9"/>
        <v>39</v>
      </c>
      <c r="BD107" s="21">
        <f t="shared" si="9"/>
        <v>40</v>
      </c>
      <c r="BE107" s="21">
        <f t="shared" si="9"/>
        <v>41</v>
      </c>
      <c r="BF107" s="21">
        <f t="shared" si="9"/>
        <v>42</v>
      </c>
      <c r="BG107" s="21">
        <f t="shared" si="9"/>
        <v>43</v>
      </c>
      <c r="BH107" s="21">
        <f t="shared" si="9"/>
        <v>44</v>
      </c>
      <c r="BI107" s="21">
        <f t="shared" si="9"/>
        <v>45</v>
      </c>
      <c r="BJ107" s="21">
        <f t="shared" si="9"/>
        <v>46</v>
      </c>
      <c r="BK107" s="21">
        <f t="shared" si="9"/>
        <v>47</v>
      </c>
      <c r="BL107" s="21">
        <f t="shared" si="9"/>
        <v>48</v>
      </c>
      <c r="BM107" s="21">
        <f t="shared" si="9"/>
        <v>49</v>
      </c>
      <c r="BN107" s="21">
        <f t="shared" si="9"/>
        <v>50</v>
      </c>
      <c r="BO107" s="21">
        <f t="shared" si="3"/>
        <v>51</v>
      </c>
      <c r="BP107" s="21">
        <f t="shared" si="1"/>
        <v>52</v>
      </c>
      <c r="BQ107" s="21">
        <f t="shared" si="1"/>
        <v>53</v>
      </c>
      <c r="BR107" s="21">
        <f t="shared" si="1"/>
        <v>54</v>
      </c>
      <c r="BS107" s="21">
        <f t="shared" si="1"/>
        <v>55</v>
      </c>
      <c r="BT107" s="21">
        <f t="shared" si="1"/>
        <v>56</v>
      </c>
      <c r="BU107" s="21">
        <f t="shared" si="1"/>
        <v>57</v>
      </c>
      <c r="BV107" s="21">
        <f t="shared" si="1"/>
        <v>58</v>
      </c>
      <c r="BW107" s="21">
        <f t="shared" si="1"/>
        <v>59</v>
      </c>
      <c r="BX107" s="21">
        <f t="shared" ref="BX107:CH116" si="10">IFERROR(DATEDIF($B107,BX$93,"M"),"")</f>
        <v>60</v>
      </c>
      <c r="BY107" s="21">
        <f t="shared" si="10"/>
        <v>61</v>
      </c>
      <c r="BZ107" s="21">
        <f t="shared" si="10"/>
        <v>62</v>
      </c>
      <c r="CA107" s="21">
        <f t="shared" si="10"/>
        <v>63</v>
      </c>
      <c r="CB107" s="21">
        <f t="shared" si="10"/>
        <v>64</v>
      </c>
      <c r="CC107" s="21">
        <f t="shared" si="10"/>
        <v>65</v>
      </c>
      <c r="CD107" s="21">
        <f t="shared" si="10"/>
        <v>66</v>
      </c>
      <c r="CE107" s="21">
        <f t="shared" si="10"/>
        <v>67</v>
      </c>
      <c r="CF107" s="21">
        <f t="shared" si="10"/>
        <v>68</v>
      </c>
      <c r="CG107" s="21">
        <f t="shared" si="10"/>
        <v>69</v>
      </c>
      <c r="CH107" s="21">
        <f t="shared" si="10"/>
        <v>70</v>
      </c>
    </row>
    <row r="108" spans="2:86" x14ac:dyDescent="0.25">
      <c r="B108" s="22">
        <v>40238</v>
      </c>
      <c r="C108" s="21" t="str">
        <f t="shared" si="2"/>
        <v/>
      </c>
      <c r="D108" s="21" t="str">
        <f t="shared" ref="D108:M117" si="11">IFERROR(DATEDIF($B108,D$93,"M"),"")</f>
        <v/>
      </c>
      <c r="E108" s="21" t="str">
        <f t="shared" si="11"/>
        <v/>
      </c>
      <c r="F108" s="21" t="str">
        <f t="shared" si="11"/>
        <v/>
      </c>
      <c r="G108" s="21" t="str">
        <f t="shared" si="11"/>
        <v/>
      </c>
      <c r="H108" s="21" t="str">
        <f t="shared" si="11"/>
        <v/>
      </c>
      <c r="I108" s="21" t="str">
        <f t="shared" si="11"/>
        <v/>
      </c>
      <c r="J108" s="21" t="str">
        <f t="shared" si="11"/>
        <v/>
      </c>
      <c r="K108" s="21" t="str">
        <f t="shared" si="11"/>
        <v/>
      </c>
      <c r="L108" s="21" t="str">
        <f t="shared" si="11"/>
        <v/>
      </c>
      <c r="M108" s="21" t="str">
        <f t="shared" si="11"/>
        <v/>
      </c>
      <c r="N108" s="21" t="str">
        <f t="shared" ref="N108:W117" si="12">IFERROR(DATEDIF($B108,N$93,"M"),"")</f>
        <v/>
      </c>
      <c r="O108" s="21" t="str">
        <f t="shared" si="12"/>
        <v/>
      </c>
      <c r="P108" s="21" t="str">
        <f t="shared" si="12"/>
        <v/>
      </c>
      <c r="Q108" s="21">
        <f t="shared" si="12"/>
        <v>0</v>
      </c>
      <c r="R108" s="21">
        <f t="shared" si="12"/>
        <v>1</v>
      </c>
      <c r="S108" s="21">
        <f t="shared" si="12"/>
        <v>2</v>
      </c>
      <c r="T108" s="21">
        <f t="shared" si="12"/>
        <v>3</v>
      </c>
      <c r="U108" s="21">
        <f t="shared" si="12"/>
        <v>4</v>
      </c>
      <c r="V108" s="21">
        <f t="shared" si="12"/>
        <v>5</v>
      </c>
      <c r="W108" s="21">
        <f t="shared" si="12"/>
        <v>6</v>
      </c>
      <c r="X108" s="21">
        <f t="shared" ref="X108:AG117" si="13">IFERROR(DATEDIF($B108,X$93,"M"),"")</f>
        <v>7</v>
      </c>
      <c r="Y108" s="21">
        <f t="shared" si="13"/>
        <v>8</v>
      </c>
      <c r="Z108" s="21">
        <f t="shared" si="13"/>
        <v>9</v>
      </c>
      <c r="AA108" s="21">
        <f t="shared" si="13"/>
        <v>10</v>
      </c>
      <c r="AB108" s="21">
        <f t="shared" si="13"/>
        <v>11</v>
      </c>
      <c r="AC108" s="21">
        <f t="shared" si="13"/>
        <v>12</v>
      </c>
      <c r="AD108" s="21">
        <f t="shared" si="13"/>
        <v>13</v>
      </c>
      <c r="AE108" s="21">
        <f t="shared" si="13"/>
        <v>14</v>
      </c>
      <c r="AF108" s="21">
        <f t="shared" si="13"/>
        <v>15</v>
      </c>
      <c r="AG108" s="21">
        <f t="shared" si="13"/>
        <v>16</v>
      </c>
      <c r="AH108" s="21">
        <f t="shared" ref="AH108:AQ117" si="14">IFERROR(DATEDIF($B108,AH$93,"M"),"")</f>
        <v>17</v>
      </c>
      <c r="AI108" s="21">
        <f t="shared" si="14"/>
        <v>18</v>
      </c>
      <c r="AJ108" s="21">
        <f t="shared" si="14"/>
        <v>19</v>
      </c>
      <c r="AK108" s="21">
        <f t="shared" si="14"/>
        <v>20</v>
      </c>
      <c r="AL108" s="21">
        <f t="shared" si="14"/>
        <v>21</v>
      </c>
      <c r="AM108" s="21">
        <f t="shared" si="14"/>
        <v>22</v>
      </c>
      <c r="AN108" s="21">
        <f t="shared" si="14"/>
        <v>23</v>
      </c>
      <c r="AO108" s="21">
        <f t="shared" si="14"/>
        <v>24</v>
      </c>
      <c r="AP108" s="21">
        <f t="shared" si="14"/>
        <v>25</v>
      </c>
      <c r="AQ108" s="21">
        <f t="shared" si="14"/>
        <v>26</v>
      </c>
      <c r="AR108" s="21">
        <f t="shared" ref="AR108:BA117" si="15">IFERROR(DATEDIF($B108,AR$93,"M"),"")</f>
        <v>27</v>
      </c>
      <c r="AS108" s="21">
        <f t="shared" si="15"/>
        <v>28</v>
      </c>
      <c r="AT108" s="21">
        <f t="shared" si="15"/>
        <v>29</v>
      </c>
      <c r="AU108" s="21">
        <f t="shared" si="15"/>
        <v>30</v>
      </c>
      <c r="AV108" s="21">
        <f t="shared" si="15"/>
        <v>31</v>
      </c>
      <c r="AW108" s="21">
        <f t="shared" si="15"/>
        <v>32</v>
      </c>
      <c r="AX108" s="21">
        <f t="shared" si="15"/>
        <v>33</v>
      </c>
      <c r="AY108" s="21">
        <f t="shared" si="15"/>
        <v>34</v>
      </c>
      <c r="AZ108" s="21">
        <f t="shared" si="15"/>
        <v>35</v>
      </c>
      <c r="BA108" s="21">
        <f t="shared" si="15"/>
        <v>36</v>
      </c>
      <c r="BB108" s="21">
        <f t="shared" ref="BB108:BN117" si="16">IFERROR(DATEDIF($B108,BB$93,"M"),"")</f>
        <v>37</v>
      </c>
      <c r="BC108" s="21">
        <f t="shared" si="16"/>
        <v>38</v>
      </c>
      <c r="BD108" s="21">
        <f t="shared" si="16"/>
        <v>39</v>
      </c>
      <c r="BE108" s="21">
        <f t="shared" si="16"/>
        <v>40</v>
      </c>
      <c r="BF108" s="21">
        <f t="shared" si="16"/>
        <v>41</v>
      </c>
      <c r="BG108" s="21">
        <f t="shared" si="16"/>
        <v>42</v>
      </c>
      <c r="BH108" s="21">
        <f t="shared" si="16"/>
        <v>43</v>
      </c>
      <c r="BI108" s="21">
        <f t="shared" si="16"/>
        <v>44</v>
      </c>
      <c r="BJ108" s="21">
        <f t="shared" si="16"/>
        <v>45</v>
      </c>
      <c r="BK108" s="21">
        <f t="shared" si="16"/>
        <v>46</v>
      </c>
      <c r="BL108" s="21">
        <f t="shared" si="16"/>
        <v>47</v>
      </c>
      <c r="BM108" s="21">
        <f t="shared" si="16"/>
        <v>48</v>
      </c>
      <c r="BN108" s="21">
        <f t="shared" si="16"/>
        <v>49</v>
      </c>
      <c r="BO108" s="21">
        <f t="shared" si="3"/>
        <v>50</v>
      </c>
      <c r="BP108" s="21">
        <f t="shared" ref="BP108:BW117" si="17">IFERROR(DATEDIF($B108,BP$93,"M"),"")</f>
        <v>51</v>
      </c>
      <c r="BQ108" s="21">
        <f t="shared" si="17"/>
        <v>52</v>
      </c>
      <c r="BR108" s="21">
        <f t="shared" si="17"/>
        <v>53</v>
      </c>
      <c r="BS108" s="21">
        <f t="shared" si="17"/>
        <v>54</v>
      </c>
      <c r="BT108" s="21">
        <f t="shared" si="17"/>
        <v>55</v>
      </c>
      <c r="BU108" s="21">
        <f t="shared" si="17"/>
        <v>56</v>
      </c>
      <c r="BV108" s="21">
        <f t="shared" si="17"/>
        <v>57</v>
      </c>
      <c r="BW108" s="21">
        <f t="shared" si="17"/>
        <v>58</v>
      </c>
      <c r="BX108" s="21">
        <f t="shared" si="10"/>
        <v>59</v>
      </c>
      <c r="BY108" s="21">
        <f t="shared" si="10"/>
        <v>60</v>
      </c>
      <c r="BZ108" s="21">
        <f t="shared" si="10"/>
        <v>61</v>
      </c>
      <c r="CA108" s="21">
        <f t="shared" si="10"/>
        <v>62</v>
      </c>
      <c r="CB108" s="21">
        <f t="shared" si="10"/>
        <v>63</v>
      </c>
      <c r="CC108" s="21">
        <f t="shared" si="10"/>
        <v>64</v>
      </c>
      <c r="CD108" s="21">
        <f t="shared" si="10"/>
        <v>65</v>
      </c>
      <c r="CE108" s="21">
        <f t="shared" si="10"/>
        <v>66</v>
      </c>
      <c r="CF108" s="21">
        <f t="shared" si="10"/>
        <v>67</v>
      </c>
      <c r="CG108" s="21">
        <f t="shared" si="10"/>
        <v>68</v>
      </c>
      <c r="CH108" s="21">
        <f t="shared" si="10"/>
        <v>69</v>
      </c>
    </row>
    <row r="109" spans="2:86" x14ac:dyDescent="0.25">
      <c r="B109" s="22">
        <v>40269</v>
      </c>
      <c r="C109" s="21" t="str">
        <f t="shared" si="2"/>
        <v/>
      </c>
      <c r="D109" s="21" t="str">
        <f t="shared" si="11"/>
        <v/>
      </c>
      <c r="E109" s="21" t="str">
        <f t="shared" si="11"/>
        <v/>
      </c>
      <c r="F109" s="21" t="str">
        <f t="shared" si="11"/>
        <v/>
      </c>
      <c r="G109" s="21" t="str">
        <f t="shared" si="11"/>
        <v/>
      </c>
      <c r="H109" s="21" t="str">
        <f t="shared" si="11"/>
        <v/>
      </c>
      <c r="I109" s="21" t="str">
        <f t="shared" si="11"/>
        <v/>
      </c>
      <c r="J109" s="21" t="str">
        <f t="shared" si="11"/>
        <v/>
      </c>
      <c r="K109" s="21" t="str">
        <f t="shared" si="11"/>
        <v/>
      </c>
      <c r="L109" s="21" t="str">
        <f t="shared" si="11"/>
        <v/>
      </c>
      <c r="M109" s="21" t="str">
        <f t="shared" si="11"/>
        <v/>
      </c>
      <c r="N109" s="21" t="str">
        <f t="shared" si="12"/>
        <v/>
      </c>
      <c r="O109" s="21" t="str">
        <f t="shared" si="12"/>
        <v/>
      </c>
      <c r="P109" s="21" t="str">
        <f t="shared" si="12"/>
        <v/>
      </c>
      <c r="Q109" s="21" t="str">
        <f t="shared" si="12"/>
        <v/>
      </c>
      <c r="R109" s="21">
        <f t="shared" si="12"/>
        <v>0</v>
      </c>
      <c r="S109" s="21">
        <f t="shared" si="12"/>
        <v>1</v>
      </c>
      <c r="T109" s="21">
        <f t="shared" si="12"/>
        <v>2</v>
      </c>
      <c r="U109" s="21">
        <f t="shared" si="12"/>
        <v>3</v>
      </c>
      <c r="V109" s="21">
        <f t="shared" si="12"/>
        <v>4</v>
      </c>
      <c r="W109" s="21">
        <f t="shared" si="12"/>
        <v>5</v>
      </c>
      <c r="X109" s="21">
        <f t="shared" si="13"/>
        <v>6</v>
      </c>
      <c r="Y109" s="21">
        <f t="shared" si="13"/>
        <v>7</v>
      </c>
      <c r="Z109" s="21">
        <f t="shared" si="13"/>
        <v>8</v>
      </c>
      <c r="AA109" s="21">
        <f t="shared" si="13"/>
        <v>9</v>
      </c>
      <c r="AB109" s="21">
        <f t="shared" si="13"/>
        <v>10</v>
      </c>
      <c r="AC109" s="21">
        <f t="shared" si="13"/>
        <v>11</v>
      </c>
      <c r="AD109" s="21">
        <f t="shared" si="13"/>
        <v>12</v>
      </c>
      <c r="AE109" s="21">
        <f t="shared" si="13"/>
        <v>13</v>
      </c>
      <c r="AF109" s="21">
        <f t="shared" si="13"/>
        <v>14</v>
      </c>
      <c r="AG109" s="21">
        <f t="shared" si="13"/>
        <v>15</v>
      </c>
      <c r="AH109" s="21">
        <f t="shared" si="14"/>
        <v>16</v>
      </c>
      <c r="AI109" s="21">
        <f t="shared" si="14"/>
        <v>17</v>
      </c>
      <c r="AJ109" s="21">
        <f t="shared" si="14"/>
        <v>18</v>
      </c>
      <c r="AK109" s="21">
        <f t="shared" si="14"/>
        <v>19</v>
      </c>
      <c r="AL109" s="21">
        <f t="shared" si="14"/>
        <v>20</v>
      </c>
      <c r="AM109" s="21">
        <f t="shared" si="14"/>
        <v>21</v>
      </c>
      <c r="AN109" s="21">
        <f t="shared" si="14"/>
        <v>22</v>
      </c>
      <c r="AO109" s="21">
        <f t="shared" si="14"/>
        <v>23</v>
      </c>
      <c r="AP109" s="21">
        <f t="shared" si="14"/>
        <v>24</v>
      </c>
      <c r="AQ109" s="21">
        <f t="shared" si="14"/>
        <v>25</v>
      </c>
      <c r="AR109" s="21">
        <f t="shared" si="15"/>
        <v>26</v>
      </c>
      <c r="AS109" s="21">
        <f t="shared" si="15"/>
        <v>27</v>
      </c>
      <c r="AT109" s="21">
        <f t="shared" si="15"/>
        <v>28</v>
      </c>
      <c r="AU109" s="21">
        <f t="shared" si="15"/>
        <v>29</v>
      </c>
      <c r="AV109" s="21">
        <f t="shared" si="15"/>
        <v>30</v>
      </c>
      <c r="AW109" s="21">
        <f t="shared" si="15"/>
        <v>31</v>
      </c>
      <c r="AX109" s="21">
        <f t="shared" si="15"/>
        <v>32</v>
      </c>
      <c r="AY109" s="21">
        <f t="shared" si="15"/>
        <v>33</v>
      </c>
      <c r="AZ109" s="21">
        <f t="shared" si="15"/>
        <v>34</v>
      </c>
      <c r="BA109" s="21">
        <f t="shared" si="15"/>
        <v>35</v>
      </c>
      <c r="BB109" s="21">
        <f t="shared" si="16"/>
        <v>36</v>
      </c>
      <c r="BC109" s="21">
        <f t="shared" si="16"/>
        <v>37</v>
      </c>
      <c r="BD109" s="21">
        <f t="shared" si="16"/>
        <v>38</v>
      </c>
      <c r="BE109" s="21">
        <f t="shared" si="16"/>
        <v>39</v>
      </c>
      <c r="BF109" s="21">
        <f t="shared" si="16"/>
        <v>40</v>
      </c>
      <c r="BG109" s="21">
        <f t="shared" si="16"/>
        <v>41</v>
      </c>
      <c r="BH109" s="21">
        <f t="shared" si="16"/>
        <v>42</v>
      </c>
      <c r="BI109" s="21">
        <f t="shared" si="16"/>
        <v>43</v>
      </c>
      <c r="BJ109" s="21">
        <f t="shared" si="16"/>
        <v>44</v>
      </c>
      <c r="BK109" s="21">
        <f t="shared" si="16"/>
        <v>45</v>
      </c>
      <c r="BL109" s="21">
        <f t="shared" si="16"/>
        <v>46</v>
      </c>
      <c r="BM109" s="21">
        <f t="shared" si="16"/>
        <v>47</v>
      </c>
      <c r="BN109" s="21">
        <f t="shared" si="16"/>
        <v>48</v>
      </c>
      <c r="BO109" s="21">
        <f t="shared" si="3"/>
        <v>49</v>
      </c>
      <c r="BP109" s="21">
        <f t="shared" si="17"/>
        <v>50</v>
      </c>
      <c r="BQ109" s="21">
        <f t="shared" si="17"/>
        <v>51</v>
      </c>
      <c r="BR109" s="21">
        <f t="shared" si="17"/>
        <v>52</v>
      </c>
      <c r="BS109" s="21">
        <f t="shared" si="17"/>
        <v>53</v>
      </c>
      <c r="BT109" s="21">
        <f t="shared" si="17"/>
        <v>54</v>
      </c>
      <c r="BU109" s="21">
        <f t="shared" si="17"/>
        <v>55</v>
      </c>
      <c r="BV109" s="21">
        <f t="shared" si="17"/>
        <v>56</v>
      </c>
      <c r="BW109" s="21">
        <f t="shared" si="17"/>
        <v>57</v>
      </c>
      <c r="BX109" s="21">
        <f t="shared" si="10"/>
        <v>58</v>
      </c>
      <c r="BY109" s="21">
        <f t="shared" si="10"/>
        <v>59</v>
      </c>
      <c r="BZ109" s="21">
        <f t="shared" si="10"/>
        <v>60</v>
      </c>
      <c r="CA109" s="21">
        <f t="shared" si="10"/>
        <v>61</v>
      </c>
      <c r="CB109" s="21">
        <f t="shared" si="10"/>
        <v>62</v>
      </c>
      <c r="CC109" s="21">
        <f t="shared" si="10"/>
        <v>63</v>
      </c>
      <c r="CD109" s="21">
        <f t="shared" si="10"/>
        <v>64</v>
      </c>
      <c r="CE109" s="21">
        <f t="shared" si="10"/>
        <v>65</v>
      </c>
      <c r="CF109" s="21">
        <f t="shared" si="10"/>
        <v>66</v>
      </c>
      <c r="CG109" s="21">
        <f t="shared" si="10"/>
        <v>67</v>
      </c>
      <c r="CH109" s="21">
        <f t="shared" si="10"/>
        <v>68</v>
      </c>
    </row>
    <row r="110" spans="2:86" x14ac:dyDescent="0.25">
      <c r="B110" s="22">
        <v>40299</v>
      </c>
      <c r="C110" s="21" t="str">
        <f t="shared" si="2"/>
        <v/>
      </c>
      <c r="D110" s="21" t="str">
        <f t="shared" si="11"/>
        <v/>
      </c>
      <c r="E110" s="21" t="str">
        <f t="shared" si="11"/>
        <v/>
      </c>
      <c r="F110" s="21" t="str">
        <f t="shared" si="11"/>
        <v/>
      </c>
      <c r="G110" s="21" t="str">
        <f t="shared" si="11"/>
        <v/>
      </c>
      <c r="H110" s="21" t="str">
        <f t="shared" si="11"/>
        <v/>
      </c>
      <c r="I110" s="21" t="str">
        <f t="shared" si="11"/>
        <v/>
      </c>
      <c r="J110" s="21" t="str">
        <f t="shared" si="11"/>
        <v/>
      </c>
      <c r="K110" s="21" t="str">
        <f t="shared" si="11"/>
        <v/>
      </c>
      <c r="L110" s="21" t="str">
        <f t="shared" si="11"/>
        <v/>
      </c>
      <c r="M110" s="21" t="str">
        <f t="shared" si="11"/>
        <v/>
      </c>
      <c r="N110" s="21" t="str">
        <f t="shared" si="12"/>
        <v/>
      </c>
      <c r="O110" s="21" t="str">
        <f t="shared" si="12"/>
        <v/>
      </c>
      <c r="P110" s="21" t="str">
        <f t="shared" si="12"/>
        <v/>
      </c>
      <c r="Q110" s="21" t="str">
        <f t="shared" si="12"/>
        <v/>
      </c>
      <c r="R110" s="21" t="str">
        <f t="shared" si="12"/>
        <v/>
      </c>
      <c r="S110" s="21">
        <f t="shared" si="12"/>
        <v>0</v>
      </c>
      <c r="T110" s="21">
        <f t="shared" si="12"/>
        <v>1</v>
      </c>
      <c r="U110" s="21">
        <f t="shared" si="12"/>
        <v>2</v>
      </c>
      <c r="V110" s="21">
        <f t="shared" si="12"/>
        <v>3</v>
      </c>
      <c r="W110" s="21">
        <f t="shared" si="12"/>
        <v>4</v>
      </c>
      <c r="X110" s="21">
        <f t="shared" si="13"/>
        <v>5</v>
      </c>
      <c r="Y110" s="21">
        <f t="shared" si="13"/>
        <v>6</v>
      </c>
      <c r="Z110" s="21">
        <f t="shared" si="13"/>
        <v>7</v>
      </c>
      <c r="AA110" s="21">
        <f t="shared" si="13"/>
        <v>8</v>
      </c>
      <c r="AB110" s="21">
        <f t="shared" si="13"/>
        <v>9</v>
      </c>
      <c r="AC110" s="21">
        <f t="shared" si="13"/>
        <v>10</v>
      </c>
      <c r="AD110" s="21">
        <f t="shared" si="13"/>
        <v>11</v>
      </c>
      <c r="AE110" s="21">
        <f t="shared" si="13"/>
        <v>12</v>
      </c>
      <c r="AF110" s="21">
        <f t="shared" si="13"/>
        <v>13</v>
      </c>
      <c r="AG110" s="21">
        <f t="shared" si="13"/>
        <v>14</v>
      </c>
      <c r="AH110" s="21">
        <f t="shared" si="14"/>
        <v>15</v>
      </c>
      <c r="AI110" s="21">
        <f t="shared" si="14"/>
        <v>16</v>
      </c>
      <c r="AJ110" s="21">
        <f t="shared" si="14"/>
        <v>17</v>
      </c>
      <c r="AK110" s="21">
        <f t="shared" si="14"/>
        <v>18</v>
      </c>
      <c r="AL110" s="21">
        <f t="shared" si="14"/>
        <v>19</v>
      </c>
      <c r="AM110" s="21">
        <f t="shared" si="14"/>
        <v>20</v>
      </c>
      <c r="AN110" s="21">
        <f t="shared" si="14"/>
        <v>21</v>
      </c>
      <c r="AO110" s="21">
        <f t="shared" si="14"/>
        <v>22</v>
      </c>
      <c r="AP110" s="21">
        <f t="shared" si="14"/>
        <v>23</v>
      </c>
      <c r="AQ110" s="21">
        <f t="shared" si="14"/>
        <v>24</v>
      </c>
      <c r="AR110" s="21">
        <f t="shared" si="15"/>
        <v>25</v>
      </c>
      <c r="AS110" s="21">
        <f t="shared" si="15"/>
        <v>26</v>
      </c>
      <c r="AT110" s="21">
        <f t="shared" si="15"/>
        <v>27</v>
      </c>
      <c r="AU110" s="21">
        <f t="shared" si="15"/>
        <v>28</v>
      </c>
      <c r="AV110" s="21">
        <f t="shared" si="15"/>
        <v>29</v>
      </c>
      <c r="AW110" s="21">
        <f t="shared" si="15"/>
        <v>30</v>
      </c>
      <c r="AX110" s="21">
        <f t="shared" si="15"/>
        <v>31</v>
      </c>
      <c r="AY110" s="21">
        <f t="shared" si="15"/>
        <v>32</v>
      </c>
      <c r="AZ110" s="21">
        <f t="shared" si="15"/>
        <v>33</v>
      </c>
      <c r="BA110" s="21">
        <f t="shared" si="15"/>
        <v>34</v>
      </c>
      <c r="BB110" s="21">
        <f t="shared" si="16"/>
        <v>35</v>
      </c>
      <c r="BC110" s="21">
        <f t="shared" si="16"/>
        <v>36</v>
      </c>
      <c r="BD110" s="21">
        <f t="shared" si="16"/>
        <v>37</v>
      </c>
      <c r="BE110" s="21">
        <f t="shared" si="16"/>
        <v>38</v>
      </c>
      <c r="BF110" s="21">
        <f t="shared" si="16"/>
        <v>39</v>
      </c>
      <c r="BG110" s="21">
        <f t="shared" si="16"/>
        <v>40</v>
      </c>
      <c r="BH110" s="21">
        <f t="shared" si="16"/>
        <v>41</v>
      </c>
      <c r="BI110" s="21">
        <f t="shared" si="16"/>
        <v>42</v>
      </c>
      <c r="BJ110" s="21">
        <f t="shared" si="16"/>
        <v>43</v>
      </c>
      <c r="BK110" s="21">
        <f t="shared" si="16"/>
        <v>44</v>
      </c>
      <c r="BL110" s="21">
        <f t="shared" si="16"/>
        <v>45</v>
      </c>
      <c r="BM110" s="21">
        <f t="shared" si="16"/>
        <v>46</v>
      </c>
      <c r="BN110" s="21">
        <f t="shared" si="16"/>
        <v>47</v>
      </c>
      <c r="BO110" s="21">
        <f t="shared" si="3"/>
        <v>48</v>
      </c>
      <c r="BP110" s="21">
        <f t="shared" si="17"/>
        <v>49</v>
      </c>
      <c r="BQ110" s="21">
        <f t="shared" si="17"/>
        <v>50</v>
      </c>
      <c r="BR110" s="21">
        <f t="shared" si="17"/>
        <v>51</v>
      </c>
      <c r="BS110" s="21">
        <f t="shared" si="17"/>
        <v>52</v>
      </c>
      <c r="BT110" s="21">
        <f t="shared" si="17"/>
        <v>53</v>
      </c>
      <c r="BU110" s="21">
        <f t="shared" si="17"/>
        <v>54</v>
      </c>
      <c r="BV110" s="21">
        <f t="shared" si="17"/>
        <v>55</v>
      </c>
      <c r="BW110" s="21">
        <f t="shared" si="17"/>
        <v>56</v>
      </c>
      <c r="BX110" s="21">
        <f t="shared" si="10"/>
        <v>57</v>
      </c>
      <c r="BY110" s="21">
        <f t="shared" si="10"/>
        <v>58</v>
      </c>
      <c r="BZ110" s="21">
        <f t="shared" si="10"/>
        <v>59</v>
      </c>
      <c r="CA110" s="21">
        <f t="shared" si="10"/>
        <v>60</v>
      </c>
      <c r="CB110" s="21">
        <f t="shared" si="10"/>
        <v>61</v>
      </c>
      <c r="CC110" s="21">
        <f t="shared" si="10"/>
        <v>62</v>
      </c>
      <c r="CD110" s="21">
        <f t="shared" si="10"/>
        <v>63</v>
      </c>
      <c r="CE110" s="21">
        <f t="shared" si="10"/>
        <v>64</v>
      </c>
      <c r="CF110" s="21">
        <f t="shared" si="10"/>
        <v>65</v>
      </c>
      <c r="CG110" s="21">
        <f t="shared" si="10"/>
        <v>66</v>
      </c>
      <c r="CH110" s="21">
        <f t="shared" si="10"/>
        <v>67</v>
      </c>
    </row>
    <row r="111" spans="2:86" x14ac:dyDescent="0.25">
      <c r="B111" s="22">
        <v>40330</v>
      </c>
      <c r="C111" s="21" t="str">
        <f t="shared" si="2"/>
        <v/>
      </c>
      <c r="D111" s="21" t="str">
        <f t="shared" si="11"/>
        <v/>
      </c>
      <c r="E111" s="21" t="str">
        <f t="shared" si="11"/>
        <v/>
      </c>
      <c r="F111" s="21" t="str">
        <f t="shared" si="11"/>
        <v/>
      </c>
      <c r="G111" s="21" t="str">
        <f t="shared" si="11"/>
        <v/>
      </c>
      <c r="H111" s="21" t="str">
        <f t="shared" si="11"/>
        <v/>
      </c>
      <c r="I111" s="21" t="str">
        <f t="shared" si="11"/>
        <v/>
      </c>
      <c r="J111" s="21" t="str">
        <f t="shared" si="11"/>
        <v/>
      </c>
      <c r="K111" s="21" t="str">
        <f t="shared" si="11"/>
        <v/>
      </c>
      <c r="L111" s="21" t="str">
        <f t="shared" si="11"/>
        <v/>
      </c>
      <c r="M111" s="21" t="str">
        <f t="shared" si="11"/>
        <v/>
      </c>
      <c r="N111" s="21" t="str">
        <f t="shared" si="12"/>
        <v/>
      </c>
      <c r="O111" s="21" t="str">
        <f t="shared" si="12"/>
        <v/>
      </c>
      <c r="P111" s="21" t="str">
        <f t="shared" si="12"/>
        <v/>
      </c>
      <c r="Q111" s="21" t="str">
        <f t="shared" si="12"/>
        <v/>
      </c>
      <c r="R111" s="21" t="str">
        <f t="shared" si="12"/>
        <v/>
      </c>
      <c r="S111" s="21" t="str">
        <f t="shared" si="12"/>
        <v/>
      </c>
      <c r="T111" s="21">
        <f t="shared" si="12"/>
        <v>0</v>
      </c>
      <c r="U111" s="21">
        <f t="shared" si="12"/>
        <v>1</v>
      </c>
      <c r="V111" s="21">
        <f t="shared" si="12"/>
        <v>2</v>
      </c>
      <c r="W111" s="21">
        <f t="shared" si="12"/>
        <v>3</v>
      </c>
      <c r="X111" s="21">
        <f t="shared" si="13"/>
        <v>4</v>
      </c>
      <c r="Y111" s="21">
        <f t="shared" si="13"/>
        <v>5</v>
      </c>
      <c r="Z111" s="21">
        <f t="shared" si="13"/>
        <v>6</v>
      </c>
      <c r="AA111" s="21">
        <f t="shared" si="13"/>
        <v>7</v>
      </c>
      <c r="AB111" s="21">
        <f t="shared" si="13"/>
        <v>8</v>
      </c>
      <c r="AC111" s="21">
        <f t="shared" si="13"/>
        <v>9</v>
      </c>
      <c r="AD111" s="21">
        <f t="shared" si="13"/>
        <v>10</v>
      </c>
      <c r="AE111" s="21">
        <f t="shared" si="13"/>
        <v>11</v>
      </c>
      <c r="AF111" s="21">
        <f t="shared" si="13"/>
        <v>12</v>
      </c>
      <c r="AG111" s="21">
        <f t="shared" si="13"/>
        <v>13</v>
      </c>
      <c r="AH111" s="21">
        <f t="shared" si="14"/>
        <v>14</v>
      </c>
      <c r="AI111" s="21">
        <f t="shared" si="14"/>
        <v>15</v>
      </c>
      <c r="AJ111" s="21">
        <f t="shared" si="14"/>
        <v>16</v>
      </c>
      <c r="AK111" s="21">
        <f t="shared" si="14"/>
        <v>17</v>
      </c>
      <c r="AL111" s="21">
        <f t="shared" si="14"/>
        <v>18</v>
      </c>
      <c r="AM111" s="21">
        <f t="shared" si="14"/>
        <v>19</v>
      </c>
      <c r="AN111" s="21">
        <f t="shared" si="14"/>
        <v>20</v>
      </c>
      <c r="AO111" s="21">
        <f t="shared" si="14"/>
        <v>21</v>
      </c>
      <c r="AP111" s="21">
        <f t="shared" si="14"/>
        <v>22</v>
      </c>
      <c r="AQ111" s="21">
        <f t="shared" si="14"/>
        <v>23</v>
      </c>
      <c r="AR111" s="21">
        <f t="shared" si="15"/>
        <v>24</v>
      </c>
      <c r="AS111" s="21">
        <f t="shared" si="15"/>
        <v>25</v>
      </c>
      <c r="AT111" s="21">
        <f t="shared" si="15"/>
        <v>26</v>
      </c>
      <c r="AU111" s="21">
        <f t="shared" si="15"/>
        <v>27</v>
      </c>
      <c r="AV111" s="21">
        <f t="shared" si="15"/>
        <v>28</v>
      </c>
      <c r="AW111" s="21">
        <f t="shared" si="15"/>
        <v>29</v>
      </c>
      <c r="AX111" s="21">
        <f t="shared" si="15"/>
        <v>30</v>
      </c>
      <c r="AY111" s="21">
        <f t="shared" si="15"/>
        <v>31</v>
      </c>
      <c r="AZ111" s="21">
        <f t="shared" si="15"/>
        <v>32</v>
      </c>
      <c r="BA111" s="21">
        <f t="shared" si="15"/>
        <v>33</v>
      </c>
      <c r="BB111" s="21">
        <f t="shared" si="16"/>
        <v>34</v>
      </c>
      <c r="BC111" s="21">
        <f t="shared" si="16"/>
        <v>35</v>
      </c>
      <c r="BD111" s="21">
        <f t="shared" si="16"/>
        <v>36</v>
      </c>
      <c r="BE111" s="21">
        <f t="shared" si="16"/>
        <v>37</v>
      </c>
      <c r="BF111" s="21">
        <f t="shared" si="16"/>
        <v>38</v>
      </c>
      <c r="BG111" s="21">
        <f t="shared" si="16"/>
        <v>39</v>
      </c>
      <c r="BH111" s="21">
        <f t="shared" si="16"/>
        <v>40</v>
      </c>
      <c r="BI111" s="21">
        <f t="shared" si="16"/>
        <v>41</v>
      </c>
      <c r="BJ111" s="21">
        <f t="shared" si="16"/>
        <v>42</v>
      </c>
      <c r="BK111" s="21">
        <f t="shared" si="16"/>
        <v>43</v>
      </c>
      <c r="BL111" s="21">
        <f t="shared" si="16"/>
        <v>44</v>
      </c>
      <c r="BM111" s="21">
        <f t="shared" si="16"/>
        <v>45</v>
      </c>
      <c r="BN111" s="21">
        <f t="shared" si="16"/>
        <v>46</v>
      </c>
      <c r="BO111" s="21">
        <f t="shared" si="3"/>
        <v>47</v>
      </c>
      <c r="BP111" s="21">
        <f t="shared" si="17"/>
        <v>48</v>
      </c>
      <c r="BQ111" s="21">
        <f t="shared" si="17"/>
        <v>49</v>
      </c>
      <c r="BR111" s="21">
        <f t="shared" si="17"/>
        <v>50</v>
      </c>
      <c r="BS111" s="21">
        <f t="shared" si="17"/>
        <v>51</v>
      </c>
      <c r="BT111" s="21">
        <f t="shared" si="17"/>
        <v>52</v>
      </c>
      <c r="BU111" s="21">
        <f t="shared" si="17"/>
        <v>53</v>
      </c>
      <c r="BV111" s="21">
        <f t="shared" si="17"/>
        <v>54</v>
      </c>
      <c r="BW111" s="21">
        <f t="shared" si="17"/>
        <v>55</v>
      </c>
      <c r="BX111" s="21">
        <f t="shared" si="10"/>
        <v>56</v>
      </c>
      <c r="BY111" s="21">
        <f t="shared" si="10"/>
        <v>57</v>
      </c>
      <c r="BZ111" s="21">
        <f t="shared" si="10"/>
        <v>58</v>
      </c>
      <c r="CA111" s="21">
        <f t="shared" si="10"/>
        <v>59</v>
      </c>
      <c r="CB111" s="21">
        <f t="shared" si="10"/>
        <v>60</v>
      </c>
      <c r="CC111" s="21">
        <f t="shared" si="10"/>
        <v>61</v>
      </c>
      <c r="CD111" s="21">
        <f t="shared" si="10"/>
        <v>62</v>
      </c>
      <c r="CE111" s="21">
        <f t="shared" si="10"/>
        <v>63</v>
      </c>
      <c r="CF111" s="21">
        <f t="shared" si="10"/>
        <v>64</v>
      </c>
      <c r="CG111" s="21">
        <f t="shared" si="10"/>
        <v>65</v>
      </c>
      <c r="CH111" s="21">
        <f t="shared" si="10"/>
        <v>66</v>
      </c>
    </row>
    <row r="112" spans="2:86" x14ac:dyDescent="0.25">
      <c r="B112" s="22">
        <v>40360</v>
      </c>
      <c r="C112" s="21" t="str">
        <f t="shared" si="2"/>
        <v/>
      </c>
      <c r="D112" s="21" t="str">
        <f t="shared" si="11"/>
        <v/>
      </c>
      <c r="E112" s="21" t="str">
        <f t="shared" si="11"/>
        <v/>
      </c>
      <c r="F112" s="21" t="str">
        <f t="shared" si="11"/>
        <v/>
      </c>
      <c r="G112" s="21" t="str">
        <f t="shared" si="11"/>
        <v/>
      </c>
      <c r="H112" s="21" t="str">
        <f t="shared" si="11"/>
        <v/>
      </c>
      <c r="I112" s="21" t="str">
        <f t="shared" si="11"/>
        <v/>
      </c>
      <c r="J112" s="21" t="str">
        <f t="shared" si="11"/>
        <v/>
      </c>
      <c r="K112" s="21" t="str">
        <f t="shared" si="11"/>
        <v/>
      </c>
      <c r="L112" s="21" t="str">
        <f t="shared" si="11"/>
        <v/>
      </c>
      <c r="M112" s="21" t="str">
        <f t="shared" si="11"/>
        <v/>
      </c>
      <c r="N112" s="21" t="str">
        <f t="shared" si="12"/>
        <v/>
      </c>
      <c r="O112" s="21" t="str">
        <f t="shared" si="12"/>
        <v/>
      </c>
      <c r="P112" s="21" t="str">
        <f t="shared" si="12"/>
        <v/>
      </c>
      <c r="Q112" s="21" t="str">
        <f t="shared" si="12"/>
        <v/>
      </c>
      <c r="R112" s="21" t="str">
        <f t="shared" si="12"/>
        <v/>
      </c>
      <c r="S112" s="21" t="str">
        <f t="shared" si="12"/>
        <v/>
      </c>
      <c r="T112" s="21" t="str">
        <f t="shared" si="12"/>
        <v/>
      </c>
      <c r="U112" s="21">
        <f t="shared" si="12"/>
        <v>0</v>
      </c>
      <c r="V112" s="21">
        <f t="shared" si="12"/>
        <v>1</v>
      </c>
      <c r="W112" s="21">
        <f t="shared" si="12"/>
        <v>2</v>
      </c>
      <c r="X112" s="21">
        <f t="shared" si="13"/>
        <v>3</v>
      </c>
      <c r="Y112" s="21">
        <f t="shared" si="13"/>
        <v>4</v>
      </c>
      <c r="Z112" s="21">
        <f t="shared" si="13"/>
        <v>5</v>
      </c>
      <c r="AA112" s="21">
        <f t="shared" si="13"/>
        <v>6</v>
      </c>
      <c r="AB112" s="21">
        <f t="shared" si="13"/>
        <v>7</v>
      </c>
      <c r="AC112" s="21">
        <f t="shared" si="13"/>
        <v>8</v>
      </c>
      <c r="AD112" s="21">
        <f t="shared" si="13"/>
        <v>9</v>
      </c>
      <c r="AE112" s="21">
        <f t="shared" si="13"/>
        <v>10</v>
      </c>
      <c r="AF112" s="21">
        <f t="shared" si="13"/>
        <v>11</v>
      </c>
      <c r="AG112" s="21">
        <f t="shared" si="13"/>
        <v>12</v>
      </c>
      <c r="AH112" s="21">
        <f t="shared" si="14"/>
        <v>13</v>
      </c>
      <c r="AI112" s="21">
        <f t="shared" si="14"/>
        <v>14</v>
      </c>
      <c r="AJ112" s="21">
        <f t="shared" si="14"/>
        <v>15</v>
      </c>
      <c r="AK112" s="21">
        <f t="shared" si="14"/>
        <v>16</v>
      </c>
      <c r="AL112" s="21">
        <f t="shared" si="14"/>
        <v>17</v>
      </c>
      <c r="AM112" s="21">
        <f t="shared" si="14"/>
        <v>18</v>
      </c>
      <c r="AN112" s="21">
        <f t="shared" si="14"/>
        <v>19</v>
      </c>
      <c r="AO112" s="21">
        <f t="shared" si="14"/>
        <v>20</v>
      </c>
      <c r="AP112" s="21">
        <f t="shared" si="14"/>
        <v>21</v>
      </c>
      <c r="AQ112" s="21">
        <f t="shared" si="14"/>
        <v>22</v>
      </c>
      <c r="AR112" s="21">
        <f t="shared" si="15"/>
        <v>23</v>
      </c>
      <c r="AS112" s="21">
        <f t="shared" si="15"/>
        <v>24</v>
      </c>
      <c r="AT112" s="21">
        <f t="shared" si="15"/>
        <v>25</v>
      </c>
      <c r="AU112" s="21">
        <f t="shared" si="15"/>
        <v>26</v>
      </c>
      <c r="AV112" s="21">
        <f t="shared" si="15"/>
        <v>27</v>
      </c>
      <c r="AW112" s="21">
        <f t="shared" si="15"/>
        <v>28</v>
      </c>
      <c r="AX112" s="21">
        <f t="shared" si="15"/>
        <v>29</v>
      </c>
      <c r="AY112" s="21">
        <f t="shared" si="15"/>
        <v>30</v>
      </c>
      <c r="AZ112" s="21">
        <f t="shared" si="15"/>
        <v>31</v>
      </c>
      <c r="BA112" s="21">
        <f t="shared" si="15"/>
        <v>32</v>
      </c>
      <c r="BB112" s="21">
        <f t="shared" si="16"/>
        <v>33</v>
      </c>
      <c r="BC112" s="21">
        <f t="shared" si="16"/>
        <v>34</v>
      </c>
      <c r="BD112" s="21">
        <f t="shared" si="16"/>
        <v>35</v>
      </c>
      <c r="BE112" s="21">
        <f t="shared" si="16"/>
        <v>36</v>
      </c>
      <c r="BF112" s="21">
        <f t="shared" si="16"/>
        <v>37</v>
      </c>
      <c r="BG112" s="21">
        <f t="shared" si="16"/>
        <v>38</v>
      </c>
      <c r="BH112" s="21">
        <f t="shared" si="16"/>
        <v>39</v>
      </c>
      <c r="BI112" s="21">
        <f t="shared" si="16"/>
        <v>40</v>
      </c>
      <c r="BJ112" s="21">
        <f t="shared" si="16"/>
        <v>41</v>
      </c>
      <c r="BK112" s="21">
        <f t="shared" si="16"/>
        <v>42</v>
      </c>
      <c r="BL112" s="21">
        <f t="shared" si="16"/>
        <v>43</v>
      </c>
      <c r="BM112" s="21">
        <f t="shared" si="16"/>
        <v>44</v>
      </c>
      <c r="BN112" s="21">
        <f t="shared" si="16"/>
        <v>45</v>
      </c>
      <c r="BO112" s="21">
        <f t="shared" si="3"/>
        <v>46</v>
      </c>
      <c r="BP112" s="21">
        <f t="shared" si="17"/>
        <v>47</v>
      </c>
      <c r="BQ112" s="21">
        <f t="shared" si="17"/>
        <v>48</v>
      </c>
      <c r="BR112" s="21">
        <f t="shared" si="17"/>
        <v>49</v>
      </c>
      <c r="BS112" s="21">
        <f t="shared" si="17"/>
        <v>50</v>
      </c>
      <c r="BT112" s="21">
        <f t="shared" si="17"/>
        <v>51</v>
      </c>
      <c r="BU112" s="21">
        <f t="shared" si="17"/>
        <v>52</v>
      </c>
      <c r="BV112" s="21">
        <f t="shared" si="17"/>
        <v>53</v>
      </c>
      <c r="BW112" s="21">
        <f t="shared" si="17"/>
        <v>54</v>
      </c>
      <c r="BX112" s="21">
        <f t="shared" si="10"/>
        <v>55</v>
      </c>
      <c r="BY112" s="21">
        <f t="shared" si="10"/>
        <v>56</v>
      </c>
      <c r="BZ112" s="21">
        <f t="shared" si="10"/>
        <v>57</v>
      </c>
      <c r="CA112" s="21">
        <f t="shared" si="10"/>
        <v>58</v>
      </c>
      <c r="CB112" s="21">
        <f t="shared" si="10"/>
        <v>59</v>
      </c>
      <c r="CC112" s="21">
        <f t="shared" si="10"/>
        <v>60</v>
      </c>
      <c r="CD112" s="21">
        <f t="shared" si="10"/>
        <v>61</v>
      </c>
      <c r="CE112" s="21">
        <f t="shared" si="10"/>
        <v>62</v>
      </c>
      <c r="CF112" s="21">
        <f t="shared" si="10"/>
        <v>63</v>
      </c>
      <c r="CG112" s="21">
        <f t="shared" si="10"/>
        <v>64</v>
      </c>
      <c r="CH112" s="21">
        <f t="shared" si="10"/>
        <v>65</v>
      </c>
    </row>
    <row r="113" spans="2:86" x14ac:dyDescent="0.25">
      <c r="B113" s="22">
        <v>40391</v>
      </c>
      <c r="C113" s="21" t="str">
        <f t="shared" si="2"/>
        <v/>
      </c>
      <c r="D113" s="21" t="str">
        <f t="shared" si="11"/>
        <v/>
      </c>
      <c r="E113" s="21" t="str">
        <f t="shared" si="11"/>
        <v/>
      </c>
      <c r="F113" s="21" t="str">
        <f t="shared" si="11"/>
        <v/>
      </c>
      <c r="G113" s="21" t="str">
        <f t="shared" si="11"/>
        <v/>
      </c>
      <c r="H113" s="21" t="str">
        <f t="shared" si="11"/>
        <v/>
      </c>
      <c r="I113" s="21" t="str">
        <f t="shared" si="11"/>
        <v/>
      </c>
      <c r="J113" s="21" t="str">
        <f t="shared" si="11"/>
        <v/>
      </c>
      <c r="K113" s="21" t="str">
        <f t="shared" si="11"/>
        <v/>
      </c>
      <c r="L113" s="21" t="str">
        <f t="shared" si="11"/>
        <v/>
      </c>
      <c r="M113" s="21" t="str">
        <f t="shared" si="11"/>
        <v/>
      </c>
      <c r="N113" s="21" t="str">
        <f t="shared" si="12"/>
        <v/>
      </c>
      <c r="O113" s="21" t="str">
        <f t="shared" si="12"/>
        <v/>
      </c>
      <c r="P113" s="21" t="str">
        <f t="shared" si="12"/>
        <v/>
      </c>
      <c r="Q113" s="21" t="str">
        <f t="shared" si="12"/>
        <v/>
      </c>
      <c r="R113" s="21" t="str">
        <f t="shared" si="12"/>
        <v/>
      </c>
      <c r="S113" s="21" t="str">
        <f t="shared" si="12"/>
        <v/>
      </c>
      <c r="T113" s="21" t="str">
        <f t="shared" si="12"/>
        <v/>
      </c>
      <c r="U113" s="21" t="str">
        <f t="shared" si="12"/>
        <v/>
      </c>
      <c r="V113" s="21">
        <f t="shared" si="12"/>
        <v>0</v>
      </c>
      <c r="W113" s="21">
        <f t="shared" si="12"/>
        <v>1</v>
      </c>
      <c r="X113" s="21">
        <f t="shared" si="13"/>
        <v>2</v>
      </c>
      <c r="Y113" s="21">
        <f t="shared" si="13"/>
        <v>3</v>
      </c>
      <c r="Z113" s="21">
        <f t="shared" si="13"/>
        <v>4</v>
      </c>
      <c r="AA113" s="21">
        <f t="shared" si="13"/>
        <v>5</v>
      </c>
      <c r="AB113" s="21">
        <f t="shared" si="13"/>
        <v>6</v>
      </c>
      <c r="AC113" s="21">
        <f t="shared" si="13"/>
        <v>7</v>
      </c>
      <c r="AD113" s="21">
        <f t="shared" si="13"/>
        <v>8</v>
      </c>
      <c r="AE113" s="21">
        <f t="shared" si="13"/>
        <v>9</v>
      </c>
      <c r="AF113" s="21">
        <f t="shared" si="13"/>
        <v>10</v>
      </c>
      <c r="AG113" s="21">
        <f t="shared" si="13"/>
        <v>11</v>
      </c>
      <c r="AH113" s="21">
        <f t="shared" si="14"/>
        <v>12</v>
      </c>
      <c r="AI113" s="21">
        <f t="shared" si="14"/>
        <v>13</v>
      </c>
      <c r="AJ113" s="21">
        <f t="shared" si="14"/>
        <v>14</v>
      </c>
      <c r="AK113" s="21">
        <f t="shared" si="14"/>
        <v>15</v>
      </c>
      <c r="AL113" s="21">
        <f t="shared" si="14"/>
        <v>16</v>
      </c>
      <c r="AM113" s="21">
        <f t="shared" si="14"/>
        <v>17</v>
      </c>
      <c r="AN113" s="21">
        <f t="shared" si="14"/>
        <v>18</v>
      </c>
      <c r="AO113" s="21">
        <f t="shared" si="14"/>
        <v>19</v>
      </c>
      <c r="AP113" s="21">
        <f t="shared" si="14"/>
        <v>20</v>
      </c>
      <c r="AQ113" s="21">
        <f t="shared" si="14"/>
        <v>21</v>
      </c>
      <c r="AR113" s="21">
        <f t="shared" si="15"/>
        <v>22</v>
      </c>
      <c r="AS113" s="21">
        <f t="shared" si="15"/>
        <v>23</v>
      </c>
      <c r="AT113" s="21">
        <f t="shared" si="15"/>
        <v>24</v>
      </c>
      <c r="AU113" s="21">
        <f t="shared" si="15"/>
        <v>25</v>
      </c>
      <c r="AV113" s="21">
        <f t="shared" si="15"/>
        <v>26</v>
      </c>
      <c r="AW113" s="21">
        <f t="shared" si="15"/>
        <v>27</v>
      </c>
      <c r="AX113" s="21">
        <f t="shared" si="15"/>
        <v>28</v>
      </c>
      <c r="AY113" s="21">
        <f t="shared" si="15"/>
        <v>29</v>
      </c>
      <c r="AZ113" s="21">
        <f t="shared" si="15"/>
        <v>30</v>
      </c>
      <c r="BA113" s="21">
        <f t="shared" si="15"/>
        <v>31</v>
      </c>
      <c r="BB113" s="21">
        <f t="shared" si="16"/>
        <v>32</v>
      </c>
      <c r="BC113" s="21">
        <f t="shared" si="16"/>
        <v>33</v>
      </c>
      <c r="BD113" s="21">
        <f t="shared" si="16"/>
        <v>34</v>
      </c>
      <c r="BE113" s="21">
        <f t="shared" si="16"/>
        <v>35</v>
      </c>
      <c r="BF113" s="21">
        <f t="shared" si="16"/>
        <v>36</v>
      </c>
      <c r="BG113" s="21">
        <f t="shared" si="16"/>
        <v>37</v>
      </c>
      <c r="BH113" s="21">
        <f t="shared" si="16"/>
        <v>38</v>
      </c>
      <c r="BI113" s="21">
        <f t="shared" si="16"/>
        <v>39</v>
      </c>
      <c r="BJ113" s="21">
        <f t="shared" si="16"/>
        <v>40</v>
      </c>
      <c r="BK113" s="21">
        <f t="shared" si="16"/>
        <v>41</v>
      </c>
      <c r="BL113" s="21">
        <f t="shared" si="16"/>
        <v>42</v>
      </c>
      <c r="BM113" s="21">
        <f t="shared" si="16"/>
        <v>43</v>
      </c>
      <c r="BN113" s="21">
        <f t="shared" si="16"/>
        <v>44</v>
      </c>
      <c r="BO113" s="21">
        <f t="shared" si="3"/>
        <v>45</v>
      </c>
      <c r="BP113" s="21">
        <f t="shared" si="17"/>
        <v>46</v>
      </c>
      <c r="BQ113" s="21">
        <f t="shared" si="17"/>
        <v>47</v>
      </c>
      <c r="BR113" s="21">
        <f t="shared" si="17"/>
        <v>48</v>
      </c>
      <c r="BS113" s="21">
        <f t="shared" si="17"/>
        <v>49</v>
      </c>
      <c r="BT113" s="21">
        <f t="shared" si="17"/>
        <v>50</v>
      </c>
      <c r="BU113" s="21">
        <f t="shared" si="17"/>
        <v>51</v>
      </c>
      <c r="BV113" s="21">
        <f t="shared" si="17"/>
        <v>52</v>
      </c>
      <c r="BW113" s="21">
        <f t="shared" si="17"/>
        <v>53</v>
      </c>
      <c r="BX113" s="21">
        <f t="shared" si="10"/>
        <v>54</v>
      </c>
      <c r="BY113" s="21">
        <f t="shared" si="10"/>
        <v>55</v>
      </c>
      <c r="BZ113" s="21">
        <f t="shared" si="10"/>
        <v>56</v>
      </c>
      <c r="CA113" s="21">
        <f t="shared" si="10"/>
        <v>57</v>
      </c>
      <c r="CB113" s="21">
        <f t="shared" si="10"/>
        <v>58</v>
      </c>
      <c r="CC113" s="21">
        <f t="shared" si="10"/>
        <v>59</v>
      </c>
      <c r="CD113" s="21">
        <f t="shared" si="10"/>
        <v>60</v>
      </c>
      <c r="CE113" s="21">
        <f t="shared" si="10"/>
        <v>61</v>
      </c>
      <c r="CF113" s="21">
        <f t="shared" si="10"/>
        <v>62</v>
      </c>
      <c r="CG113" s="21">
        <f t="shared" si="10"/>
        <v>63</v>
      </c>
      <c r="CH113" s="21">
        <f t="shared" si="10"/>
        <v>64</v>
      </c>
    </row>
    <row r="114" spans="2:86" x14ac:dyDescent="0.25">
      <c r="B114" s="22">
        <v>40422</v>
      </c>
      <c r="C114" s="21" t="str">
        <f t="shared" si="2"/>
        <v/>
      </c>
      <c r="D114" s="21" t="str">
        <f t="shared" si="11"/>
        <v/>
      </c>
      <c r="E114" s="21" t="str">
        <f t="shared" si="11"/>
        <v/>
      </c>
      <c r="F114" s="21" t="str">
        <f t="shared" si="11"/>
        <v/>
      </c>
      <c r="G114" s="21" t="str">
        <f t="shared" si="11"/>
        <v/>
      </c>
      <c r="H114" s="21" t="str">
        <f t="shared" si="11"/>
        <v/>
      </c>
      <c r="I114" s="21" t="str">
        <f t="shared" si="11"/>
        <v/>
      </c>
      <c r="J114" s="21" t="str">
        <f t="shared" si="11"/>
        <v/>
      </c>
      <c r="K114" s="21" t="str">
        <f t="shared" si="11"/>
        <v/>
      </c>
      <c r="L114" s="21" t="str">
        <f t="shared" si="11"/>
        <v/>
      </c>
      <c r="M114" s="21" t="str">
        <f t="shared" si="11"/>
        <v/>
      </c>
      <c r="N114" s="21" t="str">
        <f t="shared" si="12"/>
        <v/>
      </c>
      <c r="O114" s="21" t="str">
        <f t="shared" si="12"/>
        <v/>
      </c>
      <c r="P114" s="21" t="str">
        <f t="shared" si="12"/>
        <v/>
      </c>
      <c r="Q114" s="21" t="str">
        <f t="shared" si="12"/>
        <v/>
      </c>
      <c r="R114" s="21" t="str">
        <f t="shared" si="12"/>
        <v/>
      </c>
      <c r="S114" s="21" t="str">
        <f t="shared" si="12"/>
        <v/>
      </c>
      <c r="T114" s="21" t="str">
        <f t="shared" si="12"/>
        <v/>
      </c>
      <c r="U114" s="21" t="str">
        <f t="shared" si="12"/>
        <v/>
      </c>
      <c r="V114" s="21" t="str">
        <f t="shared" si="12"/>
        <v/>
      </c>
      <c r="W114" s="21">
        <f t="shared" si="12"/>
        <v>0</v>
      </c>
      <c r="X114" s="21">
        <f t="shared" si="13"/>
        <v>1</v>
      </c>
      <c r="Y114" s="21">
        <f t="shared" si="13"/>
        <v>2</v>
      </c>
      <c r="Z114" s="21">
        <f t="shared" si="13"/>
        <v>3</v>
      </c>
      <c r="AA114" s="21">
        <f t="shared" si="13"/>
        <v>4</v>
      </c>
      <c r="AB114" s="21">
        <f t="shared" si="13"/>
        <v>5</v>
      </c>
      <c r="AC114" s="21">
        <f t="shared" si="13"/>
        <v>6</v>
      </c>
      <c r="AD114" s="21">
        <f t="shared" si="13"/>
        <v>7</v>
      </c>
      <c r="AE114" s="21">
        <f t="shared" si="13"/>
        <v>8</v>
      </c>
      <c r="AF114" s="21">
        <f t="shared" si="13"/>
        <v>9</v>
      </c>
      <c r="AG114" s="21">
        <f t="shared" si="13"/>
        <v>10</v>
      </c>
      <c r="AH114" s="21">
        <f t="shared" si="14"/>
        <v>11</v>
      </c>
      <c r="AI114" s="21">
        <f t="shared" si="14"/>
        <v>12</v>
      </c>
      <c r="AJ114" s="21">
        <f t="shared" si="14"/>
        <v>13</v>
      </c>
      <c r="AK114" s="21">
        <f t="shared" si="14"/>
        <v>14</v>
      </c>
      <c r="AL114" s="21">
        <f t="shared" si="14"/>
        <v>15</v>
      </c>
      <c r="AM114" s="21">
        <f t="shared" si="14"/>
        <v>16</v>
      </c>
      <c r="AN114" s="21">
        <f t="shared" si="14"/>
        <v>17</v>
      </c>
      <c r="AO114" s="21">
        <f t="shared" si="14"/>
        <v>18</v>
      </c>
      <c r="AP114" s="21">
        <f t="shared" si="14"/>
        <v>19</v>
      </c>
      <c r="AQ114" s="21">
        <f t="shared" si="14"/>
        <v>20</v>
      </c>
      <c r="AR114" s="21">
        <f t="shared" si="15"/>
        <v>21</v>
      </c>
      <c r="AS114" s="21">
        <f t="shared" si="15"/>
        <v>22</v>
      </c>
      <c r="AT114" s="21">
        <f t="shared" si="15"/>
        <v>23</v>
      </c>
      <c r="AU114" s="21">
        <f t="shared" si="15"/>
        <v>24</v>
      </c>
      <c r="AV114" s="21">
        <f t="shared" si="15"/>
        <v>25</v>
      </c>
      <c r="AW114" s="21">
        <f t="shared" si="15"/>
        <v>26</v>
      </c>
      <c r="AX114" s="21">
        <f t="shared" si="15"/>
        <v>27</v>
      </c>
      <c r="AY114" s="21">
        <f t="shared" si="15"/>
        <v>28</v>
      </c>
      <c r="AZ114" s="21">
        <f t="shared" si="15"/>
        <v>29</v>
      </c>
      <c r="BA114" s="21">
        <f t="shared" si="15"/>
        <v>30</v>
      </c>
      <c r="BB114" s="21">
        <f t="shared" si="16"/>
        <v>31</v>
      </c>
      <c r="BC114" s="21">
        <f t="shared" si="16"/>
        <v>32</v>
      </c>
      <c r="BD114" s="21">
        <f t="shared" si="16"/>
        <v>33</v>
      </c>
      <c r="BE114" s="21">
        <f t="shared" si="16"/>
        <v>34</v>
      </c>
      <c r="BF114" s="21">
        <f t="shared" si="16"/>
        <v>35</v>
      </c>
      <c r="BG114" s="21">
        <f t="shared" si="16"/>
        <v>36</v>
      </c>
      <c r="BH114" s="21">
        <f t="shared" si="16"/>
        <v>37</v>
      </c>
      <c r="BI114" s="21">
        <f t="shared" si="16"/>
        <v>38</v>
      </c>
      <c r="BJ114" s="21">
        <f t="shared" si="16"/>
        <v>39</v>
      </c>
      <c r="BK114" s="21">
        <f t="shared" si="16"/>
        <v>40</v>
      </c>
      <c r="BL114" s="21">
        <f t="shared" si="16"/>
        <v>41</v>
      </c>
      <c r="BM114" s="21">
        <f t="shared" si="16"/>
        <v>42</v>
      </c>
      <c r="BN114" s="21">
        <f t="shared" si="16"/>
        <v>43</v>
      </c>
      <c r="BO114" s="21">
        <f t="shared" si="3"/>
        <v>44</v>
      </c>
      <c r="BP114" s="21">
        <f t="shared" si="17"/>
        <v>45</v>
      </c>
      <c r="BQ114" s="21">
        <f t="shared" si="17"/>
        <v>46</v>
      </c>
      <c r="BR114" s="21">
        <f t="shared" si="17"/>
        <v>47</v>
      </c>
      <c r="BS114" s="21">
        <f t="shared" si="17"/>
        <v>48</v>
      </c>
      <c r="BT114" s="21">
        <f t="shared" si="17"/>
        <v>49</v>
      </c>
      <c r="BU114" s="21">
        <f t="shared" si="17"/>
        <v>50</v>
      </c>
      <c r="BV114" s="21">
        <f t="shared" si="17"/>
        <v>51</v>
      </c>
      <c r="BW114" s="21">
        <f t="shared" si="17"/>
        <v>52</v>
      </c>
      <c r="BX114" s="21">
        <f t="shared" si="10"/>
        <v>53</v>
      </c>
      <c r="BY114" s="21">
        <f t="shared" si="10"/>
        <v>54</v>
      </c>
      <c r="BZ114" s="21">
        <f t="shared" si="10"/>
        <v>55</v>
      </c>
      <c r="CA114" s="21">
        <f t="shared" si="10"/>
        <v>56</v>
      </c>
      <c r="CB114" s="21">
        <f t="shared" si="10"/>
        <v>57</v>
      </c>
      <c r="CC114" s="21">
        <f t="shared" si="10"/>
        <v>58</v>
      </c>
      <c r="CD114" s="21">
        <f t="shared" si="10"/>
        <v>59</v>
      </c>
      <c r="CE114" s="21">
        <f t="shared" si="10"/>
        <v>60</v>
      </c>
      <c r="CF114" s="21">
        <f t="shared" si="10"/>
        <v>61</v>
      </c>
      <c r="CG114" s="21">
        <f t="shared" si="10"/>
        <v>62</v>
      </c>
      <c r="CH114" s="21">
        <f t="shared" si="10"/>
        <v>63</v>
      </c>
    </row>
    <row r="115" spans="2:86" x14ac:dyDescent="0.25">
      <c r="B115" s="22">
        <v>40452</v>
      </c>
      <c r="C115" s="21" t="str">
        <f t="shared" si="2"/>
        <v/>
      </c>
      <c r="D115" s="21" t="str">
        <f t="shared" si="11"/>
        <v/>
      </c>
      <c r="E115" s="21" t="str">
        <f t="shared" si="11"/>
        <v/>
      </c>
      <c r="F115" s="21" t="str">
        <f t="shared" si="11"/>
        <v/>
      </c>
      <c r="G115" s="21" t="str">
        <f t="shared" si="11"/>
        <v/>
      </c>
      <c r="H115" s="21" t="str">
        <f t="shared" si="11"/>
        <v/>
      </c>
      <c r="I115" s="21" t="str">
        <f t="shared" si="11"/>
        <v/>
      </c>
      <c r="J115" s="21" t="str">
        <f t="shared" si="11"/>
        <v/>
      </c>
      <c r="K115" s="21" t="str">
        <f t="shared" si="11"/>
        <v/>
      </c>
      <c r="L115" s="21" t="str">
        <f t="shared" si="11"/>
        <v/>
      </c>
      <c r="M115" s="21" t="str">
        <f t="shared" si="11"/>
        <v/>
      </c>
      <c r="N115" s="21" t="str">
        <f t="shared" si="12"/>
        <v/>
      </c>
      <c r="O115" s="21" t="str">
        <f t="shared" si="12"/>
        <v/>
      </c>
      <c r="P115" s="21" t="str">
        <f t="shared" si="12"/>
        <v/>
      </c>
      <c r="Q115" s="21" t="str">
        <f t="shared" si="12"/>
        <v/>
      </c>
      <c r="R115" s="21" t="str">
        <f t="shared" si="12"/>
        <v/>
      </c>
      <c r="S115" s="21" t="str">
        <f t="shared" si="12"/>
        <v/>
      </c>
      <c r="T115" s="21" t="str">
        <f t="shared" si="12"/>
        <v/>
      </c>
      <c r="U115" s="21" t="str">
        <f t="shared" si="12"/>
        <v/>
      </c>
      <c r="V115" s="21" t="str">
        <f t="shared" si="12"/>
        <v/>
      </c>
      <c r="W115" s="21" t="str">
        <f t="shared" si="12"/>
        <v/>
      </c>
      <c r="X115" s="21">
        <f t="shared" si="13"/>
        <v>0</v>
      </c>
      <c r="Y115" s="21">
        <f t="shared" si="13"/>
        <v>1</v>
      </c>
      <c r="Z115" s="21">
        <f t="shared" si="13"/>
        <v>2</v>
      </c>
      <c r="AA115" s="21">
        <f t="shared" si="13"/>
        <v>3</v>
      </c>
      <c r="AB115" s="21">
        <f t="shared" si="13"/>
        <v>4</v>
      </c>
      <c r="AC115" s="21">
        <f t="shared" si="13"/>
        <v>5</v>
      </c>
      <c r="AD115" s="21">
        <f t="shared" si="13"/>
        <v>6</v>
      </c>
      <c r="AE115" s="21">
        <f t="shared" si="13"/>
        <v>7</v>
      </c>
      <c r="AF115" s="21">
        <f t="shared" si="13"/>
        <v>8</v>
      </c>
      <c r="AG115" s="21">
        <f t="shared" si="13"/>
        <v>9</v>
      </c>
      <c r="AH115" s="21">
        <f t="shared" si="14"/>
        <v>10</v>
      </c>
      <c r="AI115" s="21">
        <f t="shared" si="14"/>
        <v>11</v>
      </c>
      <c r="AJ115" s="21">
        <f t="shared" si="14"/>
        <v>12</v>
      </c>
      <c r="AK115" s="21">
        <f t="shared" si="14"/>
        <v>13</v>
      </c>
      <c r="AL115" s="21">
        <f t="shared" si="14"/>
        <v>14</v>
      </c>
      <c r="AM115" s="21">
        <f t="shared" si="14"/>
        <v>15</v>
      </c>
      <c r="AN115" s="21">
        <f t="shared" si="14"/>
        <v>16</v>
      </c>
      <c r="AO115" s="21">
        <f t="shared" si="14"/>
        <v>17</v>
      </c>
      <c r="AP115" s="21">
        <f t="shared" si="14"/>
        <v>18</v>
      </c>
      <c r="AQ115" s="21">
        <f t="shared" si="14"/>
        <v>19</v>
      </c>
      <c r="AR115" s="21">
        <f t="shared" si="15"/>
        <v>20</v>
      </c>
      <c r="AS115" s="21">
        <f t="shared" si="15"/>
        <v>21</v>
      </c>
      <c r="AT115" s="21">
        <f t="shared" si="15"/>
        <v>22</v>
      </c>
      <c r="AU115" s="21">
        <f t="shared" si="15"/>
        <v>23</v>
      </c>
      <c r="AV115" s="21">
        <f t="shared" si="15"/>
        <v>24</v>
      </c>
      <c r="AW115" s="21">
        <f t="shared" si="15"/>
        <v>25</v>
      </c>
      <c r="AX115" s="21">
        <f t="shared" si="15"/>
        <v>26</v>
      </c>
      <c r="AY115" s="21">
        <f t="shared" si="15"/>
        <v>27</v>
      </c>
      <c r="AZ115" s="21">
        <f t="shared" si="15"/>
        <v>28</v>
      </c>
      <c r="BA115" s="21">
        <f t="shared" si="15"/>
        <v>29</v>
      </c>
      <c r="BB115" s="21">
        <f t="shared" si="16"/>
        <v>30</v>
      </c>
      <c r="BC115" s="21">
        <f t="shared" si="16"/>
        <v>31</v>
      </c>
      <c r="BD115" s="21">
        <f t="shared" si="16"/>
        <v>32</v>
      </c>
      <c r="BE115" s="21">
        <f t="shared" si="16"/>
        <v>33</v>
      </c>
      <c r="BF115" s="21">
        <f t="shared" si="16"/>
        <v>34</v>
      </c>
      <c r="BG115" s="21">
        <f t="shared" si="16"/>
        <v>35</v>
      </c>
      <c r="BH115" s="21">
        <f t="shared" si="16"/>
        <v>36</v>
      </c>
      <c r="BI115" s="21">
        <f t="shared" si="16"/>
        <v>37</v>
      </c>
      <c r="BJ115" s="21">
        <f t="shared" si="16"/>
        <v>38</v>
      </c>
      <c r="BK115" s="21">
        <f t="shared" si="16"/>
        <v>39</v>
      </c>
      <c r="BL115" s="21">
        <f t="shared" si="16"/>
        <v>40</v>
      </c>
      <c r="BM115" s="21">
        <f t="shared" si="16"/>
        <v>41</v>
      </c>
      <c r="BN115" s="21">
        <f t="shared" si="16"/>
        <v>42</v>
      </c>
      <c r="BO115" s="21">
        <f t="shared" si="3"/>
        <v>43</v>
      </c>
      <c r="BP115" s="21">
        <f t="shared" si="17"/>
        <v>44</v>
      </c>
      <c r="BQ115" s="21">
        <f t="shared" si="17"/>
        <v>45</v>
      </c>
      <c r="BR115" s="21">
        <f t="shared" si="17"/>
        <v>46</v>
      </c>
      <c r="BS115" s="21">
        <f t="shared" si="17"/>
        <v>47</v>
      </c>
      <c r="BT115" s="21">
        <f t="shared" si="17"/>
        <v>48</v>
      </c>
      <c r="BU115" s="21">
        <f t="shared" si="17"/>
        <v>49</v>
      </c>
      <c r="BV115" s="21">
        <f t="shared" si="17"/>
        <v>50</v>
      </c>
      <c r="BW115" s="21">
        <f t="shared" si="17"/>
        <v>51</v>
      </c>
      <c r="BX115" s="21">
        <f t="shared" si="10"/>
        <v>52</v>
      </c>
      <c r="BY115" s="21">
        <f t="shared" si="10"/>
        <v>53</v>
      </c>
      <c r="BZ115" s="21">
        <f t="shared" si="10"/>
        <v>54</v>
      </c>
      <c r="CA115" s="21">
        <f t="shared" si="10"/>
        <v>55</v>
      </c>
      <c r="CB115" s="21">
        <f t="shared" si="10"/>
        <v>56</v>
      </c>
      <c r="CC115" s="21">
        <f t="shared" si="10"/>
        <v>57</v>
      </c>
      <c r="CD115" s="21">
        <f t="shared" si="10"/>
        <v>58</v>
      </c>
      <c r="CE115" s="21">
        <f t="shared" si="10"/>
        <v>59</v>
      </c>
      <c r="CF115" s="21">
        <f t="shared" si="10"/>
        <v>60</v>
      </c>
      <c r="CG115" s="21">
        <f t="shared" si="10"/>
        <v>61</v>
      </c>
      <c r="CH115" s="21">
        <f t="shared" si="10"/>
        <v>62</v>
      </c>
    </row>
    <row r="116" spans="2:86" x14ac:dyDescent="0.25">
      <c r="B116" s="22">
        <v>40483</v>
      </c>
      <c r="C116" s="21" t="str">
        <f t="shared" si="2"/>
        <v/>
      </c>
      <c r="D116" s="21" t="str">
        <f t="shared" si="11"/>
        <v/>
      </c>
      <c r="E116" s="21" t="str">
        <f t="shared" si="11"/>
        <v/>
      </c>
      <c r="F116" s="21" t="str">
        <f t="shared" si="11"/>
        <v/>
      </c>
      <c r="G116" s="21" t="str">
        <f t="shared" si="11"/>
        <v/>
      </c>
      <c r="H116" s="21" t="str">
        <f t="shared" si="11"/>
        <v/>
      </c>
      <c r="I116" s="21" t="str">
        <f t="shared" si="11"/>
        <v/>
      </c>
      <c r="J116" s="21" t="str">
        <f t="shared" si="11"/>
        <v/>
      </c>
      <c r="K116" s="21" t="str">
        <f t="shared" si="11"/>
        <v/>
      </c>
      <c r="L116" s="21" t="str">
        <f t="shared" si="11"/>
        <v/>
      </c>
      <c r="M116" s="21" t="str">
        <f t="shared" si="11"/>
        <v/>
      </c>
      <c r="N116" s="21" t="str">
        <f t="shared" si="12"/>
        <v/>
      </c>
      <c r="O116" s="21" t="str">
        <f t="shared" si="12"/>
        <v/>
      </c>
      <c r="P116" s="21" t="str">
        <f t="shared" si="12"/>
        <v/>
      </c>
      <c r="Q116" s="21" t="str">
        <f t="shared" si="12"/>
        <v/>
      </c>
      <c r="R116" s="21" t="str">
        <f t="shared" si="12"/>
        <v/>
      </c>
      <c r="S116" s="21" t="str">
        <f t="shared" si="12"/>
        <v/>
      </c>
      <c r="T116" s="21" t="str">
        <f t="shared" si="12"/>
        <v/>
      </c>
      <c r="U116" s="21" t="str">
        <f t="shared" si="12"/>
        <v/>
      </c>
      <c r="V116" s="21" t="str">
        <f t="shared" si="12"/>
        <v/>
      </c>
      <c r="W116" s="21" t="str">
        <f t="shared" si="12"/>
        <v/>
      </c>
      <c r="X116" s="21" t="str">
        <f t="shared" si="13"/>
        <v/>
      </c>
      <c r="Y116" s="21">
        <f t="shared" si="13"/>
        <v>0</v>
      </c>
      <c r="Z116" s="21">
        <f t="shared" si="13"/>
        <v>1</v>
      </c>
      <c r="AA116" s="21">
        <f t="shared" si="13"/>
        <v>2</v>
      </c>
      <c r="AB116" s="21">
        <f t="shared" si="13"/>
        <v>3</v>
      </c>
      <c r="AC116" s="21">
        <f t="shared" si="13"/>
        <v>4</v>
      </c>
      <c r="AD116" s="21">
        <f t="shared" si="13"/>
        <v>5</v>
      </c>
      <c r="AE116" s="21">
        <f t="shared" si="13"/>
        <v>6</v>
      </c>
      <c r="AF116" s="21">
        <f t="shared" si="13"/>
        <v>7</v>
      </c>
      <c r="AG116" s="21">
        <f t="shared" si="13"/>
        <v>8</v>
      </c>
      <c r="AH116" s="21">
        <f t="shared" si="14"/>
        <v>9</v>
      </c>
      <c r="AI116" s="21">
        <f t="shared" si="14"/>
        <v>10</v>
      </c>
      <c r="AJ116" s="21">
        <f t="shared" si="14"/>
        <v>11</v>
      </c>
      <c r="AK116" s="21">
        <f t="shared" si="14"/>
        <v>12</v>
      </c>
      <c r="AL116" s="21">
        <f t="shared" si="14"/>
        <v>13</v>
      </c>
      <c r="AM116" s="21">
        <f t="shared" si="14"/>
        <v>14</v>
      </c>
      <c r="AN116" s="21">
        <f t="shared" si="14"/>
        <v>15</v>
      </c>
      <c r="AO116" s="21">
        <f t="shared" si="14"/>
        <v>16</v>
      </c>
      <c r="AP116" s="21">
        <f t="shared" si="14"/>
        <v>17</v>
      </c>
      <c r="AQ116" s="21">
        <f t="shared" si="14"/>
        <v>18</v>
      </c>
      <c r="AR116" s="21">
        <f t="shared" si="15"/>
        <v>19</v>
      </c>
      <c r="AS116" s="21">
        <f t="shared" si="15"/>
        <v>20</v>
      </c>
      <c r="AT116" s="21">
        <f t="shared" si="15"/>
        <v>21</v>
      </c>
      <c r="AU116" s="21">
        <f t="shared" si="15"/>
        <v>22</v>
      </c>
      <c r="AV116" s="21">
        <f t="shared" si="15"/>
        <v>23</v>
      </c>
      <c r="AW116" s="21">
        <f t="shared" si="15"/>
        <v>24</v>
      </c>
      <c r="AX116" s="21">
        <f t="shared" si="15"/>
        <v>25</v>
      </c>
      <c r="AY116" s="21">
        <f t="shared" si="15"/>
        <v>26</v>
      </c>
      <c r="AZ116" s="21">
        <f t="shared" si="15"/>
        <v>27</v>
      </c>
      <c r="BA116" s="21">
        <f t="shared" si="15"/>
        <v>28</v>
      </c>
      <c r="BB116" s="21">
        <f t="shared" si="16"/>
        <v>29</v>
      </c>
      <c r="BC116" s="21">
        <f t="shared" si="16"/>
        <v>30</v>
      </c>
      <c r="BD116" s="21">
        <f t="shared" si="16"/>
        <v>31</v>
      </c>
      <c r="BE116" s="21">
        <f t="shared" si="16"/>
        <v>32</v>
      </c>
      <c r="BF116" s="21">
        <f t="shared" si="16"/>
        <v>33</v>
      </c>
      <c r="BG116" s="21">
        <f t="shared" si="16"/>
        <v>34</v>
      </c>
      <c r="BH116" s="21">
        <f t="shared" si="16"/>
        <v>35</v>
      </c>
      <c r="BI116" s="21">
        <f t="shared" si="16"/>
        <v>36</v>
      </c>
      <c r="BJ116" s="21">
        <f t="shared" si="16"/>
        <v>37</v>
      </c>
      <c r="BK116" s="21">
        <f t="shared" si="16"/>
        <v>38</v>
      </c>
      <c r="BL116" s="21">
        <f t="shared" si="16"/>
        <v>39</v>
      </c>
      <c r="BM116" s="21">
        <f t="shared" si="16"/>
        <v>40</v>
      </c>
      <c r="BN116" s="21">
        <f t="shared" si="16"/>
        <v>41</v>
      </c>
      <c r="BO116" s="21">
        <f t="shared" si="3"/>
        <v>42</v>
      </c>
      <c r="BP116" s="21">
        <f t="shared" si="17"/>
        <v>43</v>
      </c>
      <c r="BQ116" s="21">
        <f t="shared" si="17"/>
        <v>44</v>
      </c>
      <c r="BR116" s="21">
        <f t="shared" si="17"/>
        <v>45</v>
      </c>
      <c r="BS116" s="21">
        <f t="shared" si="17"/>
        <v>46</v>
      </c>
      <c r="BT116" s="21">
        <f t="shared" si="17"/>
        <v>47</v>
      </c>
      <c r="BU116" s="21">
        <f t="shared" si="17"/>
        <v>48</v>
      </c>
      <c r="BV116" s="21">
        <f t="shared" si="17"/>
        <v>49</v>
      </c>
      <c r="BW116" s="21">
        <f t="shared" si="17"/>
        <v>50</v>
      </c>
      <c r="BX116" s="21">
        <f t="shared" si="10"/>
        <v>51</v>
      </c>
      <c r="BY116" s="21">
        <f t="shared" si="10"/>
        <v>52</v>
      </c>
      <c r="BZ116" s="21">
        <f t="shared" si="10"/>
        <v>53</v>
      </c>
      <c r="CA116" s="21">
        <f t="shared" si="10"/>
        <v>54</v>
      </c>
      <c r="CB116" s="21">
        <f t="shared" si="10"/>
        <v>55</v>
      </c>
      <c r="CC116" s="21">
        <f t="shared" si="10"/>
        <v>56</v>
      </c>
      <c r="CD116" s="21">
        <f t="shared" si="10"/>
        <v>57</v>
      </c>
      <c r="CE116" s="21">
        <f t="shared" si="10"/>
        <v>58</v>
      </c>
      <c r="CF116" s="21">
        <f t="shared" si="10"/>
        <v>59</v>
      </c>
      <c r="CG116" s="21">
        <f t="shared" si="10"/>
        <v>60</v>
      </c>
      <c r="CH116" s="21">
        <f t="shared" si="10"/>
        <v>61</v>
      </c>
    </row>
    <row r="117" spans="2:86" x14ac:dyDescent="0.25">
      <c r="B117" s="22">
        <v>40513</v>
      </c>
      <c r="C117" s="21" t="str">
        <f t="shared" si="2"/>
        <v/>
      </c>
      <c r="D117" s="21" t="str">
        <f t="shared" si="11"/>
        <v/>
      </c>
      <c r="E117" s="21" t="str">
        <f t="shared" si="11"/>
        <v/>
      </c>
      <c r="F117" s="21" t="str">
        <f t="shared" si="11"/>
        <v/>
      </c>
      <c r="G117" s="21" t="str">
        <f t="shared" si="11"/>
        <v/>
      </c>
      <c r="H117" s="21" t="str">
        <f t="shared" si="11"/>
        <v/>
      </c>
      <c r="I117" s="21" t="str">
        <f t="shared" si="11"/>
        <v/>
      </c>
      <c r="J117" s="21" t="str">
        <f t="shared" si="11"/>
        <v/>
      </c>
      <c r="K117" s="21" t="str">
        <f t="shared" si="11"/>
        <v/>
      </c>
      <c r="L117" s="21" t="str">
        <f t="shared" si="11"/>
        <v/>
      </c>
      <c r="M117" s="21" t="str">
        <f t="shared" si="11"/>
        <v/>
      </c>
      <c r="N117" s="21" t="str">
        <f t="shared" si="12"/>
        <v/>
      </c>
      <c r="O117" s="21" t="str">
        <f t="shared" si="12"/>
        <v/>
      </c>
      <c r="P117" s="21" t="str">
        <f t="shared" si="12"/>
        <v/>
      </c>
      <c r="Q117" s="21" t="str">
        <f t="shared" si="12"/>
        <v/>
      </c>
      <c r="R117" s="21" t="str">
        <f t="shared" si="12"/>
        <v/>
      </c>
      <c r="S117" s="21" t="str">
        <f t="shared" si="12"/>
        <v/>
      </c>
      <c r="T117" s="21" t="str">
        <f t="shared" si="12"/>
        <v/>
      </c>
      <c r="U117" s="21" t="str">
        <f t="shared" si="12"/>
        <v/>
      </c>
      <c r="V117" s="21" t="str">
        <f t="shared" si="12"/>
        <v/>
      </c>
      <c r="W117" s="21" t="str">
        <f t="shared" si="12"/>
        <v/>
      </c>
      <c r="X117" s="21" t="str">
        <f t="shared" si="13"/>
        <v/>
      </c>
      <c r="Y117" s="21" t="str">
        <f t="shared" si="13"/>
        <v/>
      </c>
      <c r="Z117" s="21">
        <f t="shared" si="13"/>
        <v>0</v>
      </c>
      <c r="AA117" s="21">
        <f t="shared" si="13"/>
        <v>1</v>
      </c>
      <c r="AB117" s="21">
        <f t="shared" si="13"/>
        <v>2</v>
      </c>
      <c r="AC117" s="21">
        <f t="shared" si="13"/>
        <v>3</v>
      </c>
      <c r="AD117" s="21">
        <f t="shared" si="13"/>
        <v>4</v>
      </c>
      <c r="AE117" s="21">
        <f t="shared" si="13"/>
        <v>5</v>
      </c>
      <c r="AF117" s="21">
        <f t="shared" si="13"/>
        <v>6</v>
      </c>
      <c r="AG117" s="21">
        <f t="shared" si="13"/>
        <v>7</v>
      </c>
      <c r="AH117" s="21">
        <f t="shared" si="14"/>
        <v>8</v>
      </c>
      <c r="AI117" s="21">
        <f t="shared" si="14"/>
        <v>9</v>
      </c>
      <c r="AJ117" s="21">
        <f t="shared" si="14"/>
        <v>10</v>
      </c>
      <c r="AK117" s="21">
        <f t="shared" si="14"/>
        <v>11</v>
      </c>
      <c r="AL117" s="21">
        <f t="shared" si="14"/>
        <v>12</v>
      </c>
      <c r="AM117" s="21">
        <f t="shared" si="14"/>
        <v>13</v>
      </c>
      <c r="AN117" s="21">
        <f t="shared" si="14"/>
        <v>14</v>
      </c>
      <c r="AO117" s="21">
        <f t="shared" si="14"/>
        <v>15</v>
      </c>
      <c r="AP117" s="21">
        <f t="shared" si="14"/>
        <v>16</v>
      </c>
      <c r="AQ117" s="21">
        <f t="shared" si="14"/>
        <v>17</v>
      </c>
      <c r="AR117" s="21">
        <f t="shared" si="15"/>
        <v>18</v>
      </c>
      <c r="AS117" s="21">
        <f t="shared" si="15"/>
        <v>19</v>
      </c>
      <c r="AT117" s="21">
        <f t="shared" si="15"/>
        <v>20</v>
      </c>
      <c r="AU117" s="21">
        <f t="shared" si="15"/>
        <v>21</v>
      </c>
      <c r="AV117" s="21">
        <f t="shared" si="15"/>
        <v>22</v>
      </c>
      <c r="AW117" s="21">
        <f t="shared" si="15"/>
        <v>23</v>
      </c>
      <c r="AX117" s="21">
        <f t="shared" si="15"/>
        <v>24</v>
      </c>
      <c r="AY117" s="21">
        <f t="shared" si="15"/>
        <v>25</v>
      </c>
      <c r="AZ117" s="21">
        <f t="shared" si="15"/>
        <v>26</v>
      </c>
      <c r="BA117" s="21">
        <f t="shared" si="15"/>
        <v>27</v>
      </c>
      <c r="BB117" s="21">
        <f t="shared" si="16"/>
        <v>28</v>
      </c>
      <c r="BC117" s="21">
        <f t="shared" si="16"/>
        <v>29</v>
      </c>
      <c r="BD117" s="21">
        <f t="shared" si="16"/>
        <v>30</v>
      </c>
      <c r="BE117" s="21">
        <f t="shared" si="16"/>
        <v>31</v>
      </c>
      <c r="BF117" s="21">
        <f t="shared" si="16"/>
        <v>32</v>
      </c>
      <c r="BG117" s="21">
        <f t="shared" si="16"/>
        <v>33</v>
      </c>
      <c r="BH117" s="21">
        <f t="shared" si="16"/>
        <v>34</v>
      </c>
      <c r="BI117" s="21">
        <f t="shared" si="16"/>
        <v>35</v>
      </c>
      <c r="BJ117" s="21">
        <f t="shared" si="16"/>
        <v>36</v>
      </c>
      <c r="BK117" s="21">
        <f t="shared" si="16"/>
        <v>37</v>
      </c>
      <c r="BL117" s="21">
        <f t="shared" si="16"/>
        <v>38</v>
      </c>
      <c r="BM117" s="21">
        <f t="shared" si="16"/>
        <v>39</v>
      </c>
      <c r="BN117" s="21">
        <f t="shared" si="16"/>
        <v>40</v>
      </c>
      <c r="BO117" s="21">
        <f t="shared" si="3"/>
        <v>41</v>
      </c>
      <c r="BP117" s="21">
        <f t="shared" si="17"/>
        <v>42</v>
      </c>
      <c r="BQ117" s="21">
        <f t="shared" si="17"/>
        <v>43</v>
      </c>
      <c r="BR117" s="21">
        <f t="shared" si="17"/>
        <v>44</v>
      </c>
      <c r="BS117" s="21">
        <f t="shared" si="17"/>
        <v>45</v>
      </c>
      <c r="BT117" s="21">
        <f t="shared" si="17"/>
        <v>46</v>
      </c>
      <c r="BU117" s="21">
        <f t="shared" si="17"/>
        <v>47</v>
      </c>
      <c r="BV117" s="21">
        <f t="shared" si="17"/>
        <v>48</v>
      </c>
      <c r="BW117" s="21">
        <f t="shared" si="17"/>
        <v>49</v>
      </c>
      <c r="BX117" s="21">
        <f t="shared" ref="BX117:CH126" si="18">IFERROR(DATEDIF($B117,BX$93,"M"),"")</f>
        <v>50</v>
      </c>
      <c r="BY117" s="21">
        <f t="shared" si="18"/>
        <v>51</v>
      </c>
      <c r="BZ117" s="21">
        <f t="shared" si="18"/>
        <v>52</v>
      </c>
      <c r="CA117" s="21">
        <f t="shared" si="18"/>
        <v>53</v>
      </c>
      <c r="CB117" s="21">
        <f t="shared" si="18"/>
        <v>54</v>
      </c>
      <c r="CC117" s="21">
        <f t="shared" si="18"/>
        <v>55</v>
      </c>
      <c r="CD117" s="21">
        <f t="shared" si="18"/>
        <v>56</v>
      </c>
      <c r="CE117" s="21">
        <f t="shared" si="18"/>
        <v>57</v>
      </c>
      <c r="CF117" s="21">
        <f t="shared" si="18"/>
        <v>58</v>
      </c>
      <c r="CG117" s="21">
        <f t="shared" si="18"/>
        <v>59</v>
      </c>
      <c r="CH117" s="21">
        <f t="shared" si="18"/>
        <v>60</v>
      </c>
    </row>
    <row r="118" spans="2:86" x14ac:dyDescent="0.25">
      <c r="B118" s="22">
        <v>40544</v>
      </c>
      <c r="C118" s="21" t="str">
        <f t="shared" si="2"/>
        <v/>
      </c>
      <c r="D118" s="21" t="str">
        <f t="shared" ref="D118:M127" si="19">IFERROR(DATEDIF($B118,D$93,"M"),"")</f>
        <v/>
      </c>
      <c r="E118" s="21" t="str">
        <f t="shared" si="19"/>
        <v/>
      </c>
      <c r="F118" s="21" t="str">
        <f t="shared" si="19"/>
        <v/>
      </c>
      <c r="G118" s="21" t="str">
        <f t="shared" si="19"/>
        <v/>
      </c>
      <c r="H118" s="21" t="str">
        <f t="shared" si="19"/>
        <v/>
      </c>
      <c r="I118" s="21" t="str">
        <f t="shared" si="19"/>
        <v/>
      </c>
      <c r="J118" s="21" t="str">
        <f t="shared" si="19"/>
        <v/>
      </c>
      <c r="K118" s="21" t="str">
        <f t="shared" si="19"/>
        <v/>
      </c>
      <c r="L118" s="21" t="str">
        <f t="shared" si="19"/>
        <v/>
      </c>
      <c r="M118" s="21" t="str">
        <f t="shared" si="19"/>
        <v/>
      </c>
      <c r="N118" s="21" t="str">
        <f t="shared" ref="N118:W127" si="20">IFERROR(DATEDIF($B118,N$93,"M"),"")</f>
        <v/>
      </c>
      <c r="O118" s="21" t="str">
        <f t="shared" si="20"/>
        <v/>
      </c>
      <c r="P118" s="21" t="str">
        <f t="shared" si="20"/>
        <v/>
      </c>
      <c r="Q118" s="21" t="str">
        <f t="shared" si="20"/>
        <v/>
      </c>
      <c r="R118" s="21" t="str">
        <f t="shared" si="20"/>
        <v/>
      </c>
      <c r="S118" s="21" t="str">
        <f t="shared" si="20"/>
        <v/>
      </c>
      <c r="T118" s="21" t="str">
        <f t="shared" si="20"/>
        <v/>
      </c>
      <c r="U118" s="21" t="str">
        <f t="shared" si="20"/>
        <v/>
      </c>
      <c r="V118" s="21" t="str">
        <f t="shared" si="20"/>
        <v/>
      </c>
      <c r="W118" s="21" t="str">
        <f t="shared" si="20"/>
        <v/>
      </c>
      <c r="X118" s="21" t="str">
        <f t="shared" ref="X118:AG127" si="21">IFERROR(DATEDIF($B118,X$93,"M"),"")</f>
        <v/>
      </c>
      <c r="Y118" s="21" t="str">
        <f t="shared" si="21"/>
        <v/>
      </c>
      <c r="Z118" s="21" t="str">
        <f t="shared" si="21"/>
        <v/>
      </c>
      <c r="AA118" s="21">
        <f t="shared" si="21"/>
        <v>0</v>
      </c>
      <c r="AB118" s="21">
        <f t="shared" si="21"/>
        <v>1</v>
      </c>
      <c r="AC118" s="21">
        <f t="shared" si="21"/>
        <v>2</v>
      </c>
      <c r="AD118" s="21">
        <f t="shared" si="21"/>
        <v>3</v>
      </c>
      <c r="AE118" s="21">
        <f t="shared" si="21"/>
        <v>4</v>
      </c>
      <c r="AF118" s="21">
        <f t="shared" si="21"/>
        <v>5</v>
      </c>
      <c r="AG118" s="21">
        <f t="shared" si="21"/>
        <v>6</v>
      </c>
      <c r="AH118" s="21">
        <f t="shared" ref="AH118:AQ127" si="22">IFERROR(DATEDIF($B118,AH$93,"M"),"")</f>
        <v>7</v>
      </c>
      <c r="AI118" s="21">
        <f t="shared" si="22"/>
        <v>8</v>
      </c>
      <c r="AJ118" s="21">
        <f t="shared" si="22"/>
        <v>9</v>
      </c>
      <c r="AK118" s="21">
        <f t="shared" si="22"/>
        <v>10</v>
      </c>
      <c r="AL118" s="21">
        <f t="shared" si="22"/>
        <v>11</v>
      </c>
      <c r="AM118" s="21">
        <f t="shared" si="22"/>
        <v>12</v>
      </c>
      <c r="AN118" s="21">
        <f t="shared" si="22"/>
        <v>13</v>
      </c>
      <c r="AO118" s="21">
        <f t="shared" si="22"/>
        <v>14</v>
      </c>
      <c r="AP118" s="21">
        <f t="shared" si="22"/>
        <v>15</v>
      </c>
      <c r="AQ118" s="21">
        <f t="shared" si="22"/>
        <v>16</v>
      </c>
      <c r="AR118" s="21">
        <f t="shared" ref="AR118:BA127" si="23">IFERROR(DATEDIF($B118,AR$93,"M"),"")</f>
        <v>17</v>
      </c>
      <c r="AS118" s="21">
        <f t="shared" si="23"/>
        <v>18</v>
      </c>
      <c r="AT118" s="21">
        <f t="shared" si="23"/>
        <v>19</v>
      </c>
      <c r="AU118" s="21">
        <f t="shared" si="23"/>
        <v>20</v>
      </c>
      <c r="AV118" s="21">
        <f t="shared" si="23"/>
        <v>21</v>
      </c>
      <c r="AW118" s="21">
        <f t="shared" si="23"/>
        <v>22</v>
      </c>
      <c r="AX118" s="21">
        <f t="shared" si="23"/>
        <v>23</v>
      </c>
      <c r="AY118" s="21">
        <f t="shared" si="23"/>
        <v>24</v>
      </c>
      <c r="AZ118" s="21">
        <f t="shared" si="23"/>
        <v>25</v>
      </c>
      <c r="BA118" s="21">
        <f t="shared" si="23"/>
        <v>26</v>
      </c>
      <c r="BB118" s="21">
        <f t="shared" ref="BB118:BN127" si="24">IFERROR(DATEDIF($B118,BB$93,"M"),"")</f>
        <v>27</v>
      </c>
      <c r="BC118" s="21">
        <f t="shared" si="24"/>
        <v>28</v>
      </c>
      <c r="BD118" s="21">
        <f t="shared" si="24"/>
        <v>29</v>
      </c>
      <c r="BE118" s="21">
        <f t="shared" si="24"/>
        <v>30</v>
      </c>
      <c r="BF118" s="21">
        <f t="shared" si="24"/>
        <v>31</v>
      </c>
      <c r="BG118" s="21">
        <f t="shared" si="24"/>
        <v>32</v>
      </c>
      <c r="BH118" s="21">
        <f t="shared" si="24"/>
        <v>33</v>
      </c>
      <c r="BI118" s="21">
        <f t="shared" si="24"/>
        <v>34</v>
      </c>
      <c r="BJ118" s="21">
        <f t="shared" si="24"/>
        <v>35</v>
      </c>
      <c r="BK118" s="21">
        <f t="shared" si="24"/>
        <v>36</v>
      </c>
      <c r="BL118" s="21">
        <f t="shared" si="24"/>
        <v>37</v>
      </c>
      <c r="BM118" s="21">
        <f t="shared" si="24"/>
        <v>38</v>
      </c>
      <c r="BN118" s="21">
        <f t="shared" si="24"/>
        <v>39</v>
      </c>
      <c r="BO118" s="21">
        <f t="shared" si="3"/>
        <v>40</v>
      </c>
      <c r="BP118" s="21">
        <f t="shared" ref="BP118:BW127" si="25">IFERROR(DATEDIF($B118,BP$93,"M"),"")</f>
        <v>41</v>
      </c>
      <c r="BQ118" s="21">
        <f t="shared" si="25"/>
        <v>42</v>
      </c>
      <c r="BR118" s="21">
        <f t="shared" si="25"/>
        <v>43</v>
      </c>
      <c r="BS118" s="21">
        <f t="shared" si="25"/>
        <v>44</v>
      </c>
      <c r="BT118" s="21">
        <f t="shared" si="25"/>
        <v>45</v>
      </c>
      <c r="BU118" s="21">
        <f t="shared" si="25"/>
        <v>46</v>
      </c>
      <c r="BV118" s="21">
        <f t="shared" si="25"/>
        <v>47</v>
      </c>
      <c r="BW118" s="21">
        <f t="shared" si="25"/>
        <v>48</v>
      </c>
      <c r="BX118" s="21">
        <f t="shared" si="18"/>
        <v>49</v>
      </c>
      <c r="BY118" s="21">
        <f t="shared" si="18"/>
        <v>50</v>
      </c>
      <c r="BZ118" s="21">
        <f t="shared" si="18"/>
        <v>51</v>
      </c>
      <c r="CA118" s="21">
        <f t="shared" si="18"/>
        <v>52</v>
      </c>
      <c r="CB118" s="21">
        <f t="shared" si="18"/>
        <v>53</v>
      </c>
      <c r="CC118" s="21">
        <f t="shared" si="18"/>
        <v>54</v>
      </c>
      <c r="CD118" s="21">
        <f t="shared" si="18"/>
        <v>55</v>
      </c>
      <c r="CE118" s="21">
        <f t="shared" si="18"/>
        <v>56</v>
      </c>
      <c r="CF118" s="21">
        <f t="shared" si="18"/>
        <v>57</v>
      </c>
      <c r="CG118" s="21">
        <f t="shared" si="18"/>
        <v>58</v>
      </c>
      <c r="CH118" s="21">
        <f t="shared" si="18"/>
        <v>59</v>
      </c>
    </row>
    <row r="119" spans="2:86" x14ac:dyDescent="0.25">
      <c r="B119" s="22">
        <v>40575</v>
      </c>
      <c r="C119" s="21" t="str">
        <f t="shared" si="2"/>
        <v/>
      </c>
      <c r="D119" s="21" t="str">
        <f t="shared" si="19"/>
        <v/>
      </c>
      <c r="E119" s="21" t="str">
        <f t="shared" si="19"/>
        <v/>
      </c>
      <c r="F119" s="21" t="str">
        <f t="shared" si="19"/>
        <v/>
      </c>
      <c r="G119" s="21" t="str">
        <f t="shared" si="19"/>
        <v/>
      </c>
      <c r="H119" s="21" t="str">
        <f t="shared" si="19"/>
        <v/>
      </c>
      <c r="I119" s="21" t="str">
        <f t="shared" si="19"/>
        <v/>
      </c>
      <c r="J119" s="21" t="str">
        <f t="shared" si="19"/>
        <v/>
      </c>
      <c r="K119" s="21" t="str">
        <f t="shared" si="19"/>
        <v/>
      </c>
      <c r="L119" s="21" t="str">
        <f t="shared" si="19"/>
        <v/>
      </c>
      <c r="M119" s="21" t="str">
        <f t="shared" si="19"/>
        <v/>
      </c>
      <c r="N119" s="21" t="str">
        <f t="shared" si="20"/>
        <v/>
      </c>
      <c r="O119" s="21" t="str">
        <f t="shared" si="20"/>
        <v/>
      </c>
      <c r="P119" s="21" t="str">
        <f t="shared" si="20"/>
        <v/>
      </c>
      <c r="Q119" s="21" t="str">
        <f t="shared" si="20"/>
        <v/>
      </c>
      <c r="R119" s="21" t="str">
        <f t="shared" si="20"/>
        <v/>
      </c>
      <c r="S119" s="21" t="str">
        <f t="shared" si="20"/>
        <v/>
      </c>
      <c r="T119" s="21" t="str">
        <f t="shared" si="20"/>
        <v/>
      </c>
      <c r="U119" s="21" t="str">
        <f t="shared" si="20"/>
        <v/>
      </c>
      <c r="V119" s="21" t="str">
        <f t="shared" si="20"/>
        <v/>
      </c>
      <c r="W119" s="21" t="str">
        <f t="shared" si="20"/>
        <v/>
      </c>
      <c r="X119" s="21" t="str">
        <f t="shared" si="21"/>
        <v/>
      </c>
      <c r="Y119" s="21" t="str">
        <f t="shared" si="21"/>
        <v/>
      </c>
      <c r="Z119" s="21" t="str">
        <f t="shared" si="21"/>
        <v/>
      </c>
      <c r="AA119" s="21" t="str">
        <f t="shared" si="21"/>
        <v/>
      </c>
      <c r="AB119" s="21">
        <f t="shared" si="21"/>
        <v>0</v>
      </c>
      <c r="AC119" s="21">
        <f t="shared" si="21"/>
        <v>1</v>
      </c>
      <c r="AD119" s="21">
        <f t="shared" si="21"/>
        <v>2</v>
      </c>
      <c r="AE119" s="21">
        <f t="shared" si="21"/>
        <v>3</v>
      </c>
      <c r="AF119" s="21">
        <f t="shared" si="21"/>
        <v>4</v>
      </c>
      <c r="AG119" s="21">
        <f t="shared" si="21"/>
        <v>5</v>
      </c>
      <c r="AH119" s="21">
        <f t="shared" si="22"/>
        <v>6</v>
      </c>
      <c r="AI119" s="21">
        <f t="shared" si="22"/>
        <v>7</v>
      </c>
      <c r="AJ119" s="21">
        <f t="shared" si="22"/>
        <v>8</v>
      </c>
      <c r="AK119" s="21">
        <f t="shared" si="22"/>
        <v>9</v>
      </c>
      <c r="AL119" s="21">
        <f t="shared" si="22"/>
        <v>10</v>
      </c>
      <c r="AM119" s="21">
        <f t="shared" si="22"/>
        <v>11</v>
      </c>
      <c r="AN119" s="21">
        <f t="shared" si="22"/>
        <v>12</v>
      </c>
      <c r="AO119" s="21">
        <f t="shared" si="22"/>
        <v>13</v>
      </c>
      <c r="AP119" s="21">
        <f t="shared" si="22"/>
        <v>14</v>
      </c>
      <c r="AQ119" s="21">
        <f t="shared" si="22"/>
        <v>15</v>
      </c>
      <c r="AR119" s="21">
        <f t="shared" si="23"/>
        <v>16</v>
      </c>
      <c r="AS119" s="21">
        <f t="shared" si="23"/>
        <v>17</v>
      </c>
      <c r="AT119" s="21">
        <f t="shared" si="23"/>
        <v>18</v>
      </c>
      <c r="AU119" s="21">
        <f t="shared" si="23"/>
        <v>19</v>
      </c>
      <c r="AV119" s="21">
        <f t="shared" si="23"/>
        <v>20</v>
      </c>
      <c r="AW119" s="21">
        <f t="shared" si="23"/>
        <v>21</v>
      </c>
      <c r="AX119" s="21">
        <f t="shared" si="23"/>
        <v>22</v>
      </c>
      <c r="AY119" s="21">
        <f t="shared" si="23"/>
        <v>23</v>
      </c>
      <c r="AZ119" s="21">
        <f t="shared" si="23"/>
        <v>24</v>
      </c>
      <c r="BA119" s="21">
        <f t="shared" si="23"/>
        <v>25</v>
      </c>
      <c r="BB119" s="21">
        <f t="shared" si="24"/>
        <v>26</v>
      </c>
      <c r="BC119" s="21">
        <f t="shared" si="24"/>
        <v>27</v>
      </c>
      <c r="BD119" s="21">
        <f t="shared" si="24"/>
        <v>28</v>
      </c>
      <c r="BE119" s="21">
        <f t="shared" si="24"/>
        <v>29</v>
      </c>
      <c r="BF119" s="21">
        <f t="shared" si="24"/>
        <v>30</v>
      </c>
      <c r="BG119" s="21">
        <f t="shared" si="24"/>
        <v>31</v>
      </c>
      <c r="BH119" s="21">
        <f t="shared" si="24"/>
        <v>32</v>
      </c>
      <c r="BI119" s="21">
        <f t="shared" si="24"/>
        <v>33</v>
      </c>
      <c r="BJ119" s="21">
        <f t="shared" si="24"/>
        <v>34</v>
      </c>
      <c r="BK119" s="21">
        <f t="shared" si="24"/>
        <v>35</v>
      </c>
      <c r="BL119" s="21">
        <f t="shared" si="24"/>
        <v>36</v>
      </c>
      <c r="BM119" s="21">
        <f t="shared" si="24"/>
        <v>37</v>
      </c>
      <c r="BN119" s="21">
        <f t="shared" si="24"/>
        <v>38</v>
      </c>
      <c r="BO119" s="21">
        <f t="shared" si="3"/>
        <v>39</v>
      </c>
      <c r="BP119" s="21">
        <f t="shared" si="25"/>
        <v>40</v>
      </c>
      <c r="BQ119" s="21">
        <f t="shared" si="25"/>
        <v>41</v>
      </c>
      <c r="BR119" s="21">
        <f t="shared" si="25"/>
        <v>42</v>
      </c>
      <c r="BS119" s="21">
        <f t="shared" si="25"/>
        <v>43</v>
      </c>
      <c r="BT119" s="21">
        <f t="shared" si="25"/>
        <v>44</v>
      </c>
      <c r="BU119" s="21">
        <f t="shared" si="25"/>
        <v>45</v>
      </c>
      <c r="BV119" s="21">
        <f t="shared" si="25"/>
        <v>46</v>
      </c>
      <c r="BW119" s="21">
        <f t="shared" si="25"/>
        <v>47</v>
      </c>
      <c r="BX119" s="21">
        <f t="shared" si="18"/>
        <v>48</v>
      </c>
      <c r="BY119" s="21">
        <f t="shared" si="18"/>
        <v>49</v>
      </c>
      <c r="BZ119" s="21">
        <f t="shared" si="18"/>
        <v>50</v>
      </c>
      <c r="CA119" s="21">
        <f t="shared" si="18"/>
        <v>51</v>
      </c>
      <c r="CB119" s="21">
        <f t="shared" si="18"/>
        <v>52</v>
      </c>
      <c r="CC119" s="21">
        <f t="shared" si="18"/>
        <v>53</v>
      </c>
      <c r="CD119" s="21">
        <f t="shared" si="18"/>
        <v>54</v>
      </c>
      <c r="CE119" s="21">
        <f t="shared" si="18"/>
        <v>55</v>
      </c>
      <c r="CF119" s="21">
        <f t="shared" si="18"/>
        <v>56</v>
      </c>
      <c r="CG119" s="21">
        <f t="shared" si="18"/>
        <v>57</v>
      </c>
      <c r="CH119" s="21">
        <f t="shared" si="18"/>
        <v>58</v>
      </c>
    </row>
    <row r="120" spans="2:86" x14ac:dyDescent="0.25">
      <c r="B120" s="22">
        <v>40603</v>
      </c>
      <c r="C120" s="21" t="str">
        <f t="shared" si="2"/>
        <v/>
      </c>
      <c r="D120" s="21" t="str">
        <f t="shared" si="19"/>
        <v/>
      </c>
      <c r="E120" s="21" t="str">
        <f t="shared" si="19"/>
        <v/>
      </c>
      <c r="F120" s="21" t="str">
        <f t="shared" si="19"/>
        <v/>
      </c>
      <c r="G120" s="21" t="str">
        <f t="shared" si="19"/>
        <v/>
      </c>
      <c r="H120" s="21" t="str">
        <f t="shared" si="19"/>
        <v/>
      </c>
      <c r="I120" s="21" t="str">
        <f t="shared" si="19"/>
        <v/>
      </c>
      <c r="J120" s="21" t="str">
        <f t="shared" si="19"/>
        <v/>
      </c>
      <c r="K120" s="21" t="str">
        <f t="shared" si="19"/>
        <v/>
      </c>
      <c r="L120" s="21" t="str">
        <f t="shared" si="19"/>
        <v/>
      </c>
      <c r="M120" s="21" t="str">
        <f t="shared" si="19"/>
        <v/>
      </c>
      <c r="N120" s="21" t="str">
        <f t="shared" si="20"/>
        <v/>
      </c>
      <c r="O120" s="21" t="str">
        <f t="shared" si="20"/>
        <v/>
      </c>
      <c r="P120" s="21" t="str">
        <f t="shared" si="20"/>
        <v/>
      </c>
      <c r="Q120" s="21" t="str">
        <f t="shared" si="20"/>
        <v/>
      </c>
      <c r="R120" s="21" t="str">
        <f t="shared" si="20"/>
        <v/>
      </c>
      <c r="S120" s="21" t="str">
        <f t="shared" si="20"/>
        <v/>
      </c>
      <c r="T120" s="21" t="str">
        <f t="shared" si="20"/>
        <v/>
      </c>
      <c r="U120" s="21" t="str">
        <f t="shared" si="20"/>
        <v/>
      </c>
      <c r="V120" s="21" t="str">
        <f t="shared" si="20"/>
        <v/>
      </c>
      <c r="W120" s="21" t="str">
        <f t="shared" si="20"/>
        <v/>
      </c>
      <c r="X120" s="21" t="str">
        <f t="shared" si="21"/>
        <v/>
      </c>
      <c r="Y120" s="21" t="str">
        <f t="shared" si="21"/>
        <v/>
      </c>
      <c r="Z120" s="21" t="str">
        <f t="shared" si="21"/>
        <v/>
      </c>
      <c r="AA120" s="21" t="str">
        <f t="shared" si="21"/>
        <v/>
      </c>
      <c r="AB120" s="21" t="str">
        <f t="shared" si="21"/>
        <v/>
      </c>
      <c r="AC120" s="21">
        <f t="shared" si="21"/>
        <v>0</v>
      </c>
      <c r="AD120" s="21">
        <f t="shared" si="21"/>
        <v>1</v>
      </c>
      <c r="AE120" s="21">
        <f t="shared" si="21"/>
        <v>2</v>
      </c>
      <c r="AF120" s="21">
        <f t="shared" si="21"/>
        <v>3</v>
      </c>
      <c r="AG120" s="21">
        <f t="shared" si="21"/>
        <v>4</v>
      </c>
      <c r="AH120" s="21">
        <f t="shared" si="22"/>
        <v>5</v>
      </c>
      <c r="AI120" s="21">
        <f t="shared" si="22"/>
        <v>6</v>
      </c>
      <c r="AJ120" s="21">
        <f t="shared" si="22"/>
        <v>7</v>
      </c>
      <c r="AK120" s="21">
        <f t="shared" si="22"/>
        <v>8</v>
      </c>
      <c r="AL120" s="21">
        <f t="shared" si="22"/>
        <v>9</v>
      </c>
      <c r="AM120" s="21">
        <f t="shared" si="22"/>
        <v>10</v>
      </c>
      <c r="AN120" s="21">
        <f t="shared" si="22"/>
        <v>11</v>
      </c>
      <c r="AO120" s="21">
        <f t="shared" si="22"/>
        <v>12</v>
      </c>
      <c r="AP120" s="21">
        <f t="shared" si="22"/>
        <v>13</v>
      </c>
      <c r="AQ120" s="21">
        <f t="shared" si="22"/>
        <v>14</v>
      </c>
      <c r="AR120" s="21">
        <f t="shared" si="23"/>
        <v>15</v>
      </c>
      <c r="AS120" s="21">
        <f t="shared" si="23"/>
        <v>16</v>
      </c>
      <c r="AT120" s="21">
        <f t="shared" si="23"/>
        <v>17</v>
      </c>
      <c r="AU120" s="21">
        <f t="shared" si="23"/>
        <v>18</v>
      </c>
      <c r="AV120" s="21">
        <f t="shared" si="23"/>
        <v>19</v>
      </c>
      <c r="AW120" s="21">
        <f t="shared" si="23"/>
        <v>20</v>
      </c>
      <c r="AX120" s="21">
        <f t="shared" si="23"/>
        <v>21</v>
      </c>
      <c r="AY120" s="21">
        <f t="shared" si="23"/>
        <v>22</v>
      </c>
      <c r="AZ120" s="21">
        <f t="shared" si="23"/>
        <v>23</v>
      </c>
      <c r="BA120" s="21">
        <f t="shared" si="23"/>
        <v>24</v>
      </c>
      <c r="BB120" s="21">
        <f t="shared" si="24"/>
        <v>25</v>
      </c>
      <c r="BC120" s="21">
        <f t="shared" si="24"/>
        <v>26</v>
      </c>
      <c r="BD120" s="21">
        <f t="shared" si="24"/>
        <v>27</v>
      </c>
      <c r="BE120" s="21">
        <f t="shared" si="24"/>
        <v>28</v>
      </c>
      <c r="BF120" s="21">
        <f t="shared" si="24"/>
        <v>29</v>
      </c>
      <c r="BG120" s="21">
        <f t="shared" si="24"/>
        <v>30</v>
      </c>
      <c r="BH120" s="21">
        <f t="shared" si="24"/>
        <v>31</v>
      </c>
      <c r="BI120" s="21">
        <f t="shared" si="24"/>
        <v>32</v>
      </c>
      <c r="BJ120" s="21">
        <f t="shared" si="24"/>
        <v>33</v>
      </c>
      <c r="BK120" s="21">
        <f t="shared" si="24"/>
        <v>34</v>
      </c>
      <c r="BL120" s="21">
        <f t="shared" si="24"/>
        <v>35</v>
      </c>
      <c r="BM120" s="21">
        <f t="shared" si="24"/>
        <v>36</v>
      </c>
      <c r="BN120" s="21">
        <f t="shared" si="24"/>
        <v>37</v>
      </c>
      <c r="BO120" s="21">
        <f t="shared" si="3"/>
        <v>38</v>
      </c>
      <c r="BP120" s="21">
        <f t="shared" si="25"/>
        <v>39</v>
      </c>
      <c r="BQ120" s="21">
        <f t="shared" si="25"/>
        <v>40</v>
      </c>
      <c r="BR120" s="21">
        <f t="shared" si="25"/>
        <v>41</v>
      </c>
      <c r="BS120" s="21">
        <f t="shared" si="25"/>
        <v>42</v>
      </c>
      <c r="BT120" s="21">
        <f t="shared" si="25"/>
        <v>43</v>
      </c>
      <c r="BU120" s="21">
        <f t="shared" si="25"/>
        <v>44</v>
      </c>
      <c r="BV120" s="21">
        <f t="shared" si="25"/>
        <v>45</v>
      </c>
      <c r="BW120" s="21">
        <f t="shared" si="25"/>
        <v>46</v>
      </c>
      <c r="BX120" s="21">
        <f t="shared" si="18"/>
        <v>47</v>
      </c>
      <c r="BY120" s="21">
        <f t="shared" si="18"/>
        <v>48</v>
      </c>
      <c r="BZ120" s="21">
        <f t="shared" si="18"/>
        <v>49</v>
      </c>
      <c r="CA120" s="21">
        <f t="shared" si="18"/>
        <v>50</v>
      </c>
      <c r="CB120" s="21">
        <f t="shared" si="18"/>
        <v>51</v>
      </c>
      <c r="CC120" s="21">
        <f t="shared" si="18"/>
        <v>52</v>
      </c>
      <c r="CD120" s="21">
        <f t="shared" si="18"/>
        <v>53</v>
      </c>
      <c r="CE120" s="21">
        <f t="shared" si="18"/>
        <v>54</v>
      </c>
      <c r="CF120" s="21">
        <f t="shared" si="18"/>
        <v>55</v>
      </c>
      <c r="CG120" s="21">
        <f t="shared" si="18"/>
        <v>56</v>
      </c>
      <c r="CH120" s="21">
        <f t="shared" si="18"/>
        <v>57</v>
      </c>
    </row>
    <row r="121" spans="2:86" x14ac:dyDescent="0.25">
      <c r="B121" s="22">
        <v>40634</v>
      </c>
      <c r="C121" s="21" t="str">
        <f t="shared" si="2"/>
        <v/>
      </c>
      <c r="D121" s="21" t="str">
        <f t="shared" si="19"/>
        <v/>
      </c>
      <c r="E121" s="21" t="str">
        <f t="shared" si="19"/>
        <v/>
      </c>
      <c r="F121" s="21" t="str">
        <f t="shared" si="19"/>
        <v/>
      </c>
      <c r="G121" s="21" t="str">
        <f t="shared" si="19"/>
        <v/>
      </c>
      <c r="H121" s="21" t="str">
        <f t="shared" si="19"/>
        <v/>
      </c>
      <c r="I121" s="21" t="str">
        <f t="shared" si="19"/>
        <v/>
      </c>
      <c r="J121" s="21" t="str">
        <f t="shared" si="19"/>
        <v/>
      </c>
      <c r="K121" s="21" t="str">
        <f t="shared" si="19"/>
        <v/>
      </c>
      <c r="L121" s="21" t="str">
        <f t="shared" si="19"/>
        <v/>
      </c>
      <c r="M121" s="21" t="str">
        <f t="shared" si="19"/>
        <v/>
      </c>
      <c r="N121" s="21" t="str">
        <f t="shared" si="20"/>
        <v/>
      </c>
      <c r="O121" s="21" t="str">
        <f t="shared" si="20"/>
        <v/>
      </c>
      <c r="P121" s="21" t="str">
        <f t="shared" si="20"/>
        <v/>
      </c>
      <c r="Q121" s="21" t="str">
        <f t="shared" si="20"/>
        <v/>
      </c>
      <c r="R121" s="21" t="str">
        <f t="shared" si="20"/>
        <v/>
      </c>
      <c r="S121" s="21" t="str">
        <f t="shared" si="20"/>
        <v/>
      </c>
      <c r="T121" s="21" t="str">
        <f t="shared" si="20"/>
        <v/>
      </c>
      <c r="U121" s="21" t="str">
        <f t="shared" si="20"/>
        <v/>
      </c>
      <c r="V121" s="21" t="str">
        <f t="shared" si="20"/>
        <v/>
      </c>
      <c r="W121" s="21" t="str">
        <f t="shared" si="20"/>
        <v/>
      </c>
      <c r="X121" s="21" t="str">
        <f t="shared" si="21"/>
        <v/>
      </c>
      <c r="Y121" s="21" t="str">
        <f t="shared" si="21"/>
        <v/>
      </c>
      <c r="Z121" s="21" t="str">
        <f t="shared" si="21"/>
        <v/>
      </c>
      <c r="AA121" s="21" t="str">
        <f t="shared" si="21"/>
        <v/>
      </c>
      <c r="AB121" s="21" t="str">
        <f t="shared" si="21"/>
        <v/>
      </c>
      <c r="AC121" s="21" t="str">
        <f t="shared" si="21"/>
        <v/>
      </c>
      <c r="AD121" s="21">
        <f t="shared" si="21"/>
        <v>0</v>
      </c>
      <c r="AE121" s="21">
        <f t="shared" si="21"/>
        <v>1</v>
      </c>
      <c r="AF121" s="21">
        <f t="shared" si="21"/>
        <v>2</v>
      </c>
      <c r="AG121" s="21">
        <f t="shared" si="21"/>
        <v>3</v>
      </c>
      <c r="AH121" s="21">
        <f t="shared" si="22"/>
        <v>4</v>
      </c>
      <c r="AI121" s="21">
        <f t="shared" si="22"/>
        <v>5</v>
      </c>
      <c r="AJ121" s="21">
        <f t="shared" si="22"/>
        <v>6</v>
      </c>
      <c r="AK121" s="21">
        <f t="shared" si="22"/>
        <v>7</v>
      </c>
      <c r="AL121" s="21">
        <f t="shared" si="22"/>
        <v>8</v>
      </c>
      <c r="AM121" s="21">
        <f t="shared" si="22"/>
        <v>9</v>
      </c>
      <c r="AN121" s="21">
        <f t="shared" si="22"/>
        <v>10</v>
      </c>
      <c r="AO121" s="21">
        <f t="shared" si="22"/>
        <v>11</v>
      </c>
      <c r="AP121" s="21">
        <f t="shared" si="22"/>
        <v>12</v>
      </c>
      <c r="AQ121" s="21">
        <f t="shared" si="22"/>
        <v>13</v>
      </c>
      <c r="AR121" s="21">
        <f t="shared" si="23"/>
        <v>14</v>
      </c>
      <c r="AS121" s="21">
        <f t="shared" si="23"/>
        <v>15</v>
      </c>
      <c r="AT121" s="21">
        <f t="shared" si="23"/>
        <v>16</v>
      </c>
      <c r="AU121" s="21">
        <f t="shared" si="23"/>
        <v>17</v>
      </c>
      <c r="AV121" s="21">
        <f t="shared" si="23"/>
        <v>18</v>
      </c>
      <c r="AW121" s="21">
        <f t="shared" si="23"/>
        <v>19</v>
      </c>
      <c r="AX121" s="21">
        <f t="shared" si="23"/>
        <v>20</v>
      </c>
      <c r="AY121" s="21">
        <f t="shared" si="23"/>
        <v>21</v>
      </c>
      <c r="AZ121" s="21">
        <f t="shared" si="23"/>
        <v>22</v>
      </c>
      <c r="BA121" s="21">
        <f t="shared" si="23"/>
        <v>23</v>
      </c>
      <c r="BB121" s="21">
        <f t="shared" si="24"/>
        <v>24</v>
      </c>
      <c r="BC121" s="21">
        <f t="shared" si="24"/>
        <v>25</v>
      </c>
      <c r="BD121" s="21">
        <f t="shared" si="24"/>
        <v>26</v>
      </c>
      <c r="BE121" s="21">
        <f t="shared" si="24"/>
        <v>27</v>
      </c>
      <c r="BF121" s="21">
        <f t="shared" si="24"/>
        <v>28</v>
      </c>
      <c r="BG121" s="21">
        <f t="shared" si="24"/>
        <v>29</v>
      </c>
      <c r="BH121" s="21">
        <f t="shared" si="24"/>
        <v>30</v>
      </c>
      <c r="BI121" s="21">
        <f t="shared" si="24"/>
        <v>31</v>
      </c>
      <c r="BJ121" s="21">
        <f t="shared" si="24"/>
        <v>32</v>
      </c>
      <c r="BK121" s="21">
        <f t="shared" si="24"/>
        <v>33</v>
      </c>
      <c r="BL121" s="21">
        <f t="shared" si="24"/>
        <v>34</v>
      </c>
      <c r="BM121" s="21">
        <f t="shared" si="24"/>
        <v>35</v>
      </c>
      <c r="BN121" s="21">
        <f t="shared" si="24"/>
        <v>36</v>
      </c>
      <c r="BO121" s="21">
        <f t="shared" si="3"/>
        <v>37</v>
      </c>
      <c r="BP121" s="21">
        <f t="shared" si="25"/>
        <v>38</v>
      </c>
      <c r="BQ121" s="21">
        <f t="shared" si="25"/>
        <v>39</v>
      </c>
      <c r="BR121" s="21">
        <f t="shared" si="25"/>
        <v>40</v>
      </c>
      <c r="BS121" s="21">
        <f t="shared" si="25"/>
        <v>41</v>
      </c>
      <c r="BT121" s="21">
        <f t="shared" si="25"/>
        <v>42</v>
      </c>
      <c r="BU121" s="21">
        <f t="shared" si="25"/>
        <v>43</v>
      </c>
      <c r="BV121" s="21">
        <f t="shared" si="25"/>
        <v>44</v>
      </c>
      <c r="BW121" s="21">
        <f t="shared" si="25"/>
        <v>45</v>
      </c>
      <c r="BX121" s="21">
        <f t="shared" si="18"/>
        <v>46</v>
      </c>
      <c r="BY121" s="21">
        <f t="shared" si="18"/>
        <v>47</v>
      </c>
      <c r="BZ121" s="21">
        <f t="shared" si="18"/>
        <v>48</v>
      </c>
      <c r="CA121" s="21">
        <f t="shared" si="18"/>
        <v>49</v>
      </c>
      <c r="CB121" s="21">
        <f t="shared" si="18"/>
        <v>50</v>
      </c>
      <c r="CC121" s="21">
        <f t="shared" si="18"/>
        <v>51</v>
      </c>
      <c r="CD121" s="21">
        <f t="shared" si="18"/>
        <v>52</v>
      </c>
      <c r="CE121" s="21">
        <f t="shared" si="18"/>
        <v>53</v>
      </c>
      <c r="CF121" s="21">
        <f t="shared" si="18"/>
        <v>54</v>
      </c>
      <c r="CG121" s="21">
        <f t="shared" si="18"/>
        <v>55</v>
      </c>
      <c r="CH121" s="21">
        <f t="shared" si="18"/>
        <v>56</v>
      </c>
    </row>
    <row r="122" spans="2:86" x14ac:dyDescent="0.25">
      <c r="B122" s="22">
        <v>40664</v>
      </c>
      <c r="C122" s="21" t="str">
        <f t="shared" si="2"/>
        <v/>
      </c>
      <c r="D122" s="21" t="str">
        <f t="shared" si="19"/>
        <v/>
      </c>
      <c r="E122" s="21" t="str">
        <f t="shared" si="19"/>
        <v/>
      </c>
      <c r="F122" s="21" t="str">
        <f t="shared" si="19"/>
        <v/>
      </c>
      <c r="G122" s="21" t="str">
        <f t="shared" si="19"/>
        <v/>
      </c>
      <c r="H122" s="21" t="str">
        <f t="shared" si="19"/>
        <v/>
      </c>
      <c r="I122" s="21" t="str">
        <f t="shared" si="19"/>
        <v/>
      </c>
      <c r="J122" s="21" t="str">
        <f t="shared" si="19"/>
        <v/>
      </c>
      <c r="K122" s="21" t="str">
        <f t="shared" si="19"/>
        <v/>
      </c>
      <c r="L122" s="21" t="str">
        <f t="shared" si="19"/>
        <v/>
      </c>
      <c r="M122" s="21" t="str">
        <f t="shared" si="19"/>
        <v/>
      </c>
      <c r="N122" s="21" t="str">
        <f t="shared" si="20"/>
        <v/>
      </c>
      <c r="O122" s="21" t="str">
        <f t="shared" si="20"/>
        <v/>
      </c>
      <c r="P122" s="21" t="str">
        <f t="shared" si="20"/>
        <v/>
      </c>
      <c r="Q122" s="21" t="str">
        <f t="shared" si="20"/>
        <v/>
      </c>
      <c r="R122" s="21" t="str">
        <f t="shared" si="20"/>
        <v/>
      </c>
      <c r="S122" s="21" t="str">
        <f t="shared" si="20"/>
        <v/>
      </c>
      <c r="T122" s="21" t="str">
        <f t="shared" si="20"/>
        <v/>
      </c>
      <c r="U122" s="21" t="str">
        <f t="shared" si="20"/>
        <v/>
      </c>
      <c r="V122" s="21" t="str">
        <f t="shared" si="20"/>
        <v/>
      </c>
      <c r="W122" s="21" t="str">
        <f t="shared" si="20"/>
        <v/>
      </c>
      <c r="X122" s="21" t="str">
        <f t="shared" si="21"/>
        <v/>
      </c>
      <c r="Y122" s="21" t="str">
        <f t="shared" si="21"/>
        <v/>
      </c>
      <c r="Z122" s="21" t="str">
        <f t="shared" si="21"/>
        <v/>
      </c>
      <c r="AA122" s="21" t="str">
        <f t="shared" si="21"/>
        <v/>
      </c>
      <c r="AB122" s="21" t="str">
        <f t="shared" si="21"/>
        <v/>
      </c>
      <c r="AC122" s="21" t="str">
        <f t="shared" si="21"/>
        <v/>
      </c>
      <c r="AD122" s="21" t="str">
        <f t="shared" si="21"/>
        <v/>
      </c>
      <c r="AE122" s="21">
        <f t="shared" si="21"/>
        <v>0</v>
      </c>
      <c r="AF122" s="21">
        <f t="shared" si="21"/>
        <v>1</v>
      </c>
      <c r="AG122" s="21">
        <f t="shared" si="21"/>
        <v>2</v>
      </c>
      <c r="AH122" s="21">
        <f t="shared" si="22"/>
        <v>3</v>
      </c>
      <c r="AI122" s="21">
        <f t="shared" si="22"/>
        <v>4</v>
      </c>
      <c r="AJ122" s="21">
        <f t="shared" si="22"/>
        <v>5</v>
      </c>
      <c r="AK122" s="21">
        <f t="shared" si="22"/>
        <v>6</v>
      </c>
      <c r="AL122" s="21">
        <f t="shared" si="22"/>
        <v>7</v>
      </c>
      <c r="AM122" s="21">
        <f t="shared" si="22"/>
        <v>8</v>
      </c>
      <c r="AN122" s="21">
        <f t="shared" si="22"/>
        <v>9</v>
      </c>
      <c r="AO122" s="21">
        <f t="shared" si="22"/>
        <v>10</v>
      </c>
      <c r="AP122" s="21">
        <f t="shared" si="22"/>
        <v>11</v>
      </c>
      <c r="AQ122" s="21">
        <f t="shared" si="22"/>
        <v>12</v>
      </c>
      <c r="AR122" s="21">
        <f t="shared" si="23"/>
        <v>13</v>
      </c>
      <c r="AS122" s="21">
        <f t="shared" si="23"/>
        <v>14</v>
      </c>
      <c r="AT122" s="21">
        <f t="shared" si="23"/>
        <v>15</v>
      </c>
      <c r="AU122" s="21">
        <f t="shared" si="23"/>
        <v>16</v>
      </c>
      <c r="AV122" s="21">
        <f t="shared" si="23"/>
        <v>17</v>
      </c>
      <c r="AW122" s="21">
        <f t="shared" si="23"/>
        <v>18</v>
      </c>
      <c r="AX122" s="21">
        <f t="shared" si="23"/>
        <v>19</v>
      </c>
      <c r="AY122" s="21">
        <f t="shared" si="23"/>
        <v>20</v>
      </c>
      <c r="AZ122" s="21">
        <f t="shared" si="23"/>
        <v>21</v>
      </c>
      <c r="BA122" s="21">
        <f t="shared" si="23"/>
        <v>22</v>
      </c>
      <c r="BB122" s="21">
        <f t="shared" si="24"/>
        <v>23</v>
      </c>
      <c r="BC122" s="21">
        <f t="shared" si="24"/>
        <v>24</v>
      </c>
      <c r="BD122" s="21">
        <f t="shared" si="24"/>
        <v>25</v>
      </c>
      <c r="BE122" s="21">
        <f t="shared" si="24"/>
        <v>26</v>
      </c>
      <c r="BF122" s="21">
        <f t="shared" si="24"/>
        <v>27</v>
      </c>
      <c r="BG122" s="21">
        <f t="shared" si="24"/>
        <v>28</v>
      </c>
      <c r="BH122" s="21">
        <f t="shared" si="24"/>
        <v>29</v>
      </c>
      <c r="BI122" s="21">
        <f t="shared" si="24"/>
        <v>30</v>
      </c>
      <c r="BJ122" s="21">
        <f t="shared" si="24"/>
        <v>31</v>
      </c>
      <c r="BK122" s="21">
        <f t="shared" si="24"/>
        <v>32</v>
      </c>
      <c r="BL122" s="21">
        <f t="shared" si="24"/>
        <v>33</v>
      </c>
      <c r="BM122" s="21">
        <f t="shared" si="24"/>
        <v>34</v>
      </c>
      <c r="BN122" s="21">
        <f t="shared" si="24"/>
        <v>35</v>
      </c>
      <c r="BO122" s="21">
        <f t="shared" si="3"/>
        <v>36</v>
      </c>
      <c r="BP122" s="21">
        <f t="shared" si="25"/>
        <v>37</v>
      </c>
      <c r="BQ122" s="21">
        <f t="shared" si="25"/>
        <v>38</v>
      </c>
      <c r="BR122" s="21">
        <f t="shared" si="25"/>
        <v>39</v>
      </c>
      <c r="BS122" s="21">
        <f t="shared" si="25"/>
        <v>40</v>
      </c>
      <c r="BT122" s="21">
        <f t="shared" si="25"/>
        <v>41</v>
      </c>
      <c r="BU122" s="21">
        <f t="shared" si="25"/>
        <v>42</v>
      </c>
      <c r="BV122" s="21">
        <f t="shared" si="25"/>
        <v>43</v>
      </c>
      <c r="BW122" s="21">
        <f t="shared" si="25"/>
        <v>44</v>
      </c>
      <c r="BX122" s="21">
        <f t="shared" si="18"/>
        <v>45</v>
      </c>
      <c r="BY122" s="21">
        <f t="shared" si="18"/>
        <v>46</v>
      </c>
      <c r="BZ122" s="21">
        <f t="shared" si="18"/>
        <v>47</v>
      </c>
      <c r="CA122" s="21">
        <f t="shared" si="18"/>
        <v>48</v>
      </c>
      <c r="CB122" s="21">
        <f t="shared" si="18"/>
        <v>49</v>
      </c>
      <c r="CC122" s="21">
        <f t="shared" si="18"/>
        <v>50</v>
      </c>
      <c r="CD122" s="21">
        <f t="shared" si="18"/>
        <v>51</v>
      </c>
      <c r="CE122" s="21">
        <f t="shared" si="18"/>
        <v>52</v>
      </c>
      <c r="CF122" s="21">
        <f t="shared" si="18"/>
        <v>53</v>
      </c>
      <c r="CG122" s="21">
        <f t="shared" si="18"/>
        <v>54</v>
      </c>
      <c r="CH122" s="21">
        <f t="shared" si="18"/>
        <v>55</v>
      </c>
    </row>
    <row r="123" spans="2:86" x14ac:dyDescent="0.25">
      <c r="B123" s="22">
        <v>40695</v>
      </c>
      <c r="C123" s="21" t="str">
        <f t="shared" si="2"/>
        <v/>
      </c>
      <c r="D123" s="21" t="str">
        <f t="shared" si="19"/>
        <v/>
      </c>
      <c r="E123" s="21" t="str">
        <f t="shared" si="19"/>
        <v/>
      </c>
      <c r="F123" s="21" t="str">
        <f t="shared" si="19"/>
        <v/>
      </c>
      <c r="G123" s="21" t="str">
        <f t="shared" si="19"/>
        <v/>
      </c>
      <c r="H123" s="21" t="str">
        <f t="shared" si="19"/>
        <v/>
      </c>
      <c r="I123" s="21" t="str">
        <f t="shared" si="19"/>
        <v/>
      </c>
      <c r="J123" s="21" t="str">
        <f t="shared" si="19"/>
        <v/>
      </c>
      <c r="K123" s="21" t="str">
        <f t="shared" si="19"/>
        <v/>
      </c>
      <c r="L123" s="21" t="str">
        <f t="shared" si="19"/>
        <v/>
      </c>
      <c r="M123" s="21" t="str">
        <f t="shared" si="19"/>
        <v/>
      </c>
      <c r="N123" s="21" t="str">
        <f t="shared" si="20"/>
        <v/>
      </c>
      <c r="O123" s="21" t="str">
        <f t="shared" si="20"/>
        <v/>
      </c>
      <c r="P123" s="21" t="str">
        <f t="shared" si="20"/>
        <v/>
      </c>
      <c r="Q123" s="21" t="str">
        <f t="shared" si="20"/>
        <v/>
      </c>
      <c r="R123" s="21" t="str">
        <f t="shared" si="20"/>
        <v/>
      </c>
      <c r="S123" s="21" t="str">
        <f t="shared" si="20"/>
        <v/>
      </c>
      <c r="T123" s="21" t="str">
        <f t="shared" si="20"/>
        <v/>
      </c>
      <c r="U123" s="21" t="str">
        <f t="shared" si="20"/>
        <v/>
      </c>
      <c r="V123" s="21" t="str">
        <f t="shared" si="20"/>
        <v/>
      </c>
      <c r="W123" s="21" t="str">
        <f t="shared" si="20"/>
        <v/>
      </c>
      <c r="X123" s="21" t="str">
        <f t="shared" si="21"/>
        <v/>
      </c>
      <c r="Y123" s="21" t="str">
        <f t="shared" si="21"/>
        <v/>
      </c>
      <c r="Z123" s="21" t="str">
        <f t="shared" si="21"/>
        <v/>
      </c>
      <c r="AA123" s="21" t="str">
        <f t="shared" si="21"/>
        <v/>
      </c>
      <c r="AB123" s="21" t="str">
        <f t="shared" si="21"/>
        <v/>
      </c>
      <c r="AC123" s="21" t="str">
        <f t="shared" si="21"/>
        <v/>
      </c>
      <c r="AD123" s="21" t="str">
        <f t="shared" si="21"/>
        <v/>
      </c>
      <c r="AE123" s="21" t="str">
        <f t="shared" si="21"/>
        <v/>
      </c>
      <c r="AF123" s="21">
        <f t="shared" si="21"/>
        <v>0</v>
      </c>
      <c r="AG123" s="21">
        <f t="shared" si="21"/>
        <v>1</v>
      </c>
      <c r="AH123" s="21">
        <f t="shared" si="22"/>
        <v>2</v>
      </c>
      <c r="AI123" s="21">
        <f t="shared" si="22"/>
        <v>3</v>
      </c>
      <c r="AJ123" s="21">
        <f t="shared" si="22"/>
        <v>4</v>
      </c>
      <c r="AK123" s="21">
        <f t="shared" si="22"/>
        <v>5</v>
      </c>
      <c r="AL123" s="21">
        <f t="shared" si="22"/>
        <v>6</v>
      </c>
      <c r="AM123" s="21">
        <f t="shared" si="22"/>
        <v>7</v>
      </c>
      <c r="AN123" s="21">
        <f t="shared" si="22"/>
        <v>8</v>
      </c>
      <c r="AO123" s="21">
        <f t="shared" si="22"/>
        <v>9</v>
      </c>
      <c r="AP123" s="21">
        <f t="shared" si="22"/>
        <v>10</v>
      </c>
      <c r="AQ123" s="21">
        <f t="shared" si="22"/>
        <v>11</v>
      </c>
      <c r="AR123" s="21">
        <f t="shared" si="23"/>
        <v>12</v>
      </c>
      <c r="AS123" s="21">
        <f t="shared" si="23"/>
        <v>13</v>
      </c>
      <c r="AT123" s="21">
        <f t="shared" si="23"/>
        <v>14</v>
      </c>
      <c r="AU123" s="21">
        <f t="shared" si="23"/>
        <v>15</v>
      </c>
      <c r="AV123" s="21">
        <f t="shared" si="23"/>
        <v>16</v>
      </c>
      <c r="AW123" s="21">
        <f t="shared" si="23"/>
        <v>17</v>
      </c>
      <c r="AX123" s="21">
        <f t="shared" si="23"/>
        <v>18</v>
      </c>
      <c r="AY123" s="21">
        <f t="shared" si="23"/>
        <v>19</v>
      </c>
      <c r="AZ123" s="21">
        <f t="shared" si="23"/>
        <v>20</v>
      </c>
      <c r="BA123" s="21">
        <f t="shared" si="23"/>
        <v>21</v>
      </c>
      <c r="BB123" s="21">
        <f t="shared" si="24"/>
        <v>22</v>
      </c>
      <c r="BC123" s="21">
        <f t="shared" si="24"/>
        <v>23</v>
      </c>
      <c r="BD123" s="21">
        <f t="shared" si="24"/>
        <v>24</v>
      </c>
      <c r="BE123" s="21">
        <f t="shared" si="24"/>
        <v>25</v>
      </c>
      <c r="BF123" s="21">
        <f t="shared" si="24"/>
        <v>26</v>
      </c>
      <c r="BG123" s="21">
        <f t="shared" si="24"/>
        <v>27</v>
      </c>
      <c r="BH123" s="21">
        <f t="shared" si="24"/>
        <v>28</v>
      </c>
      <c r="BI123" s="21">
        <f t="shared" si="24"/>
        <v>29</v>
      </c>
      <c r="BJ123" s="21">
        <f t="shared" si="24"/>
        <v>30</v>
      </c>
      <c r="BK123" s="21">
        <f t="shared" si="24"/>
        <v>31</v>
      </c>
      <c r="BL123" s="21">
        <f t="shared" si="24"/>
        <v>32</v>
      </c>
      <c r="BM123" s="21">
        <f t="shared" si="24"/>
        <v>33</v>
      </c>
      <c r="BN123" s="21">
        <f t="shared" si="24"/>
        <v>34</v>
      </c>
      <c r="BO123" s="21">
        <f t="shared" si="3"/>
        <v>35</v>
      </c>
      <c r="BP123" s="21">
        <f t="shared" si="25"/>
        <v>36</v>
      </c>
      <c r="BQ123" s="21">
        <f t="shared" si="25"/>
        <v>37</v>
      </c>
      <c r="BR123" s="21">
        <f t="shared" si="25"/>
        <v>38</v>
      </c>
      <c r="BS123" s="21">
        <f t="shared" si="25"/>
        <v>39</v>
      </c>
      <c r="BT123" s="21">
        <f t="shared" si="25"/>
        <v>40</v>
      </c>
      <c r="BU123" s="21">
        <f t="shared" si="25"/>
        <v>41</v>
      </c>
      <c r="BV123" s="21">
        <f t="shared" si="25"/>
        <v>42</v>
      </c>
      <c r="BW123" s="21">
        <f t="shared" si="25"/>
        <v>43</v>
      </c>
      <c r="BX123" s="21">
        <f t="shared" si="18"/>
        <v>44</v>
      </c>
      <c r="BY123" s="21">
        <f t="shared" si="18"/>
        <v>45</v>
      </c>
      <c r="BZ123" s="21">
        <f t="shared" si="18"/>
        <v>46</v>
      </c>
      <c r="CA123" s="21">
        <f t="shared" si="18"/>
        <v>47</v>
      </c>
      <c r="CB123" s="21">
        <f t="shared" si="18"/>
        <v>48</v>
      </c>
      <c r="CC123" s="21">
        <f t="shared" si="18"/>
        <v>49</v>
      </c>
      <c r="CD123" s="21">
        <f t="shared" si="18"/>
        <v>50</v>
      </c>
      <c r="CE123" s="21">
        <f t="shared" si="18"/>
        <v>51</v>
      </c>
      <c r="CF123" s="21">
        <f t="shared" si="18"/>
        <v>52</v>
      </c>
      <c r="CG123" s="21">
        <f t="shared" si="18"/>
        <v>53</v>
      </c>
      <c r="CH123" s="21">
        <f t="shared" si="18"/>
        <v>54</v>
      </c>
    </row>
    <row r="124" spans="2:86" x14ac:dyDescent="0.25">
      <c r="B124" s="22">
        <v>40725</v>
      </c>
      <c r="C124" s="21" t="str">
        <f t="shared" si="2"/>
        <v/>
      </c>
      <c r="D124" s="21" t="str">
        <f t="shared" si="19"/>
        <v/>
      </c>
      <c r="E124" s="21" t="str">
        <f t="shared" si="19"/>
        <v/>
      </c>
      <c r="F124" s="21" t="str">
        <f t="shared" si="19"/>
        <v/>
      </c>
      <c r="G124" s="21" t="str">
        <f t="shared" si="19"/>
        <v/>
      </c>
      <c r="H124" s="21" t="str">
        <f t="shared" si="19"/>
        <v/>
      </c>
      <c r="I124" s="21" t="str">
        <f t="shared" si="19"/>
        <v/>
      </c>
      <c r="J124" s="21" t="str">
        <f t="shared" si="19"/>
        <v/>
      </c>
      <c r="K124" s="21" t="str">
        <f t="shared" si="19"/>
        <v/>
      </c>
      <c r="L124" s="21" t="str">
        <f t="shared" si="19"/>
        <v/>
      </c>
      <c r="M124" s="21" t="str">
        <f t="shared" si="19"/>
        <v/>
      </c>
      <c r="N124" s="21" t="str">
        <f t="shared" si="20"/>
        <v/>
      </c>
      <c r="O124" s="21" t="str">
        <f t="shared" si="20"/>
        <v/>
      </c>
      <c r="P124" s="21" t="str">
        <f t="shared" si="20"/>
        <v/>
      </c>
      <c r="Q124" s="21" t="str">
        <f t="shared" si="20"/>
        <v/>
      </c>
      <c r="R124" s="21" t="str">
        <f t="shared" si="20"/>
        <v/>
      </c>
      <c r="S124" s="21" t="str">
        <f t="shared" si="20"/>
        <v/>
      </c>
      <c r="T124" s="21" t="str">
        <f t="shared" si="20"/>
        <v/>
      </c>
      <c r="U124" s="21" t="str">
        <f t="shared" si="20"/>
        <v/>
      </c>
      <c r="V124" s="21" t="str">
        <f t="shared" si="20"/>
        <v/>
      </c>
      <c r="W124" s="21" t="str">
        <f t="shared" si="20"/>
        <v/>
      </c>
      <c r="X124" s="21" t="str">
        <f t="shared" si="21"/>
        <v/>
      </c>
      <c r="Y124" s="21" t="str">
        <f t="shared" si="21"/>
        <v/>
      </c>
      <c r="Z124" s="21" t="str">
        <f t="shared" si="21"/>
        <v/>
      </c>
      <c r="AA124" s="21" t="str">
        <f t="shared" si="21"/>
        <v/>
      </c>
      <c r="AB124" s="21" t="str">
        <f t="shared" si="21"/>
        <v/>
      </c>
      <c r="AC124" s="21" t="str">
        <f t="shared" si="21"/>
        <v/>
      </c>
      <c r="AD124" s="21" t="str">
        <f t="shared" si="21"/>
        <v/>
      </c>
      <c r="AE124" s="21" t="str">
        <f t="shared" si="21"/>
        <v/>
      </c>
      <c r="AF124" s="21" t="str">
        <f t="shared" si="21"/>
        <v/>
      </c>
      <c r="AG124" s="21">
        <f t="shared" si="21"/>
        <v>0</v>
      </c>
      <c r="AH124" s="21">
        <f t="shared" si="22"/>
        <v>1</v>
      </c>
      <c r="AI124" s="21">
        <f t="shared" si="22"/>
        <v>2</v>
      </c>
      <c r="AJ124" s="21">
        <f t="shared" si="22"/>
        <v>3</v>
      </c>
      <c r="AK124" s="21">
        <f t="shared" si="22"/>
        <v>4</v>
      </c>
      <c r="AL124" s="21">
        <f t="shared" si="22"/>
        <v>5</v>
      </c>
      <c r="AM124" s="21">
        <f t="shared" si="22"/>
        <v>6</v>
      </c>
      <c r="AN124" s="21">
        <f t="shared" si="22"/>
        <v>7</v>
      </c>
      <c r="AO124" s="21">
        <f t="shared" si="22"/>
        <v>8</v>
      </c>
      <c r="AP124" s="21">
        <f t="shared" si="22"/>
        <v>9</v>
      </c>
      <c r="AQ124" s="21">
        <f t="shared" si="22"/>
        <v>10</v>
      </c>
      <c r="AR124" s="21">
        <f t="shared" si="23"/>
        <v>11</v>
      </c>
      <c r="AS124" s="21">
        <f t="shared" si="23"/>
        <v>12</v>
      </c>
      <c r="AT124" s="21">
        <f t="shared" si="23"/>
        <v>13</v>
      </c>
      <c r="AU124" s="21">
        <f t="shared" si="23"/>
        <v>14</v>
      </c>
      <c r="AV124" s="21">
        <f t="shared" si="23"/>
        <v>15</v>
      </c>
      <c r="AW124" s="21">
        <f t="shared" si="23"/>
        <v>16</v>
      </c>
      <c r="AX124" s="21">
        <f t="shared" si="23"/>
        <v>17</v>
      </c>
      <c r="AY124" s="21">
        <f t="shared" si="23"/>
        <v>18</v>
      </c>
      <c r="AZ124" s="21">
        <f t="shared" si="23"/>
        <v>19</v>
      </c>
      <c r="BA124" s="21">
        <f t="shared" si="23"/>
        <v>20</v>
      </c>
      <c r="BB124" s="21">
        <f t="shared" si="24"/>
        <v>21</v>
      </c>
      <c r="BC124" s="21">
        <f t="shared" si="24"/>
        <v>22</v>
      </c>
      <c r="BD124" s="21">
        <f t="shared" si="24"/>
        <v>23</v>
      </c>
      <c r="BE124" s="21">
        <f t="shared" si="24"/>
        <v>24</v>
      </c>
      <c r="BF124" s="21">
        <f t="shared" si="24"/>
        <v>25</v>
      </c>
      <c r="BG124" s="21">
        <f t="shared" si="24"/>
        <v>26</v>
      </c>
      <c r="BH124" s="21">
        <f t="shared" si="24"/>
        <v>27</v>
      </c>
      <c r="BI124" s="21">
        <f t="shared" si="24"/>
        <v>28</v>
      </c>
      <c r="BJ124" s="21">
        <f t="shared" si="24"/>
        <v>29</v>
      </c>
      <c r="BK124" s="21">
        <f t="shared" si="24"/>
        <v>30</v>
      </c>
      <c r="BL124" s="21">
        <f t="shared" si="24"/>
        <v>31</v>
      </c>
      <c r="BM124" s="21">
        <f t="shared" si="24"/>
        <v>32</v>
      </c>
      <c r="BN124" s="21">
        <f t="shared" si="24"/>
        <v>33</v>
      </c>
      <c r="BO124" s="21">
        <f t="shared" si="3"/>
        <v>34</v>
      </c>
      <c r="BP124" s="21">
        <f t="shared" si="25"/>
        <v>35</v>
      </c>
      <c r="BQ124" s="21">
        <f t="shared" si="25"/>
        <v>36</v>
      </c>
      <c r="BR124" s="21">
        <f t="shared" si="25"/>
        <v>37</v>
      </c>
      <c r="BS124" s="21">
        <f t="shared" si="25"/>
        <v>38</v>
      </c>
      <c r="BT124" s="21">
        <f t="shared" si="25"/>
        <v>39</v>
      </c>
      <c r="BU124" s="21">
        <f t="shared" si="25"/>
        <v>40</v>
      </c>
      <c r="BV124" s="21">
        <f t="shared" si="25"/>
        <v>41</v>
      </c>
      <c r="BW124" s="21">
        <f t="shared" si="25"/>
        <v>42</v>
      </c>
      <c r="BX124" s="21">
        <f t="shared" si="18"/>
        <v>43</v>
      </c>
      <c r="BY124" s="21">
        <f t="shared" si="18"/>
        <v>44</v>
      </c>
      <c r="BZ124" s="21">
        <f t="shared" si="18"/>
        <v>45</v>
      </c>
      <c r="CA124" s="21">
        <f t="shared" si="18"/>
        <v>46</v>
      </c>
      <c r="CB124" s="21">
        <f t="shared" si="18"/>
        <v>47</v>
      </c>
      <c r="CC124" s="21">
        <f t="shared" si="18"/>
        <v>48</v>
      </c>
      <c r="CD124" s="21">
        <f t="shared" si="18"/>
        <v>49</v>
      </c>
      <c r="CE124" s="21">
        <f t="shared" si="18"/>
        <v>50</v>
      </c>
      <c r="CF124" s="21">
        <f t="shared" si="18"/>
        <v>51</v>
      </c>
      <c r="CG124" s="21">
        <f t="shared" si="18"/>
        <v>52</v>
      </c>
      <c r="CH124" s="21">
        <f t="shared" si="18"/>
        <v>53</v>
      </c>
    </row>
    <row r="125" spans="2:86" x14ac:dyDescent="0.25">
      <c r="B125" s="22">
        <v>40756</v>
      </c>
      <c r="C125" s="21" t="str">
        <f t="shared" si="2"/>
        <v/>
      </c>
      <c r="D125" s="21" t="str">
        <f t="shared" si="19"/>
        <v/>
      </c>
      <c r="E125" s="21" t="str">
        <f t="shared" si="19"/>
        <v/>
      </c>
      <c r="F125" s="21" t="str">
        <f t="shared" si="19"/>
        <v/>
      </c>
      <c r="G125" s="21" t="str">
        <f t="shared" si="19"/>
        <v/>
      </c>
      <c r="H125" s="21" t="str">
        <f t="shared" si="19"/>
        <v/>
      </c>
      <c r="I125" s="21" t="str">
        <f t="shared" si="19"/>
        <v/>
      </c>
      <c r="J125" s="21" t="str">
        <f t="shared" si="19"/>
        <v/>
      </c>
      <c r="K125" s="21" t="str">
        <f t="shared" si="19"/>
        <v/>
      </c>
      <c r="L125" s="21" t="str">
        <f t="shared" si="19"/>
        <v/>
      </c>
      <c r="M125" s="21" t="str">
        <f t="shared" si="19"/>
        <v/>
      </c>
      <c r="N125" s="21" t="str">
        <f t="shared" si="20"/>
        <v/>
      </c>
      <c r="O125" s="21" t="str">
        <f t="shared" si="20"/>
        <v/>
      </c>
      <c r="P125" s="21" t="str">
        <f t="shared" si="20"/>
        <v/>
      </c>
      <c r="Q125" s="21" t="str">
        <f t="shared" si="20"/>
        <v/>
      </c>
      <c r="R125" s="21" t="str">
        <f t="shared" si="20"/>
        <v/>
      </c>
      <c r="S125" s="21" t="str">
        <f t="shared" si="20"/>
        <v/>
      </c>
      <c r="T125" s="21" t="str">
        <f t="shared" si="20"/>
        <v/>
      </c>
      <c r="U125" s="21" t="str">
        <f t="shared" si="20"/>
        <v/>
      </c>
      <c r="V125" s="21" t="str">
        <f t="shared" si="20"/>
        <v/>
      </c>
      <c r="W125" s="21" t="str">
        <f t="shared" si="20"/>
        <v/>
      </c>
      <c r="X125" s="21" t="str">
        <f t="shared" si="21"/>
        <v/>
      </c>
      <c r="Y125" s="21" t="str">
        <f t="shared" si="21"/>
        <v/>
      </c>
      <c r="Z125" s="21" t="str">
        <f t="shared" si="21"/>
        <v/>
      </c>
      <c r="AA125" s="21" t="str">
        <f t="shared" si="21"/>
        <v/>
      </c>
      <c r="AB125" s="21" t="str">
        <f t="shared" si="21"/>
        <v/>
      </c>
      <c r="AC125" s="21" t="str">
        <f t="shared" si="21"/>
        <v/>
      </c>
      <c r="AD125" s="21" t="str">
        <f t="shared" si="21"/>
        <v/>
      </c>
      <c r="AE125" s="21" t="str">
        <f t="shared" si="21"/>
        <v/>
      </c>
      <c r="AF125" s="21" t="str">
        <f t="shared" si="21"/>
        <v/>
      </c>
      <c r="AG125" s="21" t="str">
        <f t="shared" si="21"/>
        <v/>
      </c>
      <c r="AH125" s="21">
        <f t="shared" si="22"/>
        <v>0</v>
      </c>
      <c r="AI125" s="21">
        <f t="shared" si="22"/>
        <v>1</v>
      </c>
      <c r="AJ125" s="21">
        <f t="shared" si="22"/>
        <v>2</v>
      </c>
      <c r="AK125" s="21">
        <f t="shared" si="22"/>
        <v>3</v>
      </c>
      <c r="AL125" s="21">
        <f t="shared" si="22"/>
        <v>4</v>
      </c>
      <c r="AM125" s="21">
        <f t="shared" si="22"/>
        <v>5</v>
      </c>
      <c r="AN125" s="21">
        <f t="shared" si="22"/>
        <v>6</v>
      </c>
      <c r="AO125" s="21">
        <f t="shared" si="22"/>
        <v>7</v>
      </c>
      <c r="AP125" s="21">
        <f t="shared" si="22"/>
        <v>8</v>
      </c>
      <c r="AQ125" s="21">
        <f t="shared" si="22"/>
        <v>9</v>
      </c>
      <c r="AR125" s="21">
        <f t="shared" si="23"/>
        <v>10</v>
      </c>
      <c r="AS125" s="21">
        <f t="shared" si="23"/>
        <v>11</v>
      </c>
      <c r="AT125" s="21">
        <f t="shared" si="23"/>
        <v>12</v>
      </c>
      <c r="AU125" s="21">
        <f t="shared" si="23"/>
        <v>13</v>
      </c>
      <c r="AV125" s="21">
        <f t="shared" si="23"/>
        <v>14</v>
      </c>
      <c r="AW125" s="21">
        <f t="shared" si="23"/>
        <v>15</v>
      </c>
      <c r="AX125" s="21">
        <f t="shared" si="23"/>
        <v>16</v>
      </c>
      <c r="AY125" s="21">
        <f t="shared" si="23"/>
        <v>17</v>
      </c>
      <c r="AZ125" s="21">
        <f t="shared" si="23"/>
        <v>18</v>
      </c>
      <c r="BA125" s="21">
        <f t="shared" si="23"/>
        <v>19</v>
      </c>
      <c r="BB125" s="21">
        <f t="shared" si="24"/>
        <v>20</v>
      </c>
      <c r="BC125" s="21">
        <f t="shared" si="24"/>
        <v>21</v>
      </c>
      <c r="BD125" s="21">
        <f t="shared" si="24"/>
        <v>22</v>
      </c>
      <c r="BE125" s="21">
        <f t="shared" si="24"/>
        <v>23</v>
      </c>
      <c r="BF125" s="21">
        <f t="shared" si="24"/>
        <v>24</v>
      </c>
      <c r="BG125" s="21">
        <f t="shared" si="24"/>
        <v>25</v>
      </c>
      <c r="BH125" s="21">
        <f t="shared" si="24"/>
        <v>26</v>
      </c>
      <c r="BI125" s="21">
        <f t="shared" si="24"/>
        <v>27</v>
      </c>
      <c r="BJ125" s="21">
        <f t="shared" si="24"/>
        <v>28</v>
      </c>
      <c r="BK125" s="21">
        <f t="shared" si="24"/>
        <v>29</v>
      </c>
      <c r="BL125" s="21">
        <f t="shared" si="24"/>
        <v>30</v>
      </c>
      <c r="BM125" s="21">
        <f t="shared" si="24"/>
        <v>31</v>
      </c>
      <c r="BN125" s="21">
        <f t="shared" si="24"/>
        <v>32</v>
      </c>
      <c r="BO125" s="21">
        <f t="shared" si="3"/>
        <v>33</v>
      </c>
      <c r="BP125" s="21">
        <f t="shared" si="25"/>
        <v>34</v>
      </c>
      <c r="BQ125" s="21">
        <f t="shared" si="25"/>
        <v>35</v>
      </c>
      <c r="BR125" s="21">
        <f t="shared" si="25"/>
        <v>36</v>
      </c>
      <c r="BS125" s="21">
        <f t="shared" si="25"/>
        <v>37</v>
      </c>
      <c r="BT125" s="21">
        <f t="shared" si="25"/>
        <v>38</v>
      </c>
      <c r="BU125" s="21">
        <f t="shared" si="25"/>
        <v>39</v>
      </c>
      <c r="BV125" s="21">
        <f t="shared" si="25"/>
        <v>40</v>
      </c>
      <c r="BW125" s="21">
        <f t="shared" si="25"/>
        <v>41</v>
      </c>
      <c r="BX125" s="21">
        <f t="shared" si="18"/>
        <v>42</v>
      </c>
      <c r="BY125" s="21">
        <f t="shared" si="18"/>
        <v>43</v>
      </c>
      <c r="BZ125" s="21">
        <f t="shared" si="18"/>
        <v>44</v>
      </c>
      <c r="CA125" s="21">
        <f t="shared" si="18"/>
        <v>45</v>
      </c>
      <c r="CB125" s="21">
        <f t="shared" si="18"/>
        <v>46</v>
      </c>
      <c r="CC125" s="21">
        <f t="shared" si="18"/>
        <v>47</v>
      </c>
      <c r="CD125" s="21">
        <f t="shared" si="18"/>
        <v>48</v>
      </c>
      <c r="CE125" s="21">
        <f t="shared" si="18"/>
        <v>49</v>
      </c>
      <c r="CF125" s="21">
        <f t="shared" si="18"/>
        <v>50</v>
      </c>
      <c r="CG125" s="21">
        <f t="shared" si="18"/>
        <v>51</v>
      </c>
      <c r="CH125" s="21">
        <f t="shared" si="18"/>
        <v>52</v>
      </c>
    </row>
    <row r="126" spans="2:86" x14ac:dyDescent="0.25">
      <c r="B126" s="22">
        <v>40787</v>
      </c>
      <c r="C126" s="21" t="str">
        <f t="shared" ref="C126:C149" si="26">IFERROR(DATEDIF($B126,C$93,"M"),"")</f>
        <v/>
      </c>
      <c r="D126" s="21" t="str">
        <f t="shared" si="19"/>
        <v/>
      </c>
      <c r="E126" s="21" t="str">
        <f t="shared" si="19"/>
        <v/>
      </c>
      <c r="F126" s="21" t="str">
        <f t="shared" si="19"/>
        <v/>
      </c>
      <c r="G126" s="21" t="str">
        <f t="shared" si="19"/>
        <v/>
      </c>
      <c r="H126" s="21" t="str">
        <f t="shared" si="19"/>
        <v/>
      </c>
      <c r="I126" s="21" t="str">
        <f t="shared" si="19"/>
        <v/>
      </c>
      <c r="J126" s="21" t="str">
        <f t="shared" si="19"/>
        <v/>
      </c>
      <c r="K126" s="21" t="str">
        <f t="shared" si="19"/>
        <v/>
      </c>
      <c r="L126" s="21" t="str">
        <f t="shared" si="19"/>
        <v/>
      </c>
      <c r="M126" s="21" t="str">
        <f t="shared" si="19"/>
        <v/>
      </c>
      <c r="N126" s="21" t="str">
        <f t="shared" si="20"/>
        <v/>
      </c>
      <c r="O126" s="21" t="str">
        <f t="shared" si="20"/>
        <v/>
      </c>
      <c r="P126" s="21" t="str">
        <f t="shared" si="20"/>
        <v/>
      </c>
      <c r="Q126" s="21" t="str">
        <f t="shared" si="20"/>
        <v/>
      </c>
      <c r="R126" s="21" t="str">
        <f t="shared" si="20"/>
        <v/>
      </c>
      <c r="S126" s="21" t="str">
        <f t="shared" si="20"/>
        <v/>
      </c>
      <c r="T126" s="21" t="str">
        <f t="shared" si="20"/>
        <v/>
      </c>
      <c r="U126" s="21" t="str">
        <f t="shared" si="20"/>
        <v/>
      </c>
      <c r="V126" s="21" t="str">
        <f t="shared" si="20"/>
        <v/>
      </c>
      <c r="W126" s="21" t="str">
        <f t="shared" si="20"/>
        <v/>
      </c>
      <c r="X126" s="21" t="str">
        <f t="shared" si="21"/>
        <v/>
      </c>
      <c r="Y126" s="21" t="str">
        <f t="shared" si="21"/>
        <v/>
      </c>
      <c r="Z126" s="21" t="str">
        <f t="shared" si="21"/>
        <v/>
      </c>
      <c r="AA126" s="21" t="str">
        <f t="shared" si="21"/>
        <v/>
      </c>
      <c r="AB126" s="21" t="str">
        <f t="shared" si="21"/>
        <v/>
      </c>
      <c r="AC126" s="21" t="str">
        <f t="shared" si="21"/>
        <v/>
      </c>
      <c r="AD126" s="21" t="str">
        <f t="shared" si="21"/>
        <v/>
      </c>
      <c r="AE126" s="21" t="str">
        <f t="shared" si="21"/>
        <v/>
      </c>
      <c r="AF126" s="21" t="str">
        <f t="shared" si="21"/>
        <v/>
      </c>
      <c r="AG126" s="21" t="str">
        <f t="shared" si="21"/>
        <v/>
      </c>
      <c r="AH126" s="21" t="str">
        <f t="shared" si="22"/>
        <v/>
      </c>
      <c r="AI126" s="21">
        <f t="shared" si="22"/>
        <v>0</v>
      </c>
      <c r="AJ126" s="21">
        <f t="shared" si="22"/>
        <v>1</v>
      </c>
      <c r="AK126" s="21">
        <f t="shared" si="22"/>
        <v>2</v>
      </c>
      <c r="AL126" s="21">
        <f t="shared" si="22"/>
        <v>3</v>
      </c>
      <c r="AM126" s="21">
        <f t="shared" si="22"/>
        <v>4</v>
      </c>
      <c r="AN126" s="21">
        <f t="shared" si="22"/>
        <v>5</v>
      </c>
      <c r="AO126" s="21">
        <f t="shared" si="22"/>
        <v>6</v>
      </c>
      <c r="AP126" s="21">
        <f t="shared" si="22"/>
        <v>7</v>
      </c>
      <c r="AQ126" s="21">
        <f t="shared" si="22"/>
        <v>8</v>
      </c>
      <c r="AR126" s="21">
        <f t="shared" si="23"/>
        <v>9</v>
      </c>
      <c r="AS126" s="21">
        <f t="shared" si="23"/>
        <v>10</v>
      </c>
      <c r="AT126" s="21">
        <f t="shared" si="23"/>
        <v>11</v>
      </c>
      <c r="AU126" s="21">
        <f t="shared" si="23"/>
        <v>12</v>
      </c>
      <c r="AV126" s="21">
        <f t="shared" si="23"/>
        <v>13</v>
      </c>
      <c r="AW126" s="21">
        <f t="shared" si="23"/>
        <v>14</v>
      </c>
      <c r="AX126" s="21">
        <f t="shared" si="23"/>
        <v>15</v>
      </c>
      <c r="AY126" s="21">
        <f t="shared" si="23"/>
        <v>16</v>
      </c>
      <c r="AZ126" s="21">
        <f t="shared" si="23"/>
        <v>17</v>
      </c>
      <c r="BA126" s="21">
        <f t="shared" si="23"/>
        <v>18</v>
      </c>
      <c r="BB126" s="21">
        <f t="shared" si="24"/>
        <v>19</v>
      </c>
      <c r="BC126" s="21">
        <f t="shared" si="24"/>
        <v>20</v>
      </c>
      <c r="BD126" s="21">
        <f t="shared" si="24"/>
        <v>21</v>
      </c>
      <c r="BE126" s="21">
        <f t="shared" si="24"/>
        <v>22</v>
      </c>
      <c r="BF126" s="21">
        <f t="shared" si="24"/>
        <v>23</v>
      </c>
      <c r="BG126" s="21">
        <f t="shared" si="24"/>
        <v>24</v>
      </c>
      <c r="BH126" s="21">
        <f t="shared" si="24"/>
        <v>25</v>
      </c>
      <c r="BI126" s="21">
        <f t="shared" si="24"/>
        <v>26</v>
      </c>
      <c r="BJ126" s="21">
        <f t="shared" si="24"/>
        <v>27</v>
      </c>
      <c r="BK126" s="21">
        <f t="shared" si="24"/>
        <v>28</v>
      </c>
      <c r="BL126" s="21">
        <f t="shared" si="24"/>
        <v>29</v>
      </c>
      <c r="BM126" s="21">
        <f t="shared" si="24"/>
        <v>30</v>
      </c>
      <c r="BN126" s="21">
        <f t="shared" si="24"/>
        <v>31</v>
      </c>
      <c r="BO126" s="21">
        <f t="shared" si="3"/>
        <v>32</v>
      </c>
      <c r="BP126" s="21">
        <f t="shared" si="25"/>
        <v>33</v>
      </c>
      <c r="BQ126" s="21">
        <f t="shared" si="25"/>
        <v>34</v>
      </c>
      <c r="BR126" s="21">
        <f t="shared" si="25"/>
        <v>35</v>
      </c>
      <c r="BS126" s="21">
        <f t="shared" si="25"/>
        <v>36</v>
      </c>
      <c r="BT126" s="21">
        <f t="shared" si="25"/>
        <v>37</v>
      </c>
      <c r="BU126" s="21">
        <f t="shared" si="25"/>
        <v>38</v>
      </c>
      <c r="BV126" s="21">
        <f t="shared" si="25"/>
        <v>39</v>
      </c>
      <c r="BW126" s="21">
        <f t="shared" si="25"/>
        <v>40</v>
      </c>
      <c r="BX126" s="21">
        <f t="shared" si="18"/>
        <v>41</v>
      </c>
      <c r="BY126" s="21">
        <f t="shared" si="18"/>
        <v>42</v>
      </c>
      <c r="BZ126" s="21">
        <f t="shared" si="18"/>
        <v>43</v>
      </c>
      <c r="CA126" s="21">
        <f t="shared" si="18"/>
        <v>44</v>
      </c>
      <c r="CB126" s="21">
        <f t="shared" si="18"/>
        <v>45</v>
      </c>
      <c r="CC126" s="21">
        <f t="shared" si="18"/>
        <v>46</v>
      </c>
      <c r="CD126" s="21">
        <f t="shared" si="18"/>
        <v>47</v>
      </c>
      <c r="CE126" s="21">
        <f t="shared" si="18"/>
        <v>48</v>
      </c>
      <c r="CF126" s="21">
        <f t="shared" si="18"/>
        <v>49</v>
      </c>
      <c r="CG126" s="21">
        <f t="shared" si="18"/>
        <v>50</v>
      </c>
      <c r="CH126" s="21">
        <f t="shared" si="18"/>
        <v>51</v>
      </c>
    </row>
    <row r="127" spans="2:86" x14ac:dyDescent="0.25">
      <c r="B127" s="22">
        <v>40817</v>
      </c>
      <c r="C127" s="21" t="str">
        <f t="shared" si="26"/>
        <v/>
      </c>
      <c r="D127" s="21" t="str">
        <f t="shared" si="19"/>
        <v/>
      </c>
      <c r="E127" s="21" t="str">
        <f t="shared" si="19"/>
        <v/>
      </c>
      <c r="F127" s="21" t="str">
        <f t="shared" si="19"/>
        <v/>
      </c>
      <c r="G127" s="21" t="str">
        <f t="shared" si="19"/>
        <v/>
      </c>
      <c r="H127" s="21" t="str">
        <f t="shared" si="19"/>
        <v/>
      </c>
      <c r="I127" s="21" t="str">
        <f t="shared" si="19"/>
        <v/>
      </c>
      <c r="J127" s="21" t="str">
        <f t="shared" si="19"/>
        <v/>
      </c>
      <c r="K127" s="21" t="str">
        <f t="shared" si="19"/>
        <v/>
      </c>
      <c r="L127" s="21" t="str">
        <f t="shared" si="19"/>
        <v/>
      </c>
      <c r="M127" s="21" t="str">
        <f t="shared" si="19"/>
        <v/>
      </c>
      <c r="N127" s="21" t="str">
        <f t="shared" si="20"/>
        <v/>
      </c>
      <c r="O127" s="21" t="str">
        <f t="shared" si="20"/>
        <v/>
      </c>
      <c r="P127" s="21" t="str">
        <f t="shared" si="20"/>
        <v/>
      </c>
      <c r="Q127" s="21" t="str">
        <f t="shared" si="20"/>
        <v/>
      </c>
      <c r="R127" s="21" t="str">
        <f t="shared" si="20"/>
        <v/>
      </c>
      <c r="S127" s="21" t="str">
        <f t="shared" si="20"/>
        <v/>
      </c>
      <c r="T127" s="21" t="str">
        <f t="shared" si="20"/>
        <v/>
      </c>
      <c r="U127" s="21" t="str">
        <f t="shared" si="20"/>
        <v/>
      </c>
      <c r="V127" s="21" t="str">
        <f t="shared" si="20"/>
        <v/>
      </c>
      <c r="W127" s="21" t="str">
        <f t="shared" si="20"/>
        <v/>
      </c>
      <c r="X127" s="21" t="str">
        <f t="shared" si="21"/>
        <v/>
      </c>
      <c r="Y127" s="21" t="str">
        <f t="shared" si="21"/>
        <v/>
      </c>
      <c r="Z127" s="21" t="str">
        <f t="shared" si="21"/>
        <v/>
      </c>
      <c r="AA127" s="21" t="str">
        <f t="shared" si="21"/>
        <v/>
      </c>
      <c r="AB127" s="21" t="str">
        <f t="shared" si="21"/>
        <v/>
      </c>
      <c r="AC127" s="21" t="str">
        <f t="shared" si="21"/>
        <v/>
      </c>
      <c r="AD127" s="21" t="str">
        <f t="shared" si="21"/>
        <v/>
      </c>
      <c r="AE127" s="21" t="str">
        <f t="shared" si="21"/>
        <v/>
      </c>
      <c r="AF127" s="21" t="str">
        <f t="shared" si="21"/>
        <v/>
      </c>
      <c r="AG127" s="21" t="str">
        <f t="shared" si="21"/>
        <v/>
      </c>
      <c r="AH127" s="21" t="str">
        <f t="shared" si="22"/>
        <v/>
      </c>
      <c r="AI127" s="21" t="str">
        <f t="shared" si="22"/>
        <v/>
      </c>
      <c r="AJ127" s="21">
        <f t="shared" si="22"/>
        <v>0</v>
      </c>
      <c r="AK127" s="21">
        <f t="shared" si="22"/>
        <v>1</v>
      </c>
      <c r="AL127" s="21">
        <f t="shared" si="22"/>
        <v>2</v>
      </c>
      <c r="AM127" s="21">
        <f t="shared" si="22"/>
        <v>3</v>
      </c>
      <c r="AN127" s="21">
        <f t="shared" si="22"/>
        <v>4</v>
      </c>
      <c r="AO127" s="21">
        <f t="shared" si="22"/>
        <v>5</v>
      </c>
      <c r="AP127" s="21">
        <f t="shared" si="22"/>
        <v>6</v>
      </c>
      <c r="AQ127" s="21">
        <f t="shared" si="22"/>
        <v>7</v>
      </c>
      <c r="AR127" s="21">
        <f t="shared" si="23"/>
        <v>8</v>
      </c>
      <c r="AS127" s="21">
        <f t="shared" si="23"/>
        <v>9</v>
      </c>
      <c r="AT127" s="21">
        <f t="shared" si="23"/>
        <v>10</v>
      </c>
      <c r="AU127" s="21">
        <f t="shared" si="23"/>
        <v>11</v>
      </c>
      <c r="AV127" s="21">
        <f t="shared" si="23"/>
        <v>12</v>
      </c>
      <c r="AW127" s="21">
        <f t="shared" si="23"/>
        <v>13</v>
      </c>
      <c r="AX127" s="21">
        <f t="shared" si="23"/>
        <v>14</v>
      </c>
      <c r="AY127" s="21">
        <f t="shared" si="23"/>
        <v>15</v>
      </c>
      <c r="AZ127" s="21">
        <f t="shared" si="23"/>
        <v>16</v>
      </c>
      <c r="BA127" s="21">
        <f t="shared" si="23"/>
        <v>17</v>
      </c>
      <c r="BB127" s="21">
        <f t="shared" si="24"/>
        <v>18</v>
      </c>
      <c r="BC127" s="21">
        <f t="shared" si="24"/>
        <v>19</v>
      </c>
      <c r="BD127" s="21">
        <f t="shared" si="24"/>
        <v>20</v>
      </c>
      <c r="BE127" s="21">
        <f t="shared" si="24"/>
        <v>21</v>
      </c>
      <c r="BF127" s="21">
        <f t="shared" si="24"/>
        <v>22</v>
      </c>
      <c r="BG127" s="21">
        <f t="shared" si="24"/>
        <v>23</v>
      </c>
      <c r="BH127" s="21">
        <f t="shared" si="24"/>
        <v>24</v>
      </c>
      <c r="BI127" s="21">
        <f t="shared" si="24"/>
        <v>25</v>
      </c>
      <c r="BJ127" s="21">
        <f t="shared" si="24"/>
        <v>26</v>
      </c>
      <c r="BK127" s="21">
        <f t="shared" si="24"/>
        <v>27</v>
      </c>
      <c r="BL127" s="21">
        <f t="shared" si="24"/>
        <v>28</v>
      </c>
      <c r="BM127" s="21">
        <f t="shared" si="24"/>
        <v>29</v>
      </c>
      <c r="BN127" s="21">
        <f t="shared" si="24"/>
        <v>30</v>
      </c>
      <c r="BO127" s="21">
        <f t="shared" si="3"/>
        <v>31</v>
      </c>
      <c r="BP127" s="21">
        <f t="shared" si="25"/>
        <v>32</v>
      </c>
      <c r="BQ127" s="21">
        <f t="shared" si="25"/>
        <v>33</v>
      </c>
      <c r="BR127" s="21">
        <f t="shared" si="25"/>
        <v>34</v>
      </c>
      <c r="BS127" s="21">
        <f t="shared" si="25"/>
        <v>35</v>
      </c>
      <c r="BT127" s="21">
        <f t="shared" si="25"/>
        <v>36</v>
      </c>
      <c r="BU127" s="21">
        <f t="shared" si="25"/>
        <v>37</v>
      </c>
      <c r="BV127" s="21">
        <f t="shared" si="25"/>
        <v>38</v>
      </c>
      <c r="BW127" s="21">
        <f t="shared" si="25"/>
        <v>39</v>
      </c>
      <c r="BX127" s="21">
        <f t="shared" ref="BX127:CH136" si="27">IFERROR(DATEDIF($B127,BX$93,"M"),"")</f>
        <v>40</v>
      </c>
      <c r="BY127" s="21">
        <f t="shared" si="27"/>
        <v>41</v>
      </c>
      <c r="BZ127" s="21">
        <f t="shared" si="27"/>
        <v>42</v>
      </c>
      <c r="CA127" s="21">
        <f t="shared" si="27"/>
        <v>43</v>
      </c>
      <c r="CB127" s="21">
        <f t="shared" si="27"/>
        <v>44</v>
      </c>
      <c r="CC127" s="21">
        <f t="shared" si="27"/>
        <v>45</v>
      </c>
      <c r="CD127" s="21">
        <f t="shared" si="27"/>
        <v>46</v>
      </c>
      <c r="CE127" s="21">
        <f t="shared" si="27"/>
        <v>47</v>
      </c>
      <c r="CF127" s="21">
        <f t="shared" si="27"/>
        <v>48</v>
      </c>
      <c r="CG127" s="21">
        <f t="shared" si="27"/>
        <v>49</v>
      </c>
      <c r="CH127" s="21">
        <f t="shared" si="27"/>
        <v>50</v>
      </c>
    </row>
    <row r="128" spans="2:86" x14ac:dyDescent="0.25">
      <c r="B128" s="22">
        <v>40848</v>
      </c>
      <c r="C128" s="21" t="str">
        <f t="shared" si="26"/>
        <v/>
      </c>
      <c r="D128" s="21" t="str">
        <f t="shared" ref="D128:M137" si="28">IFERROR(DATEDIF($B128,D$93,"M"),"")</f>
        <v/>
      </c>
      <c r="E128" s="21" t="str">
        <f t="shared" si="28"/>
        <v/>
      </c>
      <c r="F128" s="21" t="str">
        <f t="shared" si="28"/>
        <v/>
      </c>
      <c r="G128" s="21" t="str">
        <f t="shared" si="28"/>
        <v/>
      </c>
      <c r="H128" s="21" t="str">
        <f t="shared" si="28"/>
        <v/>
      </c>
      <c r="I128" s="21" t="str">
        <f t="shared" si="28"/>
        <v/>
      </c>
      <c r="J128" s="21" t="str">
        <f t="shared" si="28"/>
        <v/>
      </c>
      <c r="K128" s="21" t="str">
        <f t="shared" si="28"/>
        <v/>
      </c>
      <c r="L128" s="21" t="str">
        <f t="shared" si="28"/>
        <v/>
      </c>
      <c r="M128" s="21" t="str">
        <f t="shared" si="28"/>
        <v/>
      </c>
      <c r="N128" s="21" t="str">
        <f t="shared" ref="N128:W137" si="29">IFERROR(DATEDIF($B128,N$93,"M"),"")</f>
        <v/>
      </c>
      <c r="O128" s="21" t="str">
        <f t="shared" si="29"/>
        <v/>
      </c>
      <c r="P128" s="21" t="str">
        <f t="shared" si="29"/>
        <v/>
      </c>
      <c r="Q128" s="21" t="str">
        <f t="shared" si="29"/>
        <v/>
      </c>
      <c r="R128" s="21" t="str">
        <f t="shared" si="29"/>
        <v/>
      </c>
      <c r="S128" s="21" t="str">
        <f t="shared" si="29"/>
        <v/>
      </c>
      <c r="T128" s="21" t="str">
        <f t="shared" si="29"/>
        <v/>
      </c>
      <c r="U128" s="21" t="str">
        <f t="shared" si="29"/>
        <v/>
      </c>
      <c r="V128" s="21" t="str">
        <f t="shared" si="29"/>
        <v/>
      </c>
      <c r="W128" s="21" t="str">
        <f t="shared" si="29"/>
        <v/>
      </c>
      <c r="X128" s="21" t="str">
        <f t="shared" ref="X128:AG137" si="30">IFERROR(DATEDIF($B128,X$93,"M"),"")</f>
        <v/>
      </c>
      <c r="Y128" s="21" t="str">
        <f t="shared" si="30"/>
        <v/>
      </c>
      <c r="Z128" s="21" t="str">
        <f t="shared" si="30"/>
        <v/>
      </c>
      <c r="AA128" s="21" t="str">
        <f t="shared" si="30"/>
        <v/>
      </c>
      <c r="AB128" s="21" t="str">
        <f t="shared" si="30"/>
        <v/>
      </c>
      <c r="AC128" s="21" t="str">
        <f t="shared" si="30"/>
        <v/>
      </c>
      <c r="AD128" s="21" t="str">
        <f t="shared" si="30"/>
        <v/>
      </c>
      <c r="AE128" s="21" t="str">
        <f t="shared" si="30"/>
        <v/>
      </c>
      <c r="AF128" s="21" t="str">
        <f t="shared" si="30"/>
        <v/>
      </c>
      <c r="AG128" s="21" t="str">
        <f t="shared" si="30"/>
        <v/>
      </c>
      <c r="AH128" s="21" t="str">
        <f t="shared" ref="AH128:AQ137" si="31">IFERROR(DATEDIF($B128,AH$93,"M"),"")</f>
        <v/>
      </c>
      <c r="AI128" s="21" t="str">
        <f t="shared" si="31"/>
        <v/>
      </c>
      <c r="AJ128" s="21" t="str">
        <f t="shared" si="31"/>
        <v/>
      </c>
      <c r="AK128" s="21">
        <f t="shared" si="31"/>
        <v>0</v>
      </c>
      <c r="AL128" s="21">
        <f t="shared" si="31"/>
        <v>1</v>
      </c>
      <c r="AM128" s="21">
        <f t="shared" si="31"/>
        <v>2</v>
      </c>
      <c r="AN128" s="21">
        <f t="shared" si="31"/>
        <v>3</v>
      </c>
      <c r="AO128" s="21">
        <f t="shared" si="31"/>
        <v>4</v>
      </c>
      <c r="AP128" s="21">
        <f t="shared" si="31"/>
        <v>5</v>
      </c>
      <c r="AQ128" s="21">
        <f t="shared" si="31"/>
        <v>6</v>
      </c>
      <c r="AR128" s="21">
        <f t="shared" ref="AR128:BA137" si="32">IFERROR(DATEDIF($B128,AR$93,"M"),"")</f>
        <v>7</v>
      </c>
      <c r="AS128" s="21">
        <f t="shared" si="32"/>
        <v>8</v>
      </c>
      <c r="AT128" s="21">
        <f t="shared" si="32"/>
        <v>9</v>
      </c>
      <c r="AU128" s="21">
        <f t="shared" si="32"/>
        <v>10</v>
      </c>
      <c r="AV128" s="21">
        <f t="shared" si="32"/>
        <v>11</v>
      </c>
      <c r="AW128" s="21">
        <f t="shared" si="32"/>
        <v>12</v>
      </c>
      <c r="AX128" s="21">
        <f t="shared" si="32"/>
        <v>13</v>
      </c>
      <c r="AY128" s="21">
        <f t="shared" si="32"/>
        <v>14</v>
      </c>
      <c r="AZ128" s="21">
        <f t="shared" si="32"/>
        <v>15</v>
      </c>
      <c r="BA128" s="21">
        <f t="shared" si="32"/>
        <v>16</v>
      </c>
      <c r="BB128" s="21">
        <f t="shared" ref="BB128:BN137" si="33">IFERROR(DATEDIF($B128,BB$93,"M"),"")</f>
        <v>17</v>
      </c>
      <c r="BC128" s="21">
        <f t="shared" si="33"/>
        <v>18</v>
      </c>
      <c r="BD128" s="21">
        <f t="shared" si="33"/>
        <v>19</v>
      </c>
      <c r="BE128" s="21">
        <f t="shared" si="33"/>
        <v>20</v>
      </c>
      <c r="BF128" s="21">
        <f t="shared" si="33"/>
        <v>21</v>
      </c>
      <c r="BG128" s="21">
        <f t="shared" si="33"/>
        <v>22</v>
      </c>
      <c r="BH128" s="21">
        <f t="shared" si="33"/>
        <v>23</v>
      </c>
      <c r="BI128" s="21">
        <f t="shared" si="33"/>
        <v>24</v>
      </c>
      <c r="BJ128" s="21">
        <f t="shared" si="33"/>
        <v>25</v>
      </c>
      <c r="BK128" s="21">
        <f t="shared" si="33"/>
        <v>26</v>
      </c>
      <c r="BL128" s="21">
        <f t="shared" si="33"/>
        <v>27</v>
      </c>
      <c r="BM128" s="21">
        <f t="shared" si="33"/>
        <v>28</v>
      </c>
      <c r="BN128" s="21">
        <f t="shared" si="33"/>
        <v>29</v>
      </c>
      <c r="BO128" s="21">
        <f t="shared" si="3"/>
        <v>30</v>
      </c>
      <c r="BP128" s="21">
        <f t="shared" ref="BP128:BW137" si="34">IFERROR(DATEDIF($B128,BP$93,"M"),"")</f>
        <v>31</v>
      </c>
      <c r="BQ128" s="21">
        <f t="shared" si="34"/>
        <v>32</v>
      </c>
      <c r="BR128" s="21">
        <f t="shared" si="34"/>
        <v>33</v>
      </c>
      <c r="BS128" s="21">
        <f t="shared" si="34"/>
        <v>34</v>
      </c>
      <c r="BT128" s="21">
        <f t="shared" si="34"/>
        <v>35</v>
      </c>
      <c r="BU128" s="21">
        <f t="shared" si="34"/>
        <v>36</v>
      </c>
      <c r="BV128" s="21">
        <f t="shared" si="34"/>
        <v>37</v>
      </c>
      <c r="BW128" s="21">
        <f t="shared" si="34"/>
        <v>38</v>
      </c>
      <c r="BX128" s="21">
        <f t="shared" si="27"/>
        <v>39</v>
      </c>
      <c r="BY128" s="21">
        <f t="shared" si="27"/>
        <v>40</v>
      </c>
      <c r="BZ128" s="21">
        <f t="shared" si="27"/>
        <v>41</v>
      </c>
      <c r="CA128" s="21">
        <f t="shared" si="27"/>
        <v>42</v>
      </c>
      <c r="CB128" s="21">
        <f t="shared" si="27"/>
        <v>43</v>
      </c>
      <c r="CC128" s="21">
        <f t="shared" si="27"/>
        <v>44</v>
      </c>
      <c r="CD128" s="21">
        <f t="shared" si="27"/>
        <v>45</v>
      </c>
      <c r="CE128" s="21">
        <f t="shared" si="27"/>
        <v>46</v>
      </c>
      <c r="CF128" s="21">
        <f t="shared" si="27"/>
        <v>47</v>
      </c>
      <c r="CG128" s="21">
        <f t="shared" si="27"/>
        <v>48</v>
      </c>
      <c r="CH128" s="21">
        <f t="shared" si="27"/>
        <v>49</v>
      </c>
    </row>
    <row r="129" spans="2:86" x14ac:dyDescent="0.25">
      <c r="B129" s="22">
        <v>40878</v>
      </c>
      <c r="C129" s="21" t="str">
        <f t="shared" si="26"/>
        <v/>
      </c>
      <c r="D129" s="21" t="str">
        <f t="shared" si="28"/>
        <v/>
      </c>
      <c r="E129" s="21" t="str">
        <f t="shared" si="28"/>
        <v/>
      </c>
      <c r="F129" s="21" t="str">
        <f t="shared" si="28"/>
        <v/>
      </c>
      <c r="G129" s="21" t="str">
        <f t="shared" si="28"/>
        <v/>
      </c>
      <c r="H129" s="21" t="str">
        <f t="shared" si="28"/>
        <v/>
      </c>
      <c r="I129" s="21" t="str">
        <f t="shared" si="28"/>
        <v/>
      </c>
      <c r="J129" s="21" t="str">
        <f t="shared" si="28"/>
        <v/>
      </c>
      <c r="K129" s="21" t="str">
        <f t="shared" si="28"/>
        <v/>
      </c>
      <c r="L129" s="21" t="str">
        <f t="shared" si="28"/>
        <v/>
      </c>
      <c r="M129" s="21" t="str">
        <f t="shared" si="28"/>
        <v/>
      </c>
      <c r="N129" s="21" t="str">
        <f t="shared" si="29"/>
        <v/>
      </c>
      <c r="O129" s="21" t="str">
        <f t="shared" si="29"/>
        <v/>
      </c>
      <c r="P129" s="21" t="str">
        <f t="shared" si="29"/>
        <v/>
      </c>
      <c r="Q129" s="21" t="str">
        <f t="shared" si="29"/>
        <v/>
      </c>
      <c r="R129" s="21" t="str">
        <f t="shared" si="29"/>
        <v/>
      </c>
      <c r="S129" s="21" t="str">
        <f t="shared" si="29"/>
        <v/>
      </c>
      <c r="T129" s="21" t="str">
        <f t="shared" si="29"/>
        <v/>
      </c>
      <c r="U129" s="21" t="str">
        <f t="shared" si="29"/>
        <v/>
      </c>
      <c r="V129" s="21" t="str">
        <f t="shared" si="29"/>
        <v/>
      </c>
      <c r="W129" s="21" t="str">
        <f t="shared" si="29"/>
        <v/>
      </c>
      <c r="X129" s="21" t="str">
        <f t="shared" si="30"/>
        <v/>
      </c>
      <c r="Y129" s="21" t="str">
        <f t="shared" si="30"/>
        <v/>
      </c>
      <c r="Z129" s="21" t="str">
        <f t="shared" si="30"/>
        <v/>
      </c>
      <c r="AA129" s="21" t="str">
        <f t="shared" si="30"/>
        <v/>
      </c>
      <c r="AB129" s="21" t="str">
        <f t="shared" si="30"/>
        <v/>
      </c>
      <c r="AC129" s="21" t="str">
        <f t="shared" si="30"/>
        <v/>
      </c>
      <c r="AD129" s="21" t="str">
        <f t="shared" si="30"/>
        <v/>
      </c>
      <c r="AE129" s="21" t="str">
        <f t="shared" si="30"/>
        <v/>
      </c>
      <c r="AF129" s="21" t="str">
        <f t="shared" si="30"/>
        <v/>
      </c>
      <c r="AG129" s="21" t="str">
        <f t="shared" si="30"/>
        <v/>
      </c>
      <c r="AH129" s="21" t="str">
        <f t="shared" si="31"/>
        <v/>
      </c>
      <c r="AI129" s="21" t="str">
        <f t="shared" si="31"/>
        <v/>
      </c>
      <c r="AJ129" s="21" t="str">
        <f t="shared" si="31"/>
        <v/>
      </c>
      <c r="AK129" s="21" t="str">
        <f t="shared" si="31"/>
        <v/>
      </c>
      <c r="AL129" s="21">
        <f t="shared" si="31"/>
        <v>0</v>
      </c>
      <c r="AM129" s="21">
        <f t="shared" si="31"/>
        <v>1</v>
      </c>
      <c r="AN129" s="21">
        <f t="shared" si="31"/>
        <v>2</v>
      </c>
      <c r="AO129" s="21">
        <f t="shared" si="31"/>
        <v>3</v>
      </c>
      <c r="AP129" s="21">
        <f t="shared" si="31"/>
        <v>4</v>
      </c>
      <c r="AQ129" s="21">
        <f t="shared" si="31"/>
        <v>5</v>
      </c>
      <c r="AR129" s="21">
        <f t="shared" si="32"/>
        <v>6</v>
      </c>
      <c r="AS129" s="21">
        <f t="shared" si="32"/>
        <v>7</v>
      </c>
      <c r="AT129" s="21">
        <f t="shared" si="32"/>
        <v>8</v>
      </c>
      <c r="AU129" s="21">
        <f t="shared" si="32"/>
        <v>9</v>
      </c>
      <c r="AV129" s="21">
        <f t="shared" si="32"/>
        <v>10</v>
      </c>
      <c r="AW129" s="21">
        <f t="shared" si="32"/>
        <v>11</v>
      </c>
      <c r="AX129" s="21">
        <f t="shared" si="32"/>
        <v>12</v>
      </c>
      <c r="AY129" s="21">
        <f t="shared" si="32"/>
        <v>13</v>
      </c>
      <c r="AZ129" s="21">
        <f t="shared" si="32"/>
        <v>14</v>
      </c>
      <c r="BA129" s="21">
        <f t="shared" si="32"/>
        <v>15</v>
      </c>
      <c r="BB129" s="21">
        <f t="shared" si="33"/>
        <v>16</v>
      </c>
      <c r="BC129" s="21">
        <f t="shared" si="33"/>
        <v>17</v>
      </c>
      <c r="BD129" s="21">
        <f t="shared" si="33"/>
        <v>18</v>
      </c>
      <c r="BE129" s="21">
        <f t="shared" si="33"/>
        <v>19</v>
      </c>
      <c r="BF129" s="21">
        <f t="shared" si="33"/>
        <v>20</v>
      </c>
      <c r="BG129" s="21">
        <f t="shared" si="33"/>
        <v>21</v>
      </c>
      <c r="BH129" s="21">
        <f t="shared" si="33"/>
        <v>22</v>
      </c>
      <c r="BI129" s="21">
        <f t="shared" si="33"/>
        <v>23</v>
      </c>
      <c r="BJ129" s="21">
        <f t="shared" si="33"/>
        <v>24</v>
      </c>
      <c r="BK129" s="21">
        <f t="shared" si="33"/>
        <v>25</v>
      </c>
      <c r="BL129" s="21">
        <f t="shared" si="33"/>
        <v>26</v>
      </c>
      <c r="BM129" s="21">
        <f t="shared" si="33"/>
        <v>27</v>
      </c>
      <c r="BN129" s="21">
        <f t="shared" si="33"/>
        <v>28</v>
      </c>
      <c r="BO129" s="21">
        <f t="shared" ref="BO129:BO157" si="35">IFERROR(DATEDIF($B129,BO$93,"M"),"")</f>
        <v>29</v>
      </c>
      <c r="BP129" s="21">
        <f t="shared" si="34"/>
        <v>30</v>
      </c>
      <c r="BQ129" s="21">
        <f t="shared" si="34"/>
        <v>31</v>
      </c>
      <c r="BR129" s="21">
        <f t="shared" si="34"/>
        <v>32</v>
      </c>
      <c r="BS129" s="21">
        <f t="shared" si="34"/>
        <v>33</v>
      </c>
      <c r="BT129" s="21">
        <f t="shared" si="34"/>
        <v>34</v>
      </c>
      <c r="BU129" s="21">
        <f t="shared" si="34"/>
        <v>35</v>
      </c>
      <c r="BV129" s="21">
        <f t="shared" si="34"/>
        <v>36</v>
      </c>
      <c r="BW129" s="21">
        <f t="shared" si="34"/>
        <v>37</v>
      </c>
      <c r="BX129" s="21">
        <f t="shared" si="27"/>
        <v>38</v>
      </c>
      <c r="BY129" s="21">
        <f t="shared" si="27"/>
        <v>39</v>
      </c>
      <c r="BZ129" s="21">
        <f t="shared" si="27"/>
        <v>40</v>
      </c>
      <c r="CA129" s="21">
        <f t="shared" si="27"/>
        <v>41</v>
      </c>
      <c r="CB129" s="21">
        <f t="shared" si="27"/>
        <v>42</v>
      </c>
      <c r="CC129" s="21">
        <f t="shared" si="27"/>
        <v>43</v>
      </c>
      <c r="CD129" s="21">
        <f t="shared" si="27"/>
        <v>44</v>
      </c>
      <c r="CE129" s="21">
        <f t="shared" si="27"/>
        <v>45</v>
      </c>
      <c r="CF129" s="21">
        <f t="shared" si="27"/>
        <v>46</v>
      </c>
      <c r="CG129" s="21">
        <f t="shared" si="27"/>
        <v>47</v>
      </c>
      <c r="CH129" s="21">
        <f t="shared" si="27"/>
        <v>48</v>
      </c>
    </row>
    <row r="130" spans="2:86" x14ac:dyDescent="0.25">
      <c r="B130" s="22">
        <v>40909</v>
      </c>
      <c r="C130" s="21" t="str">
        <f t="shared" si="26"/>
        <v/>
      </c>
      <c r="D130" s="21" t="str">
        <f t="shared" si="28"/>
        <v/>
      </c>
      <c r="E130" s="21" t="str">
        <f t="shared" si="28"/>
        <v/>
      </c>
      <c r="F130" s="21" t="str">
        <f t="shared" si="28"/>
        <v/>
      </c>
      <c r="G130" s="21" t="str">
        <f t="shared" si="28"/>
        <v/>
      </c>
      <c r="H130" s="21" t="str">
        <f t="shared" si="28"/>
        <v/>
      </c>
      <c r="I130" s="21" t="str">
        <f t="shared" si="28"/>
        <v/>
      </c>
      <c r="J130" s="21" t="str">
        <f t="shared" si="28"/>
        <v/>
      </c>
      <c r="K130" s="21" t="str">
        <f t="shared" si="28"/>
        <v/>
      </c>
      <c r="L130" s="21" t="str">
        <f t="shared" si="28"/>
        <v/>
      </c>
      <c r="M130" s="21" t="str">
        <f t="shared" si="28"/>
        <v/>
      </c>
      <c r="N130" s="21" t="str">
        <f t="shared" si="29"/>
        <v/>
      </c>
      <c r="O130" s="21" t="str">
        <f t="shared" si="29"/>
        <v/>
      </c>
      <c r="P130" s="21" t="str">
        <f t="shared" si="29"/>
        <v/>
      </c>
      <c r="Q130" s="21" t="str">
        <f t="shared" si="29"/>
        <v/>
      </c>
      <c r="R130" s="21" t="str">
        <f t="shared" si="29"/>
        <v/>
      </c>
      <c r="S130" s="21" t="str">
        <f t="shared" si="29"/>
        <v/>
      </c>
      <c r="T130" s="21" t="str">
        <f t="shared" si="29"/>
        <v/>
      </c>
      <c r="U130" s="21" t="str">
        <f t="shared" si="29"/>
        <v/>
      </c>
      <c r="V130" s="21" t="str">
        <f t="shared" si="29"/>
        <v/>
      </c>
      <c r="W130" s="21" t="str">
        <f t="shared" si="29"/>
        <v/>
      </c>
      <c r="X130" s="21" t="str">
        <f t="shared" si="30"/>
        <v/>
      </c>
      <c r="Y130" s="21" t="str">
        <f t="shared" si="30"/>
        <v/>
      </c>
      <c r="Z130" s="21" t="str">
        <f t="shared" si="30"/>
        <v/>
      </c>
      <c r="AA130" s="21" t="str">
        <f t="shared" si="30"/>
        <v/>
      </c>
      <c r="AB130" s="21" t="str">
        <f t="shared" si="30"/>
        <v/>
      </c>
      <c r="AC130" s="21" t="str">
        <f t="shared" si="30"/>
        <v/>
      </c>
      <c r="AD130" s="21" t="str">
        <f t="shared" si="30"/>
        <v/>
      </c>
      <c r="AE130" s="21" t="str">
        <f t="shared" si="30"/>
        <v/>
      </c>
      <c r="AF130" s="21" t="str">
        <f t="shared" si="30"/>
        <v/>
      </c>
      <c r="AG130" s="21" t="str">
        <f t="shared" si="30"/>
        <v/>
      </c>
      <c r="AH130" s="21" t="str">
        <f t="shared" si="31"/>
        <v/>
      </c>
      <c r="AI130" s="21" t="str">
        <f t="shared" si="31"/>
        <v/>
      </c>
      <c r="AJ130" s="21" t="str">
        <f t="shared" si="31"/>
        <v/>
      </c>
      <c r="AK130" s="21" t="str">
        <f t="shared" si="31"/>
        <v/>
      </c>
      <c r="AL130" s="21" t="str">
        <f t="shared" si="31"/>
        <v/>
      </c>
      <c r="AM130" s="21">
        <f t="shared" si="31"/>
        <v>0</v>
      </c>
      <c r="AN130" s="21">
        <f t="shared" si="31"/>
        <v>1</v>
      </c>
      <c r="AO130" s="21">
        <f t="shared" si="31"/>
        <v>2</v>
      </c>
      <c r="AP130" s="21">
        <f t="shared" si="31"/>
        <v>3</v>
      </c>
      <c r="AQ130" s="21">
        <f t="shared" si="31"/>
        <v>4</v>
      </c>
      <c r="AR130" s="21">
        <f t="shared" si="32"/>
        <v>5</v>
      </c>
      <c r="AS130" s="21">
        <f t="shared" si="32"/>
        <v>6</v>
      </c>
      <c r="AT130" s="21">
        <f t="shared" si="32"/>
        <v>7</v>
      </c>
      <c r="AU130" s="21">
        <f t="shared" si="32"/>
        <v>8</v>
      </c>
      <c r="AV130" s="21">
        <f t="shared" si="32"/>
        <v>9</v>
      </c>
      <c r="AW130" s="21">
        <f t="shared" si="32"/>
        <v>10</v>
      </c>
      <c r="AX130" s="21">
        <f t="shared" si="32"/>
        <v>11</v>
      </c>
      <c r="AY130" s="21">
        <f t="shared" si="32"/>
        <v>12</v>
      </c>
      <c r="AZ130" s="21">
        <f t="shared" si="32"/>
        <v>13</v>
      </c>
      <c r="BA130" s="21">
        <f t="shared" si="32"/>
        <v>14</v>
      </c>
      <c r="BB130" s="21">
        <f t="shared" si="33"/>
        <v>15</v>
      </c>
      <c r="BC130" s="21">
        <f t="shared" si="33"/>
        <v>16</v>
      </c>
      <c r="BD130" s="21">
        <f t="shared" si="33"/>
        <v>17</v>
      </c>
      <c r="BE130" s="21">
        <f t="shared" si="33"/>
        <v>18</v>
      </c>
      <c r="BF130" s="21">
        <f t="shared" si="33"/>
        <v>19</v>
      </c>
      <c r="BG130" s="21">
        <f t="shared" si="33"/>
        <v>20</v>
      </c>
      <c r="BH130" s="21">
        <f t="shared" si="33"/>
        <v>21</v>
      </c>
      <c r="BI130" s="21">
        <f t="shared" si="33"/>
        <v>22</v>
      </c>
      <c r="BJ130" s="21">
        <f t="shared" si="33"/>
        <v>23</v>
      </c>
      <c r="BK130" s="21">
        <f t="shared" si="33"/>
        <v>24</v>
      </c>
      <c r="BL130" s="21">
        <f t="shared" si="33"/>
        <v>25</v>
      </c>
      <c r="BM130" s="21">
        <f t="shared" si="33"/>
        <v>26</v>
      </c>
      <c r="BN130" s="21">
        <f t="shared" si="33"/>
        <v>27</v>
      </c>
      <c r="BO130" s="21">
        <f t="shared" si="35"/>
        <v>28</v>
      </c>
      <c r="BP130" s="21">
        <f t="shared" si="34"/>
        <v>29</v>
      </c>
      <c r="BQ130" s="21">
        <f t="shared" si="34"/>
        <v>30</v>
      </c>
      <c r="BR130" s="21">
        <f t="shared" si="34"/>
        <v>31</v>
      </c>
      <c r="BS130" s="21">
        <f t="shared" si="34"/>
        <v>32</v>
      </c>
      <c r="BT130" s="21">
        <f t="shared" si="34"/>
        <v>33</v>
      </c>
      <c r="BU130" s="21">
        <f t="shared" si="34"/>
        <v>34</v>
      </c>
      <c r="BV130" s="21">
        <f t="shared" si="34"/>
        <v>35</v>
      </c>
      <c r="BW130" s="21">
        <f t="shared" si="34"/>
        <v>36</v>
      </c>
      <c r="BX130" s="21">
        <f t="shared" si="27"/>
        <v>37</v>
      </c>
      <c r="BY130" s="21">
        <f t="shared" si="27"/>
        <v>38</v>
      </c>
      <c r="BZ130" s="21">
        <f t="shared" si="27"/>
        <v>39</v>
      </c>
      <c r="CA130" s="21">
        <f t="shared" si="27"/>
        <v>40</v>
      </c>
      <c r="CB130" s="21">
        <f t="shared" si="27"/>
        <v>41</v>
      </c>
      <c r="CC130" s="21">
        <f t="shared" si="27"/>
        <v>42</v>
      </c>
      <c r="CD130" s="21">
        <f t="shared" si="27"/>
        <v>43</v>
      </c>
      <c r="CE130" s="21">
        <f t="shared" si="27"/>
        <v>44</v>
      </c>
      <c r="CF130" s="21">
        <f t="shared" si="27"/>
        <v>45</v>
      </c>
      <c r="CG130" s="21">
        <f t="shared" si="27"/>
        <v>46</v>
      </c>
      <c r="CH130" s="21">
        <f t="shared" si="27"/>
        <v>47</v>
      </c>
    </row>
    <row r="131" spans="2:86" x14ac:dyDescent="0.25">
      <c r="B131" s="22">
        <v>40940</v>
      </c>
      <c r="C131" s="21" t="str">
        <f t="shared" si="26"/>
        <v/>
      </c>
      <c r="D131" s="21" t="str">
        <f t="shared" si="28"/>
        <v/>
      </c>
      <c r="E131" s="21" t="str">
        <f t="shared" si="28"/>
        <v/>
      </c>
      <c r="F131" s="21" t="str">
        <f t="shared" si="28"/>
        <v/>
      </c>
      <c r="G131" s="21" t="str">
        <f t="shared" si="28"/>
        <v/>
      </c>
      <c r="H131" s="21" t="str">
        <f t="shared" si="28"/>
        <v/>
      </c>
      <c r="I131" s="21" t="str">
        <f t="shared" si="28"/>
        <v/>
      </c>
      <c r="J131" s="21" t="str">
        <f t="shared" si="28"/>
        <v/>
      </c>
      <c r="K131" s="21" t="str">
        <f t="shared" si="28"/>
        <v/>
      </c>
      <c r="L131" s="21" t="str">
        <f t="shared" si="28"/>
        <v/>
      </c>
      <c r="M131" s="21" t="str">
        <f t="shared" si="28"/>
        <v/>
      </c>
      <c r="N131" s="21" t="str">
        <f t="shared" si="29"/>
        <v/>
      </c>
      <c r="O131" s="21" t="str">
        <f t="shared" si="29"/>
        <v/>
      </c>
      <c r="P131" s="21" t="str">
        <f t="shared" si="29"/>
        <v/>
      </c>
      <c r="Q131" s="21" t="str">
        <f t="shared" si="29"/>
        <v/>
      </c>
      <c r="R131" s="21" t="str">
        <f t="shared" si="29"/>
        <v/>
      </c>
      <c r="S131" s="21" t="str">
        <f t="shared" si="29"/>
        <v/>
      </c>
      <c r="T131" s="21" t="str">
        <f t="shared" si="29"/>
        <v/>
      </c>
      <c r="U131" s="21" t="str">
        <f t="shared" si="29"/>
        <v/>
      </c>
      <c r="V131" s="21" t="str">
        <f t="shared" si="29"/>
        <v/>
      </c>
      <c r="W131" s="21" t="str">
        <f t="shared" si="29"/>
        <v/>
      </c>
      <c r="X131" s="21" t="str">
        <f t="shared" si="30"/>
        <v/>
      </c>
      <c r="Y131" s="21" t="str">
        <f t="shared" si="30"/>
        <v/>
      </c>
      <c r="Z131" s="21" t="str">
        <f t="shared" si="30"/>
        <v/>
      </c>
      <c r="AA131" s="21" t="str">
        <f t="shared" si="30"/>
        <v/>
      </c>
      <c r="AB131" s="21" t="str">
        <f t="shared" si="30"/>
        <v/>
      </c>
      <c r="AC131" s="21" t="str">
        <f t="shared" si="30"/>
        <v/>
      </c>
      <c r="AD131" s="21" t="str">
        <f t="shared" si="30"/>
        <v/>
      </c>
      <c r="AE131" s="21" t="str">
        <f t="shared" si="30"/>
        <v/>
      </c>
      <c r="AF131" s="21" t="str">
        <f t="shared" si="30"/>
        <v/>
      </c>
      <c r="AG131" s="21" t="str">
        <f t="shared" si="30"/>
        <v/>
      </c>
      <c r="AH131" s="21" t="str">
        <f t="shared" si="31"/>
        <v/>
      </c>
      <c r="AI131" s="21" t="str">
        <f t="shared" si="31"/>
        <v/>
      </c>
      <c r="AJ131" s="21" t="str">
        <f t="shared" si="31"/>
        <v/>
      </c>
      <c r="AK131" s="21" t="str">
        <f t="shared" si="31"/>
        <v/>
      </c>
      <c r="AL131" s="21" t="str">
        <f t="shared" si="31"/>
        <v/>
      </c>
      <c r="AM131" s="21" t="str">
        <f t="shared" si="31"/>
        <v/>
      </c>
      <c r="AN131" s="21">
        <f t="shared" si="31"/>
        <v>0</v>
      </c>
      <c r="AO131" s="21">
        <f t="shared" si="31"/>
        <v>1</v>
      </c>
      <c r="AP131" s="21">
        <f t="shared" si="31"/>
        <v>2</v>
      </c>
      <c r="AQ131" s="21">
        <f t="shared" si="31"/>
        <v>3</v>
      </c>
      <c r="AR131" s="21">
        <f t="shared" si="32"/>
        <v>4</v>
      </c>
      <c r="AS131" s="21">
        <f t="shared" si="32"/>
        <v>5</v>
      </c>
      <c r="AT131" s="21">
        <f t="shared" si="32"/>
        <v>6</v>
      </c>
      <c r="AU131" s="21">
        <f t="shared" si="32"/>
        <v>7</v>
      </c>
      <c r="AV131" s="21">
        <f t="shared" si="32"/>
        <v>8</v>
      </c>
      <c r="AW131" s="21">
        <f t="shared" si="32"/>
        <v>9</v>
      </c>
      <c r="AX131" s="21">
        <f t="shared" si="32"/>
        <v>10</v>
      </c>
      <c r="AY131" s="21">
        <f t="shared" si="32"/>
        <v>11</v>
      </c>
      <c r="AZ131" s="21">
        <f t="shared" si="32"/>
        <v>12</v>
      </c>
      <c r="BA131" s="21">
        <f t="shared" si="32"/>
        <v>13</v>
      </c>
      <c r="BB131" s="21">
        <f t="shared" si="33"/>
        <v>14</v>
      </c>
      <c r="BC131" s="21">
        <f t="shared" si="33"/>
        <v>15</v>
      </c>
      <c r="BD131" s="21">
        <f t="shared" si="33"/>
        <v>16</v>
      </c>
      <c r="BE131" s="21">
        <f t="shared" si="33"/>
        <v>17</v>
      </c>
      <c r="BF131" s="21">
        <f t="shared" si="33"/>
        <v>18</v>
      </c>
      <c r="BG131" s="21">
        <f t="shared" si="33"/>
        <v>19</v>
      </c>
      <c r="BH131" s="21">
        <f t="shared" si="33"/>
        <v>20</v>
      </c>
      <c r="BI131" s="21">
        <f t="shared" si="33"/>
        <v>21</v>
      </c>
      <c r="BJ131" s="21">
        <f t="shared" si="33"/>
        <v>22</v>
      </c>
      <c r="BK131" s="21">
        <f t="shared" si="33"/>
        <v>23</v>
      </c>
      <c r="BL131" s="21">
        <f t="shared" si="33"/>
        <v>24</v>
      </c>
      <c r="BM131" s="21">
        <f t="shared" si="33"/>
        <v>25</v>
      </c>
      <c r="BN131" s="21">
        <f t="shared" si="33"/>
        <v>26</v>
      </c>
      <c r="BO131" s="21">
        <f t="shared" si="35"/>
        <v>27</v>
      </c>
      <c r="BP131" s="21">
        <f t="shared" si="34"/>
        <v>28</v>
      </c>
      <c r="BQ131" s="21">
        <f t="shared" si="34"/>
        <v>29</v>
      </c>
      <c r="BR131" s="21">
        <f t="shared" si="34"/>
        <v>30</v>
      </c>
      <c r="BS131" s="21">
        <f t="shared" si="34"/>
        <v>31</v>
      </c>
      <c r="BT131" s="21">
        <f t="shared" si="34"/>
        <v>32</v>
      </c>
      <c r="BU131" s="21">
        <f t="shared" si="34"/>
        <v>33</v>
      </c>
      <c r="BV131" s="21">
        <f t="shared" si="34"/>
        <v>34</v>
      </c>
      <c r="BW131" s="21">
        <f t="shared" si="34"/>
        <v>35</v>
      </c>
      <c r="BX131" s="21">
        <f t="shared" si="27"/>
        <v>36</v>
      </c>
      <c r="BY131" s="21">
        <f t="shared" si="27"/>
        <v>37</v>
      </c>
      <c r="BZ131" s="21">
        <f t="shared" si="27"/>
        <v>38</v>
      </c>
      <c r="CA131" s="21">
        <f t="shared" si="27"/>
        <v>39</v>
      </c>
      <c r="CB131" s="21">
        <f t="shared" si="27"/>
        <v>40</v>
      </c>
      <c r="CC131" s="21">
        <f t="shared" si="27"/>
        <v>41</v>
      </c>
      <c r="CD131" s="21">
        <f t="shared" si="27"/>
        <v>42</v>
      </c>
      <c r="CE131" s="21">
        <f t="shared" si="27"/>
        <v>43</v>
      </c>
      <c r="CF131" s="21">
        <f t="shared" si="27"/>
        <v>44</v>
      </c>
      <c r="CG131" s="21">
        <f t="shared" si="27"/>
        <v>45</v>
      </c>
      <c r="CH131" s="21">
        <f t="shared" si="27"/>
        <v>46</v>
      </c>
    </row>
    <row r="132" spans="2:86" x14ac:dyDescent="0.25">
      <c r="B132" s="22">
        <v>40969</v>
      </c>
      <c r="C132" s="21" t="str">
        <f t="shared" si="26"/>
        <v/>
      </c>
      <c r="D132" s="21" t="str">
        <f t="shared" si="28"/>
        <v/>
      </c>
      <c r="E132" s="21" t="str">
        <f t="shared" si="28"/>
        <v/>
      </c>
      <c r="F132" s="21" t="str">
        <f t="shared" si="28"/>
        <v/>
      </c>
      <c r="G132" s="21" t="str">
        <f t="shared" si="28"/>
        <v/>
      </c>
      <c r="H132" s="21" t="str">
        <f t="shared" si="28"/>
        <v/>
      </c>
      <c r="I132" s="21" t="str">
        <f t="shared" si="28"/>
        <v/>
      </c>
      <c r="J132" s="21" t="str">
        <f t="shared" si="28"/>
        <v/>
      </c>
      <c r="K132" s="21" t="str">
        <f t="shared" si="28"/>
        <v/>
      </c>
      <c r="L132" s="21" t="str">
        <f t="shared" si="28"/>
        <v/>
      </c>
      <c r="M132" s="21" t="str">
        <f t="shared" si="28"/>
        <v/>
      </c>
      <c r="N132" s="21" t="str">
        <f t="shared" si="29"/>
        <v/>
      </c>
      <c r="O132" s="21" t="str">
        <f t="shared" si="29"/>
        <v/>
      </c>
      <c r="P132" s="21" t="str">
        <f t="shared" si="29"/>
        <v/>
      </c>
      <c r="Q132" s="21" t="str">
        <f t="shared" si="29"/>
        <v/>
      </c>
      <c r="R132" s="21" t="str">
        <f t="shared" si="29"/>
        <v/>
      </c>
      <c r="S132" s="21" t="str">
        <f t="shared" si="29"/>
        <v/>
      </c>
      <c r="T132" s="21" t="str">
        <f t="shared" si="29"/>
        <v/>
      </c>
      <c r="U132" s="21" t="str">
        <f t="shared" si="29"/>
        <v/>
      </c>
      <c r="V132" s="21" t="str">
        <f t="shared" si="29"/>
        <v/>
      </c>
      <c r="W132" s="21" t="str">
        <f t="shared" si="29"/>
        <v/>
      </c>
      <c r="X132" s="21" t="str">
        <f t="shared" si="30"/>
        <v/>
      </c>
      <c r="Y132" s="21" t="str">
        <f t="shared" si="30"/>
        <v/>
      </c>
      <c r="Z132" s="21" t="str">
        <f t="shared" si="30"/>
        <v/>
      </c>
      <c r="AA132" s="21" t="str">
        <f t="shared" si="30"/>
        <v/>
      </c>
      <c r="AB132" s="21" t="str">
        <f t="shared" si="30"/>
        <v/>
      </c>
      <c r="AC132" s="21" t="str">
        <f t="shared" si="30"/>
        <v/>
      </c>
      <c r="AD132" s="21" t="str">
        <f t="shared" si="30"/>
        <v/>
      </c>
      <c r="AE132" s="21" t="str">
        <f t="shared" si="30"/>
        <v/>
      </c>
      <c r="AF132" s="21" t="str">
        <f t="shared" si="30"/>
        <v/>
      </c>
      <c r="AG132" s="21" t="str">
        <f t="shared" si="30"/>
        <v/>
      </c>
      <c r="AH132" s="21" t="str">
        <f t="shared" si="31"/>
        <v/>
      </c>
      <c r="AI132" s="21" t="str">
        <f t="shared" si="31"/>
        <v/>
      </c>
      <c r="AJ132" s="21" t="str">
        <f t="shared" si="31"/>
        <v/>
      </c>
      <c r="AK132" s="21" t="str">
        <f t="shared" si="31"/>
        <v/>
      </c>
      <c r="AL132" s="21" t="str">
        <f t="shared" si="31"/>
        <v/>
      </c>
      <c r="AM132" s="21" t="str">
        <f t="shared" si="31"/>
        <v/>
      </c>
      <c r="AN132" s="21" t="str">
        <f t="shared" si="31"/>
        <v/>
      </c>
      <c r="AO132" s="21">
        <f t="shared" si="31"/>
        <v>0</v>
      </c>
      <c r="AP132" s="21">
        <f t="shared" si="31"/>
        <v>1</v>
      </c>
      <c r="AQ132" s="21">
        <f t="shared" si="31"/>
        <v>2</v>
      </c>
      <c r="AR132" s="21">
        <f t="shared" si="32"/>
        <v>3</v>
      </c>
      <c r="AS132" s="21">
        <f t="shared" si="32"/>
        <v>4</v>
      </c>
      <c r="AT132" s="21">
        <f t="shared" si="32"/>
        <v>5</v>
      </c>
      <c r="AU132" s="21">
        <f t="shared" si="32"/>
        <v>6</v>
      </c>
      <c r="AV132" s="21">
        <f t="shared" si="32"/>
        <v>7</v>
      </c>
      <c r="AW132" s="21">
        <f t="shared" si="32"/>
        <v>8</v>
      </c>
      <c r="AX132" s="21">
        <f t="shared" si="32"/>
        <v>9</v>
      </c>
      <c r="AY132" s="21">
        <f t="shared" si="32"/>
        <v>10</v>
      </c>
      <c r="AZ132" s="21">
        <f t="shared" si="32"/>
        <v>11</v>
      </c>
      <c r="BA132" s="21">
        <f t="shared" si="32"/>
        <v>12</v>
      </c>
      <c r="BB132" s="21">
        <f t="shared" si="33"/>
        <v>13</v>
      </c>
      <c r="BC132" s="21">
        <f t="shared" si="33"/>
        <v>14</v>
      </c>
      <c r="BD132" s="21">
        <f t="shared" si="33"/>
        <v>15</v>
      </c>
      <c r="BE132" s="21">
        <f t="shared" si="33"/>
        <v>16</v>
      </c>
      <c r="BF132" s="21">
        <f t="shared" si="33"/>
        <v>17</v>
      </c>
      <c r="BG132" s="21">
        <f t="shared" si="33"/>
        <v>18</v>
      </c>
      <c r="BH132" s="21">
        <f t="shared" si="33"/>
        <v>19</v>
      </c>
      <c r="BI132" s="21">
        <f t="shared" si="33"/>
        <v>20</v>
      </c>
      <c r="BJ132" s="21">
        <f t="shared" si="33"/>
        <v>21</v>
      </c>
      <c r="BK132" s="21">
        <f t="shared" si="33"/>
        <v>22</v>
      </c>
      <c r="BL132" s="21">
        <f t="shared" si="33"/>
        <v>23</v>
      </c>
      <c r="BM132" s="21">
        <f t="shared" si="33"/>
        <v>24</v>
      </c>
      <c r="BN132" s="21">
        <f t="shared" si="33"/>
        <v>25</v>
      </c>
      <c r="BO132" s="21">
        <f t="shared" si="35"/>
        <v>26</v>
      </c>
      <c r="BP132" s="21">
        <f t="shared" si="34"/>
        <v>27</v>
      </c>
      <c r="BQ132" s="21">
        <f t="shared" si="34"/>
        <v>28</v>
      </c>
      <c r="BR132" s="21">
        <f t="shared" si="34"/>
        <v>29</v>
      </c>
      <c r="BS132" s="21">
        <f t="shared" si="34"/>
        <v>30</v>
      </c>
      <c r="BT132" s="21">
        <f t="shared" si="34"/>
        <v>31</v>
      </c>
      <c r="BU132" s="21">
        <f t="shared" si="34"/>
        <v>32</v>
      </c>
      <c r="BV132" s="21">
        <f t="shared" si="34"/>
        <v>33</v>
      </c>
      <c r="BW132" s="21">
        <f t="shared" si="34"/>
        <v>34</v>
      </c>
      <c r="BX132" s="21">
        <f t="shared" si="27"/>
        <v>35</v>
      </c>
      <c r="BY132" s="21">
        <f t="shared" si="27"/>
        <v>36</v>
      </c>
      <c r="BZ132" s="21">
        <f t="shared" si="27"/>
        <v>37</v>
      </c>
      <c r="CA132" s="21">
        <f t="shared" si="27"/>
        <v>38</v>
      </c>
      <c r="CB132" s="21">
        <f t="shared" si="27"/>
        <v>39</v>
      </c>
      <c r="CC132" s="21">
        <f t="shared" si="27"/>
        <v>40</v>
      </c>
      <c r="CD132" s="21">
        <f t="shared" si="27"/>
        <v>41</v>
      </c>
      <c r="CE132" s="21">
        <f t="shared" si="27"/>
        <v>42</v>
      </c>
      <c r="CF132" s="21">
        <f t="shared" si="27"/>
        <v>43</v>
      </c>
      <c r="CG132" s="21">
        <f t="shared" si="27"/>
        <v>44</v>
      </c>
      <c r="CH132" s="21">
        <f t="shared" si="27"/>
        <v>45</v>
      </c>
    </row>
    <row r="133" spans="2:86" x14ac:dyDescent="0.25">
      <c r="B133" s="22">
        <v>41000</v>
      </c>
      <c r="C133" s="21" t="str">
        <f t="shared" si="26"/>
        <v/>
      </c>
      <c r="D133" s="21" t="str">
        <f t="shared" si="28"/>
        <v/>
      </c>
      <c r="E133" s="21" t="str">
        <f t="shared" si="28"/>
        <v/>
      </c>
      <c r="F133" s="21" t="str">
        <f t="shared" si="28"/>
        <v/>
      </c>
      <c r="G133" s="21" t="str">
        <f t="shared" si="28"/>
        <v/>
      </c>
      <c r="H133" s="21" t="str">
        <f t="shared" si="28"/>
        <v/>
      </c>
      <c r="I133" s="21" t="str">
        <f t="shared" si="28"/>
        <v/>
      </c>
      <c r="J133" s="21" t="str">
        <f t="shared" si="28"/>
        <v/>
      </c>
      <c r="K133" s="21" t="str">
        <f t="shared" si="28"/>
        <v/>
      </c>
      <c r="L133" s="21" t="str">
        <f t="shared" si="28"/>
        <v/>
      </c>
      <c r="M133" s="21" t="str">
        <f t="shared" si="28"/>
        <v/>
      </c>
      <c r="N133" s="21" t="str">
        <f t="shared" si="29"/>
        <v/>
      </c>
      <c r="O133" s="21" t="str">
        <f t="shared" si="29"/>
        <v/>
      </c>
      <c r="P133" s="21" t="str">
        <f t="shared" si="29"/>
        <v/>
      </c>
      <c r="Q133" s="21" t="str">
        <f t="shared" si="29"/>
        <v/>
      </c>
      <c r="R133" s="21" t="str">
        <f t="shared" si="29"/>
        <v/>
      </c>
      <c r="S133" s="21" t="str">
        <f t="shared" si="29"/>
        <v/>
      </c>
      <c r="T133" s="21" t="str">
        <f t="shared" si="29"/>
        <v/>
      </c>
      <c r="U133" s="21" t="str">
        <f t="shared" si="29"/>
        <v/>
      </c>
      <c r="V133" s="21" t="str">
        <f t="shared" si="29"/>
        <v/>
      </c>
      <c r="W133" s="21" t="str">
        <f t="shared" si="29"/>
        <v/>
      </c>
      <c r="X133" s="21" t="str">
        <f t="shared" si="30"/>
        <v/>
      </c>
      <c r="Y133" s="21" t="str">
        <f t="shared" si="30"/>
        <v/>
      </c>
      <c r="Z133" s="21" t="str">
        <f t="shared" si="30"/>
        <v/>
      </c>
      <c r="AA133" s="21" t="str">
        <f t="shared" si="30"/>
        <v/>
      </c>
      <c r="AB133" s="21" t="str">
        <f t="shared" si="30"/>
        <v/>
      </c>
      <c r="AC133" s="21" t="str">
        <f t="shared" si="30"/>
        <v/>
      </c>
      <c r="AD133" s="21" t="str">
        <f t="shared" si="30"/>
        <v/>
      </c>
      <c r="AE133" s="21" t="str">
        <f t="shared" si="30"/>
        <v/>
      </c>
      <c r="AF133" s="21" t="str">
        <f t="shared" si="30"/>
        <v/>
      </c>
      <c r="AG133" s="21" t="str">
        <f t="shared" si="30"/>
        <v/>
      </c>
      <c r="AH133" s="21" t="str">
        <f t="shared" si="31"/>
        <v/>
      </c>
      <c r="AI133" s="21" t="str">
        <f t="shared" si="31"/>
        <v/>
      </c>
      <c r="AJ133" s="21" t="str">
        <f t="shared" si="31"/>
        <v/>
      </c>
      <c r="AK133" s="21" t="str">
        <f t="shared" si="31"/>
        <v/>
      </c>
      <c r="AL133" s="21" t="str">
        <f t="shared" si="31"/>
        <v/>
      </c>
      <c r="AM133" s="21" t="str">
        <f t="shared" si="31"/>
        <v/>
      </c>
      <c r="AN133" s="21" t="str">
        <f t="shared" si="31"/>
        <v/>
      </c>
      <c r="AO133" s="21" t="str">
        <f t="shared" si="31"/>
        <v/>
      </c>
      <c r="AP133" s="21">
        <f t="shared" si="31"/>
        <v>0</v>
      </c>
      <c r="AQ133" s="21">
        <f t="shared" si="31"/>
        <v>1</v>
      </c>
      <c r="AR133" s="21">
        <f t="shared" si="32"/>
        <v>2</v>
      </c>
      <c r="AS133" s="21">
        <f t="shared" si="32"/>
        <v>3</v>
      </c>
      <c r="AT133" s="21">
        <f t="shared" si="32"/>
        <v>4</v>
      </c>
      <c r="AU133" s="21">
        <f t="shared" si="32"/>
        <v>5</v>
      </c>
      <c r="AV133" s="21">
        <f t="shared" si="32"/>
        <v>6</v>
      </c>
      <c r="AW133" s="21">
        <f t="shared" si="32"/>
        <v>7</v>
      </c>
      <c r="AX133" s="21">
        <f t="shared" si="32"/>
        <v>8</v>
      </c>
      <c r="AY133" s="21">
        <f t="shared" si="32"/>
        <v>9</v>
      </c>
      <c r="AZ133" s="21">
        <f t="shared" si="32"/>
        <v>10</v>
      </c>
      <c r="BA133" s="21">
        <f t="shared" si="32"/>
        <v>11</v>
      </c>
      <c r="BB133" s="21">
        <f t="shared" si="33"/>
        <v>12</v>
      </c>
      <c r="BC133" s="21">
        <f t="shared" si="33"/>
        <v>13</v>
      </c>
      <c r="BD133" s="21">
        <f t="shared" si="33"/>
        <v>14</v>
      </c>
      <c r="BE133" s="21">
        <f t="shared" si="33"/>
        <v>15</v>
      </c>
      <c r="BF133" s="21">
        <f t="shared" si="33"/>
        <v>16</v>
      </c>
      <c r="BG133" s="21">
        <f t="shared" si="33"/>
        <v>17</v>
      </c>
      <c r="BH133" s="21">
        <f t="shared" si="33"/>
        <v>18</v>
      </c>
      <c r="BI133" s="21">
        <f t="shared" si="33"/>
        <v>19</v>
      </c>
      <c r="BJ133" s="21">
        <f t="shared" si="33"/>
        <v>20</v>
      </c>
      <c r="BK133" s="21">
        <f t="shared" si="33"/>
        <v>21</v>
      </c>
      <c r="BL133" s="21">
        <f t="shared" si="33"/>
        <v>22</v>
      </c>
      <c r="BM133" s="21">
        <f t="shared" si="33"/>
        <v>23</v>
      </c>
      <c r="BN133" s="21">
        <f t="shared" si="33"/>
        <v>24</v>
      </c>
      <c r="BO133" s="21">
        <f t="shared" si="35"/>
        <v>25</v>
      </c>
      <c r="BP133" s="21">
        <f t="shared" si="34"/>
        <v>26</v>
      </c>
      <c r="BQ133" s="21">
        <f t="shared" si="34"/>
        <v>27</v>
      </c>
      <c r="BR133" s="21">
        <f t="shared" si="34"/>
        <v>28</v>
      </c>
      <c r="BS133" s="21">
        <f t="shared" si="34"/>
        <v>29</v>
      </c>
      <c r="BT133" s="21">
        <f t="shared" si="34"/>
        <v>30</v>
      </c>
      <c r="BU133" s="21">
        <f t="shared" si="34"/>
        <v>31</v>
      </c>
      <c r="BV133" s="21">
        <f t="shared" si="34"/>
        <v>32</v>
      </c>
      <c r="BW133" s="21">
        <f t="shared" si="34"/>
        <v>33</v>
      </c>
      <c r="BX133" s="21">
        <f t="shared" si="27"/>
        <v>34</v>
      </c>
      <c r="BY133" s="21">
        <f t="shared" si="27"/>
        <v>35</v>
      </c>
      <c r="BZ133" s="21">
        <f t="shared" si="27"/>
        <v>36</v>
      </c>
      <c r="CA133" s="21">
        <f t="shared" si="27"/>
        <v>37</v>
      </c>
      <c r="CB133" s="21">
        <f t="shared" si="27"/>
        <v>38</v>
      </c>
      <c r="CC133" s="21">
        <f t="shared" si="27"/>
        <v>39</v>
      </c>
      <c r="CD133" s="21">
        <f t="shared" si="27"/>
        <v>40</v>
      </c>
      <c r="CE133" s="21">
        <f t="shared" si="27"/>
        <v>41</v>
      </c>
      <c r="CF133" s="21">
        <f t="shared" si="27"/>
        <v>42</v>
      </c>
      <c r="CG133" s="21">
        <f t="shared" si="27"/>
        <v>43</v>
      </c>
      <c r="CH133" s="21">
        <f t="shared" si="27"/>
        <v>44</v>
      </c>
    </row>
    <row r="134" spans="2:86" x14ac:dyDescent="0.25">
      <c r="B134" s="22">
        <v>41030</v>
      </c>
      <c r="C134" s="21" t="str">
        <f t="shared" si="26"/>
        <v/>
      </c>
      <c r="D134" s="21" t="str">
        <f t="shared" si="28"/>
        <v/>
      </c>
      <c r="E134" s="21" t="str">
        <f t="shared" si="28"/>
        <v/>
      </c>
      <c r="F134" s="21" t="str">
        <f t="shared" si="28"/>
        <v/>
      </c>
      <c r="G134" s="21" t="str">
        <f t="shared" si="28"/>
        <v/>
      </c>
      <c r="H134" s="21" t="str">
        <f t="shared" si="28"/>
        <v/>
      </c>
      <c r="I134" s="21" t="str">
        <f t="shared" si="28"/>
        <v/>
      </c>
      <c r="J134" s="21" t="str">
        <f t="shared" si="28"/>
        <v/>
      </c>
      <c r="K134" s="21" t="str">
        <f t="shared" si="28"/>
        <v/>
      </c>
      <c r="L134" s="21" t="str">
        <f t="shared" si="28"/>
        <v/>
      </c>
      <c r="M134" s="21" t="str">
        <f t="shared" si="28"/>
        <v/>
      </c>
      <c r="N134" s="21" t="str">
        <f t="shared" si="29"/>
        <v/>
      </c>
      <c r="O134" s="21" t="str">
        <f t="shared" si="29"/>
        <v/>
      </c>
      <c r="P134" s="21" t="str">
        <f t="shared" si="29"/>
        <v/>
      </c>
      <c r="Q134" s="21" t="str">
        <f t="shared" si="29"/>
        <v/>
      </c>
      <c r="R134" s="21" t="str">
        <f t="shared" si="29"/>
        <v/>
      </c>
      <c r="S134" s="21" t="str">
        <f t="shared" si="29"/>
        <v/>
      </c>
      <c r="T134" s="21" t="str">
        <f t="shared" si="29"/>
        <v/>
      </c>
      <c r="U134" s="21" t="str">
        <f t="shared" si="29"/>
        <v/>
      </c>
      <c r="V134" s="21" t="str">
        <f t="shared" si="29"/>
        <v/>
      </c>
      <c r="W134" s="21" t="str">
        <f t="shared" si="29"/>
        <v/>
      </c>
      <c r="X134" s="21" t="str">
        <f t="shared" si="30"/>
        <v/>
      </c>
      <c r="Y134" s="21" t="str">
        <f t="shared" si="30"/>
        <v/>
      </c>
      <c r="Z134" s="21" t="str">
        <f t="shared" si="30"/>
        <v/>
      </c>
      <c r="AA134" s="21" t="str">
        <f t="shared" si="30"/>
        <v/>
      </c>
      <c r="AB134" s="21" t="str">
        <f t="shared" si="30"/>
        <v/>
      </c>
      <c r="AC134" s="21" t="str">
        <f t="shared" si="30"/>
        <v/>
      </c>
      <c r="AD134" s="21" t="str">
        <f t="shared" si="30"/>
        <v/>
      </c>
      <c r="AE134" s="21" t="str">
        <f t="shared" si="30"/>
        <v/>
      </c>
      <c r="AF134" s="21" t="str">
        <f t="shared" si="30"/>
        <v/>
      </c>
      <c r="AG134" s="21" t="str">
        <f t="shared" si="30"/>
        <v/>
      </c>
      <c r="AH134" s="21" t="str">
        <f t="shared" si="31"/>
        <v/>
      </c>
      <c r="AI134" s="21" t="str">
        <f t="shared" si="31"/>
        <v/>
      </c>
      <c r="AJ134" s="21" t="str">
        <f t="shared" si="31"/>
        <v/>
      </c>
      <c r="AK134" s="21" t="str">
        <f t="shared" si="31"/>
        <v/>
      </c>
      <c r="AL134" s="21" t="str">
        <f t="shared" si="31"/>
        <v/>
      </c>
      <c r="AM134" s="21" t="str">
        <f t="shared" si="31"/>
        <v/>
      </c>
      <c r="AN134" s="21" t="str">
        <f t="shared" si="31"/>
        <v/>
      </c>
      <c r="AO134" s="21" t="str">
        <f t="shared" si="31"/>
        <v/>
      </c>
      <c r="AP134" s="21" t="str">
        <f t="shared" si="31"/>
        <v/>
      </c>
      <c r="AQ134" s="21">
        <f t="shared" si="31"/>
        <v>0</v>
      </c>
      <c r="AR134" s="21">
        <f t="shared" si="32"/>
        <v>1</v>
      </c>
      <c r="AS134" s="21">
        <f t="shared" si="32"/>
        <v>2</v>
      </c>
      <c r="AT134" s="21">
        <f t="shared" si="32"/>
        <v>3</v>
      </c>
      <c r="AU134" s="21">
        <f t="shared" si="32"/>
        <v>4</v>
      </c>
      <c r="AV134" s="21">
        <f t="shared" si="32"/>
        <v>5</v>
      </c>
      <c r="AW134" s="21">
        <f t="shared" si="32"/>
        <v>6</v>
      </c>
      <c r="AX134" s="21">
        <f t="shared" si="32"/>
        <v>7</v>
      </c>
      <c r="AY134" s="21">
        <f t="shared" si="32"/>
        <v>8</v>
      </c>
      <c r="AZ134" s="21">
        <f t="shared" si="32"/>
        <v>9</v>
      </c>
      <c r="BA134" s="21">
        <f t="shared" si="32"/>
        <v>10</v>
      </c>
      <c r="BB134" s="21">
        <f t="shared" si="33"/>
        <v>11</v>
      </c>
      <c r="BC134" s="21">
        <f t="shared" si="33"/>
        <v>12</v>
      </c>
      <c r="BD134" s="21">
        <f t="shared" si="33"/>
        <v>13</v>
      </c>
      <c r="BE134" s="21">
        <f t="shared" si="33"/>
        <v>14</v>
      </c>
      <c r="BF134" s="21">
        <f t="shared" si="33"/>
        <v>15</v>
      </c>
      <c r="BG134" s="21">
        <f t="shared" si="33"/>
        <v>16</v>
      </c>
      <c r="BH134" s="21">
        <f t="shared" si="33"/>
        <v>17</v>
      </c>
      <c r="BI134" s="21">
        <f t="shared" si="33"/>
        <v>18</v>
      </c>
      <c r="BJ134" s="21">
        <f t="shared" si="33"/>
        <v>19</v>
      </c>
      <c r="BK134" s="21">
        <f t="shared" si="33"/>
        <v>20</v>
      </c>
      <c r="BL134" s="21">
        <f t="shared" si="33"/>
        <v>21</v>
      </c>
      <c r="BM134" s="21">
        <f t="shared" si="33"/>
        <v>22</v>
      </c>
      <c r="BN134" s="21">
        <f t="shared" si="33"/>
        <v>23</v>
      </c>
      <c r="BO134" s="21">
        <f t="shared" si="35"/>
        <v>24</v>
      </c>
      <c r="BP134" s="21">
        <f t="shared" si="34"/>
        <v>25</v>
      </c>
      <c r="BQ134" s="21">
        <f t="shared" si="34"/>
        <v>26</v>
      </c>
      <c r="BR134" s="21">
        <f t="shared" si="34"/>
        <v>27</v>
      </c>
      <c r="BS134" s="21">
        <f t="shared" si="34"/>
        <v>28</v>
      </c>
      <c r="BT134" s="21">
        <f t="shared" si="34"/>
        <v>29</v>
      </c>
      <c r="BU134" s="21">
        <f t="shared" si="34"/>
        <v>30</v>
      </c>
      <c r="BV134" s="21">
        <f t="shared" si="34"/>
        <v>31</v>
      </c>
      <c r="BW134" s="21">
        <f t="shared" si="34"/>
        <v>32</v>
      </c>
      <c r="BX134" s="21">
        <f t="shared" si="27"/>
        <v>33</v>
      </c>
      <c r="BY134" s="21">
        <f t="shared" si="27"/>
        <v>34</v>
      </c>
      <c r="BZ134" s="21">
        <f t="shared" si="27"/>
        <v>35</v>
      </c>
      <c r="CA134" s="21">
        <f t="shared" si="27"/>
        <v>36</v>
      </c>
      <c r="CB134" s="21">
        <f t="shared" si="27"/>
        <v>37</v>
      </c>
      <c r="CC134" s="21">
        <f t="shared" si="27"/>
        <v>38</v>
      </c>
      <c r="CD134" s="21">
        <f t="shared" si="27"/>
        <v>39</v>
      </c>
      <c r="CE134" s="21">
        <f t="shared" si="27"/>
        <v>40</v>
      </c>
      <c r="CF134" s="21">
        <f t="shared" si="27"/>
        <v>41</v>
      </c>
      <c r="CG134" s="21">
        <f t="shared" si="27"/>
        <v>42</v>
      </c>
      <c r="CH134" s="21">
        <f t="shared" si="27"/>
        <v>43</v>
      </c>
    </row>
    <row r="135" spans="2:86" x14ac:dyDescent="0.25">
      <c r="B135" s="22">
        <v>41061</v>
      </c>
      <c r="C135" s="21" t="str">
        <f t="shared" si="26"/>
        <v/>
      </c>
      <c r="D135" s="21" t="str">
        <f t="shared" si="28"/>
        <v/>
      </c>
      <c r="E135" s="21" t="str">
        <f t="shared" si="28"/>
        <v/>
      </c>
      <c r="F135" s="21" t="str">
        <f t="shared" si="28"/>
        <v/>
      </c>
      <c r="G135" s="21" t="str">
        <f t="shared" si="28"/>
        <v/>
      </c>
      <c r="H135" s="21" t="str">
        <f t="shared" si="28"/>
        <v/>
      </c>
      <c r="I135" s="21" t="str">
        <f t="shared" si="28"/>
        <v/>
      </c>
      <c r="J135" s="21" t="str">
        <f t="shared" si="28"/>
        <v/>
      </c>
      <c r="K135" s="21" t="str">
        <f t="shared" si="28"/>
        <v/>
      </c>
      <c r="L135" s="21" t="str">
        <f t="shared" si="28"/>
        <v/>
      </c>
      <c r="M135" s="21" t="str">
        <f t="shared" si="28"/>
        <v/>
      </c>
      <c r="N135" s="21" t="str">
        <f t="shared" si="29"/>
        <v/>
      </c>
      <c r="O135" s="21" t="str">
        <f t="shared" si="29"/>
        <v/>
      </c>
      <c r="P135" s="21" t="str">
        <f t="shared" si="29"/>
        <v/>
      </c>
      <c r="Q135" s="21" t="str">
        <f t="shared" si="29"/>
        <v/>
      </c>
      <c r="R135" s="21" t="str">
        <f t="shared" si="29"/>
        <v/>
      </c>
      <c r="S135" s="21" t="str">
        <f t="shared" si="29"/>
        <v/>
      </c>
      <c r="T135" s="21" t="str">
        <f t="shared" si="29"/>
        <v/>
      </c>
      <c r="U135" s="21" t="str">
        <f t="shared" si="29"/>
        <v/>
      </c>
      <c r="V135" s="21" t="str">
        <f t="shared" si="29"/>
        <v/>
      </c>
      <c r="W135" s="21" t="str">
        <f t="shared" si="29"/>
        <v/>
      </c>
      <c r="X135" s="21" t="str">
        <f t="shared" si="30"/>
        <v/>
      </c>
      <c r="Y135" s="21" t="str">
        <f t="shared" si="30"/>
        <v/>
      </c>
      <c r="Z135" s="21" t="str">
        <f t="shared" si="30"/>
        <v/>
      </c>
      <c r="AA135" s="21" t="str">
        <f t="shared" si="30"/>
        <v/>
      </c>
      <c r="AB135" s="21" t="str">
        <f t="shared" si="30"/>
        <v/>
      </c>
      <c r="AC135" s="21" t="str">
        <f t="shared" si="30"/>
        <v/>
      </c>
      <c r="AD135" s="21" t="str">
        <f t="shared" si="30"/>
        <v/>
      </c>
      <c r="AE135" s="21" t="str">
        <f t="shared" si="30"/>
        <v/>
      </c>
      <c r="AF135" s="21" t="str">
        <f t="shared" si="30"/>
        <v/>
      </c>
      <c r="AG135" s="21" t="str">
        <f t="shared" si="30"/>
        <v/>
      </c>
      <c r="AH135" s="21" t="str">
        <f t="shared" si="31"/>
        <v/>
      </c>
      <c r="AI135" s="21" t="str">
        <f t="shared" si="31"/>
        <v/>
      </c>
      <c r="AJ135" s="21" t="str">
        <f t="shared" si="31"/>
        <v/>
      </c>
      <c r="AK135" s="21" t="str">
        <f t="shared" si="31"/>
        <v/>
      </c>
      <c r="AL135" s="21" t="str">
        <f t="shared" si="31"/>
        <v/>
      </c>
      <c r="AM135" s="21" t="str">
        <f t="shared" si="31"/>
        <v/>
      </c>
      <c r="AN135" s="21" t="str">
        <f t="shared" si="31"/>
        <v/>
      </c>
      <c r="AO135" s="21" t="str">
        <f t="shared" si="31"/>
        <v/>
      </c>
      <c r="AP135" s="21" t="str">
        <f t="shared" si="31"/>
        <v/>
      </c>
      <c r="AQ135" s="21" t="str">
        <f t="shared" si="31"/>
        <v/>
      </c>
      <c r="AR135" s="21">
        <f t="shared" si="32"/>
        <v>0</v>
      </c>
      <c r="AS135" s="21">
        <f t="shared" si="32"/>
        <v>1</v>
      </c>
      <c r="AT135" s="21">
        <f t="shared" si="32"/>
        <v>2</v>
      </c>
      <c r="AU135" s="21">
        <f t="shared" si="32"/>
        <v>3</v>
      </c>
      <c r="AV135" s="21">
        <f t="shared" si="32"/>
        <v>4</v>
      </c>
      <c r="AW135" s="21">
        <f t="shared" si="32"/>
        <v>5</v>
      </c>
      <c r="AX135" s="21">
        <f t="shared" si="32"/>
        <v>6</v>
      </c>
      <c r="AY135" s="21">
        <f t="shared" si="32"/>
        <v>7</v>
      </c>
      <c r="AZ135" s="21">
        <f t="shared" si="32"/>
        <v>8</v>
      </c>
      <c r="BA135" s="21">
        <f t="shared" si="32"/>
        <v>9</v>
      </c>
      <c r="BB135" s="21">
        <f t="shared" si="33"/>
        <v>10</v>
      </c>
      <c r="BC135" s="21">
        <f t="shared" si="33"/>
        <v>11</v>
      </c>
      <c r="BD135" s="21">
        <f t="shared" si="33"/>
        <v>12</v>
      </c>
      <c r="BE135" s="21">
        <f t="shared" si="33"/>
        <v>13</v>
      </c>
      <c r="BF135" s="21">
        <f t="shared" si="33"/>
        <v>14</v>
      </c>
      <c r="BG135" s="21">
        <f t="shared" si="33"/>
        <v>15</v>
      </c>
      <c r="BH135" s="21">
        <f t="shared" si="33"/>
        <v>16</v>
      </c>
      <c r="BI135" s="21">
        <f t="shared" si="33"/>
        <v>17</v>
      </c>
      <c r="BJ135" s="21">
        <f t="shared" si="33"/>
        <v>18</v>
      </c>
      <c r="BK135" s="21">
        <f t="shared" si="33"/>
        <v>19</v>
      </c>
      <c r="BL135" s="21">
        <f t="shared" si="33"/>
        <v>20</v>
      </c>
      <c r="BM135" s="21">
        <f t="shared" si="33"/>
        <v>21</v>
      </c>
      <c r="BN135" s="21">
        <f t="shared" si="33"/>
        <v>22</v>
      </c>
      <c r="BO135" s="21">
        <f t="shared" si="35"/>
        <v>23</v>
      </c>
      <c r="BP135" s="21">
        <f t="shared" si="34"/>
        <v>24</v>
      </c>
      <c r="BQ135" s="21">
        <f t="shared" si="34"/>
        <v>25</v>
      </c>
      <c r="BR135" s="21">
        <f t="shared" si="34"/>
        <v>26</v>
      </c>
      <c r="BS135" s="21">
        <f t="shared" si="34"/>
        <v>27</v>
      </c>
      <c r="BT135" s="21">
        <f t="shared" si="34"/>
        <v>28</v>
      </c>
      <c r="BU135" s="21">
        <f t="shared" si="34"/>
        <v>29</v>
      </c>
      <c r="BV135" s="21">
        <f t="shared" si="34"/>
        <v>30</v>
      </c>
      <c r="BW135" s="21">
        <f t="shared" si="34"/>
        <v>31</v>
      </c>
      <c r="BX135" s="21">
        <f t="shared" si="27"/>
        <v>32</v>
      </c>
      <c r="BY135" s="21">
        <f t="shared" si="27"/>
        <v>33</v>
      </c>
      <c r="BZ135" s="21">
        <f t="shared" si="27"/>
        <v>34</v>
      </c>
      <c r="CA135" s="21">
        <f t="shared" si="27"/>
        <v>35</v>
      </c>
      <c r="CB135" s="21">
        <f t="shared" si="27"/>
        <v>36</v>
      </c>
      <c r="CC135" s="21">
        <f t="shared" si="27"/>
        <v>37</v>
      </c>
      <c r="CD135" s="21">
        <f t="shared" si="27"/>
        <v>38</v>
      </c>
      <c r="CE135" s="21">
        <f t="shared" si="27"/>
        <v>39</v>
      </c>
      <c r="CF135" s="21">
        <f t="shared" si="27"/>
        <v>40</v>
      </c>
      <c r="CG135" s="21">
        <f t="shared" si="27"/>
        <v>41</v>
      </c>
      <c r="CH135" s="21">
        <f t="shared" si="27"/>
        <v>42</v>
      </c>
    </row>
    <row r="136" spans="2:86" x14ac:dyDescent="0.25">
      <c r="B136" s="22">
        <v>41091</v>
      </c>
      <c r="C136" s="21" t="str">
        <f t="shared" si="26"/>
        <v/>
      </c>
      <c r="D136" s="21" t="str">
        <f t="shared" si="28"/>
        <v/>
      </c>
      <c r="E136" s="21" t="str">
        <f t="shared" si="28"/>
        <v/>
      </c>
      <c r="F136" s="21" t="str">
        <f t="shared" si="28"/>
        <v/>
      </c>
      <c r="G136" s="21" t="str">
        <f t="shared" si="28"/>
        <v/>
      </c>
      <c r="H136" s="21" t="str">
        <f t="shared" si="28"/>
        <v/>
      </c>
      <c r="I136" s="21" t="str">
        <f t="shared" si="28"/>
        <v/>
      </c>
      <c r="J136" s="21" t="str">
        <f t="shared" si="28"/>
        <v/>
      </c>
      <c r="K136" s="21" t="str">
        <f t="shared" si="28"/>
        <v/>
      </c>
      <c r="L136" s="21" t="str">
        <f t="shared" si="28"/>
        <v/>
      </c>
      <c r="M136" s="21" t="str">
        <f t="shared" si="28"/>
        <v/>
      </c>
      <c r="N136" s="21" t="str">
        <f t="shared" si="29"/>
        <v/>
      </c>
      <c r="O136" s="21" t="str">
        <f t="shared" si="29"/>
        <v/>
      </c>
      <c r="P136" s="21" t="str">
        <f t="shared" si="29"/>
        <v/>
      </c>
      <c r="Q136" s="21" t="str">
        <f t="shared" si="29"/>
        <v/>
      </c>
      <c r="R136" s="21" t="str">
        <f t="shared" si="29"/>
        <v/>
      </c>
      <c r="S136" s="21" t="str">
        <f t="shared" si="29"/>
        <v/>
      </c>
      <c r="T136" s="21" t="str">
        <f t="shared" si="29"/>
        <v/>
      </c>
      <c r="U136" s="21" t="str">
        <f t="shared" si="29"/>
        <v/>
      </c>
      <c r="V136" s="21" t="str">
        <f t="shared" si="29"/>
        <v/>
      </c>
      <c r="W136" s="21" t="str">
        <f t="shared" si="29"/>
        <v/>
      </c>
      <c r="X136" s="21" t="str">
        <f t="shared" si="30"/>
        <v/>
      </c>
      <c r="Y136" s="21" t="str">
        <f t="shared" si="30"/>
        <v/>
      </c>
      <c r="Z136" s="21" t="str">
        <f t="shared" si="30"/>
        <v/>
      </c>
      <c r="AA136" s="21" t="str">
        <f t="shared" si="30"/>
        <v/>
      </c>
      <c r="AB136" s="21" t="str">
        <f t="shared" si="30"/>
        <v/>
      </c>
      <c r="AC136" s="21" t="str">
        <f t="shared" si="30"/>
        <v/>
      </c>
      <c r="AD136" s="21" t="str">
        <f t="shared" si="30"/>
        <v/>
      </c>
      <c r="AE136" s="21" t="str">
        <f t="shared" si="30"/>
        <v/>
      </c>
      <c r="AF136" s="21" t="str">
        <f t="shared" si="30"/>
        <v/>
      </c>
      <c r="AG136" s="21" t="str">
        <f t="shared" si="30"/>
        <v/>
      </c>
      <c r="AH136" s="21" t="str">
        <f t="shared" si="31"/>
        <v/>
      </c>
      <c r="AI136" s="21" t="str">
        <f t="shared" si="31"/>
        <v/>
      </c>
      <c r="AJ136" s="21" t="str">
        <f t="shared" si="31"/>
        <v/>
      </c>
      <c r="AK136" s="21" t="str">
        <f t="shared" si="31"/>
        <v/>
      </c>
      <c r="AL136" s="21" t="str">
        <f t="shared" si="31"/>
        <v/>
      </c>
      <c r="AM136" s="21" t="str">
        <f t="shared" si="31"/>
        <v/>
      </c>
      <c r="AN136" s="21" t="str">
        <f t="shared" si="31"/>
        <v/>
      </c>
      <c r="AO136" s="21" t="str">
        <f t="shared" si="31"/>
        <v/>
      </c>
      <c r="AP136" s="21" t="str">
        <f t="shared" si="31"/>
        <v/>
      </c>
      <c r="AQ136" s="21" t="str">
        <f t="shared" si="31"/>
        <v/>
      </c>
      <c r="AR136" s="21" t="str">
        <f t="shared" si="32"/>
        <v/>
      </c>
      <c r="AS136" s="21">
        <f t="shared" si="32"/>
        <v>0</v>
      </c>
      <c r="AT136" s="21">
        <f t="shared" si="32"/>
        <v>1</v>
      </c>
      <c r="AU136" s="21">
        <f t="shared" si="32"/>
        <v>2</v>
      </c>
      <c r="AV136" s="21">
        <f t="shared" si="32"/>
        <v>3</v>
      </c>
      <c r="AW136" s="21">
        <f t="shared" si="32"/>
        <v>4</v>
      </c>
      <c r="AX136" s="21">
        <f t="shared" si="32"/>
        <v>5</v>
      </c>
      <c r="AY136" s="21">
        <f t="shared" si="32"/>
        <v>6</v>
      </c>
      <c r="AZ136" s="21">
        <f t="shared" si="32"/>
        <v>7</v>
      </c>
      <c r="BA136" s="21">
        <f t="shared" si="32"/>
        <v>8</v>
      </c>
      <c r="BB136" s="21">
        <f t="shared" si="33"/>
        <v>9</v>
      </c>
      <c r="BC136" s="21">
        <f t="shared" si="33"/>
        <v>10</v>
      </c>
      <c r="BD136" s="21">
        <f t="shared" si="33"/>
        <v>11</v>
      </c>
      <c r="BE136" s="21">
        <f t="shared" si="33"/>
        <v>12</v>
      </c>
      <c r="BF136" s="21">
        <f t="shared" si="33"/>
        <v>13</v>
      </c>
      <c r="BG136" s="21">
        <f t="shared" si="33"/>
        <v>14</v>
      </c>
      <c r="BH136" s="21">
        <f t="shared" si="33"/>
        <v>15</v>
      </c>
      <c r="BI136" s="21">
        <f t="shared" si="33"/>
        <v>16</v>
      </c>
      <c r="BJ136" s="21">
        <f t="shared" si="33"/>
        <v>17</v>
      </c>
      <c r="BK136" s="21">
        <f t="shared" si="33"/>
        <v>18</v>
      </c>
      <c r="BL136" s="21">
        <f t="shared" si="33"/>
        <v>19</v>
      </c>
      <c r="BM136" s="21">
        <f t="shared" si="33"/>
        <v>20</v>
      </c>
      <c r="BN136" s="21">
        <f t="shared" si="33"/>
        <v>21</v>
      </c>
      <c r="BO136" s="21">
        <f t="shared" si="35"/>
        <v>22</v>
      </c>
      <c r="BP136" s="21">
        <f t="shared" si="34"/>
        <v>23</v>
      </c>
      <c r="BQ136" s="21">
        <f t="shared" si="34"/>
        <v>24</v>
      </c>
      <c r="BR136" s="21">
        <f t="shared" si="34"/>
        <v>25</v>
      </c>
      <c r="BS136" s="21">
        <f t="shared" si="34"/>
        <v>26</v>
      </c>
      <c r="BT136" s="21">
        <f t="shared" si="34"/>
        <v>27</v>
      </c>
      <c r="BU136" s="21">
        <f t="shared" si="34"/>
        <v>28</v>
      </c>
      <c r="BV136" s="21">
        <f t="shared" si="34"/>
        <v>29</v>
      </c>
      <c r="BW136" s="21">
        <f t="shared" si="34"/>
        <v>30</v>
      </c>
      <c r="BX136" s="21">
        <f t="shared" si="27"/>
        <v>31</v>
      </c>
      <c r="BY136" s="21">
        <f t="shared" si="27"/>
        <v>32</v>
      </c>
      <c r="BZ136" s="21">
        <f t="shared" si="27"/>
        <v>33</v>
      </c>
      <c r="CA136" s="21">
        <f t="shared" si="27"/>
        <v>34</v>
      </c>
      <c r="CB136" s="21">
        <f t="shared" si="27"/>
        <v>35</v>
      </c>
      <c r="CC136" s="21">
        <f t="shared" si="27"/>
        <v>36</v>
      </c>
      <c r="CD136" s="21">
        <f t="shared" si="27"/>
        <v>37</v>
      </c>
      <c r="CE136" s="21">
        <f t="shared" si="27"/>
        <v>38</v>
      </c>
      <c r="CF136" s="21">
        <f t="shared" si="27"/>
        <v>39</v>
      </c>
      <c r="CG136" s="21">
        <f t="shared" si="27"/>
        <v>40</v>
      </c>
      <c r="CH136" s="21">
        <f t="shared" si="27"/>
        <v>41</v>
      </c>
    </row>
    <row r="137" spans="2:86" x14ac:dyDescent="0.25">
      <c r="B137" s="22">
        <v>41122</v>
      </c>
      <c r="C137" s="21" t="str">
        <f t="shared" si="26"/>
        <v/>
      </c>
      <c r="D137" s="21" t="str">
        <f t="shared" si="28"/>
        <v/>
      </c>
      <c r="E137" s="21" t="str">
        <f t="shared" si="28"/>
        <v/>
      </c>
      <c r="F137" s="21" t="str">
        <f t="shared" si="28"/>
        <v/>
      </c>
      <c r="G137" s="21" t="str">
        <f t="shared" si="28"/>
        <v/>
      </c>
      <c r="H137" s="21" t="str">
        <f t="shared" si="28"/>
        <v/>
      </c>
      <c r="I137" s="21" t="str">
        <f t="shared" si="28"/>
        <v/>
      </c>
      <c r="J137" s="21" t="str">
        <f t="shared" si="28"/>
        <v/>
      </c>
      <c r="K137" s="21" t="str">
        <f t="shared" si="28"/>
        <v/>
      </c>
      <c r="L137" s="21" t="str">
        <f t="shared" si="28"/>
        <v/>
      </c>
      <c r="M137" s="21" t="str">
        <f t="shared" si="28"/>
        <v/>
      </c>
      <c r="N137" s="21" t="str">
        <f t="shared" si="29"/>
        <v/>
      </c>
      <c r="O137" s="21" t="str">
        <f t="shared" si="29"/>
        <v/>
      </c>
      <c r="P137" s="21" t="str">
        <f t="shared" si="29"/>
        <v/>
      </c>
      <c r="Q137" s="21" t="str">
        <f t="shared" si="29"/>
        <v/>
      </c>
      <c r="R137" s="21" t="str">
        <f t="shared" si="29"/>
        <v/>
      </c>
      <c r="S137" s="21" t="str">
        <f t="shared" si="29"/>
        <v/>
      </c>
      <c r="T137" s="21" t="str">
        <f t="shared" si="29"/>
        <v/>
      </c>
      <c r="U137" s="21" t="str">
        <f t="shared" si="29"/>
        <v/>
      </c>
      <c r="V137" s="21" t="str">
        <f t="shared" si="29"/>
        <v/>
      </c>
      <c r="W137" s="21" t="str">
        <f t="shared" si="29"/>
        <v/>
      </c>
      <c r="X137" s="21" t="str">
        <f t="shared" si="30"/>
        <v/>
      </c>
      <c r="Y137" s="21" t="str">
        <f t="shared" si="30"/>
        <v/>
      </c>
      <c r="Z137" s="21" t="str">
        <f t="shared" si="30"/>
        <v/>
      </c>
      <c r="AA137" s="21" t="str">
        <f t="shared" si="30"/>
        <v/>
      </c>
      <c r="AB137" s="21" t="str">
        <f t="shared" si="30"/>
        <v/>
      </c>
      <c r="AC137" s="21" t="str">
        <f t="shared" si="30"/>
        <v/>
      </c>
      <c r="AD137" s="21" t="str">
        <f t="shared" si="30"/>
        <v/>
      </c>
      <c r="AE137" s="21" t="str">
        <f t="shared" si="30"/>
        <v/>
      </c>
      <c r="AF137" s="21" t="str">
        <f t="shared" si="30"/>
        <v/>
      </c>
      <c r="AG137" s="21" t="str">
        <f t="shared" si="30"/>
        <v/>
      </c>
      <c r="AH137" s="21" t="str">
        <f t="shared" si="31"/>
        <v/>
      </c>
      <c r="AI137" s="21" t="str">
        <f t="shared" si="31"/>
        <v/>
      </c>
      <c r="AJ137" s="21" t="str">
        <f t="shared" si="31"/>
        <v/>
      </c>
      <c r="AK137" s="21" t="str">
        <f t="shared" si="31"/>
        <v/>
      </c>
      <c r="AL137" s="21" t="str">
        <f t="shared" si="31"/>
        <v/>
      </c>
      <c r="AM137" s="21" t="str">
        <f t="shared" si="31"/>
        <v/>
      </c>
      <c r="AN137" s="21" t="str">
        <f t="shared" si="31"/>
        <v/>
      </c>
      <c r="AO137" s="21" t="str">
        <f t="shared" si="31"/>
        <v/>
      </c>
      <c r="AP137" s="21" t="str">
        <f t="shared" si="31"/>
        <v/>
      </c>
      <c r="AQ137" s="21" t="str">
        <f t="shared" si="31"/>
        <v/>
      </c>
      <c r="AR137" s="21" t="str">
        <f t="shared" si="32"/>
        <v/>
      </c>
      <c r="AS137" s="21" t="str">
        <f t="shared" si="32"/>
        <v/>
      </c>
      <c r="AT137" s="21">
        <f t="shared" si="32"/>
        <v>0</v>
      </c>
      <c r="AU137" s="21">
        <f t="shared" si="32"/>
        <v>1</v>
      </c>
      <c r="AV137" s="21">
        <f t="shared" si="32"/>
        <v>2</v>
      </c>
      <c r="AW137" s="21">
        <f t="shared" si="32"/>
        <v>3</v>
      </c>
      <c r="AX137" s="21">
        <f t="shared" si="32"/>
        <v>4</v>
      </c>
      <c r="AY137" s="21">
        <f t="shared" si="32"/>
        <v>5</v>
      </c>
      <c r="AZ137" s="21">
        <f t="shared" si="32"/>
        <v>6</v>
      </c>
      <c r="BA137" s="21">
        <f t="shared" si="32"/>
        <v>7</v>
      </c>
      <c r="BB137" s="21">
        <f t="shared" si="33"/>
        <v>8</v>
      </c>
      <c r="BC137" s="21">
        <f t="shared" si="33"/>
        <v>9</v>
      </c>
      <c r="BD137" s="21">
        <f t="shared" si="33"/>
        <v>10</v>
      </c>
      <c r="BE137" s="21">
        <f t="shared" si="33"/>
        <v>11</v>
      </c>
      <c r="BF137" s="21">
        <f t="shared" si="33"/>
        <v>12</v>
      </c>
      <c r="BG137" s="21">
        <f t="shared" si="33"/>
        <v>13</v>
      </c>
      <c r="BH137" s="21">
        <f t="shared" si="33"/>
        <v>14</v>
      </c>
      <c r="BI137" s="21">
        <f t="shared" si="33"/>
        <v>15</v>
      </c>
      <c r="BJ137" s="21">
        <f t="shared" si="33"/>
        <v>16</v>
      </c>
      <c r="BK137" s="21">
        <f t="shared" si="33"/>
        <v>17</v>
      </c>
      <c r="BL137" s="21">
        <f t="shared" si="33"/>
        <v>18</v>
      </c>
      <c r="BM137" s="21">
        <f t="shared" si="33"/>
        <v>19</v>
      </c>
      <c r="BN137" s="21">
        <f t="shared" si="33"/>
        <v>20</v>
      </c>
      <c r="BO137" s="21">
        <f t="shared" si="35"/>
        <v>21</v>
      </c>
      <c r="BP137" s="21">
        <f t="shared" si="34"/>
        <v>22</v>
      </c>
      <c r="BQ137" s="21">
        <f t="shared" si="34"/>
        <v>23</v>
      </c>
      <c r="BR137" s="21">
        <f t="shared" si="34"/>
        <v>24</v>
      </c>
      <c r="BS137" s="21">
        <f t="shared" si="34"/>
        <v>25</v>
      </c>
      <c r="BT137" s="21">
        <f t="shared" si="34"/>
        <v>26</v>
      </c>
      <c r="BU137" s="21">
        <f t="shared" si="34"/>
        <v>27</v>
      </c>
      <c r="BV137" s="21">
        <f t="shared" si="34"/>
        <v>28</v>
      </c>
      <c r="BW137" s="21">
        <f t="shared" si="34"/>
        <v>29</v>
      </c>
      <c r="BX137" s="21">
        <f t="shared" ref="BX137:CH146" si="36">IFERROR(DATEDIF($B137,BX$93,"M"),"")</f>
        <v>30</v>
      </c>
      <c r="BY137" s="21">
        <f t="shared" si="36"/>
        <v>31</v>
      </c>
      <c r="BZ137" s="21">
        <f t="shared" si="36"/>
        <v>32</v>
      </c>
      <c r="CA137" s="21">
        <f t="shared" si="36"/>
        <v>33</v>
      </c>
      <c r="CB137" s="21">
        <f t="shared" si="36"/>
        <v>34</v>
      </c>
      <c r="CC137" s="21">
        <f t="shared" si="36"/>
        <v>35</v>
      </c>
      <c r="CD137" s="21">
        <f t="shared" si="36"/>
        <v>36</v>
      </c>
      <c r="CE137" s="21">
        <f t="shared" si="36"/>
        <v>37</v>
      </c>
      <c r="CF137" s="21">
        <f t="shared" si="36"/>
        <v>38</v>
      </c>
      <c r="CG137" s="21">
        <f t="shared" si="36"/>
        <v>39</v>
      </c>
      <c r="CH137" s="21">
        <f t="shared" si="36"/>
        <v>40</v>
      </c>
    </row>
    <row r="138" spans="2:86" x14ac:dyDescent="0.25">
      <c r="B138" s="22">
        <v>41153</v>
      </c>
      <c r="C138" s="21" t="str">
        <f t="shared" si="26"/>
        <v/>
      </c>
      <c r="D138" s="21" t="str">
        <f t="shared" ref="D138:M148" si="37">IFERROR(DATEDIF($B138,D$93,"M"),"")</f>
        <v/>
      </c>
      <c r="E138" s="21" t="str">
        <f t="shared" si="37"/>
        <v/>
      </c>
      <c r="F138" s="21" t="str">
        <f t="shared" si="37"/>
        <v/>
      </c>
      <c r="G138" s="21" t="str">
        <f t="shared" si="37"/>
        <v/>
      </c>
      <c r="H138" s="21" t="str">
        <f t="shared" si="37"/>
        <v/>
      </c>
      <c r="I138" s="21" t="str">
        <f t="shared" si="37"/>
        <v/>
      </c>
      <c r="J138" s="21" t="str">
        <f t="shared" si="37"/>
        <v/>
      </c>
      <c r="K138" s="21" t="str">
        <f t="shared" si="37"/>
        <v/>
      </c>
      <c r="L138" s="21" t="str">
        <f t="shared" si="37"/>
        <v/>
      </c>
      <c r="M138" s="21" t="str">
        <f t="shared" si="37"/>
        <v/>
      </c>
      <c r="N138" s="21" t="str">
        <f t="shared" ref="N138:W148" si="38">IFERROR(DATEDIF($B138,N$93,"M"),"")</f>
        <v/>
      </c>
      <c r="O138" s="21" t="str">
        <f t="shared" si="38"/>
        <v/>
      </c>
      <c r="P138" s="21" t="str">
        <f t="shared" si="38"/>
        <v/>
      </c>
      <c r="Q138" s="21" t="str">
        <f t="shared" si="38"/>
        <v/>
      </c>
      <c r="R138" s="21" t="str">
        <f t="shared" si="38"/>
        <v/>
      </c>
      <c r="S138" s="21" t="str">
        <f t="shared" si="38"/>
        <v/>
      </c>
      <c r="T138" s="21" t="str">
        <f t="shared" si="38"/>
        <v/>
      </c>
      <c r="U138" s="21" t="str">
        <f t="shared" si="38"/>
        <v/>
      </c>
      <c r="V138" s="21" t="str">
        <f t="shared" si="38"/>
        <v/>
      </c>
      <c r="W138" s="21" t="str">
        <f t="shared" si="38"/>
        <v/>
      </c>
      <c r="X138" s="21" t="str">
        <f t="shared" ref="X138:AG148" si="39">IFERROR(DATEDIF($B138,X$93,"M"),"")</f>
        <v/>
      </c>
      <c r="Y138" s="21" t="str">
        <f t="shared" si="39"/>
        <v/>
      </c>
      <c r="Z138" s="21" t="str">
        <f t="shared" si="39"/>
        <v/>
      </c>
      <c r="AA138" s="21" t="str">
        <f t="shared" si="39"/>
        <v/>
      </c>
      <c r="AB138" s="21" t="str">
        <f t="shared" si="39"/>
        <v/>
      </c>
      <c r="AC138" s="21" t="str">
        <f t="shared" si="39"/>
        <v/>
      </c>
      <c r="AD138" s="21" t="str">
        <f t="shared" si="39"/>
        <v/>
      </c>
      <c r="AE138" s="21" t="str">
        <f t="shared" si="39"/>
        <v/>
      </c>
      <c r="AF138" s="21" t="str">
        <f t="shared" si="39"/>
        <v/>
      </c>
      <c r="AG138" s="21" t="str">
        <f t="shared" si="39"/>
        <v/>
      </c>
      <c r="AH138" s="21" t="str">
        <f t="shared" ref="AH138:AQ148" si="40">IFERROR(DATEDIF($B138,AH$93,"M"),"")</f>
        <v/>
      </c>
      <c r="AI138" s="21" t="str">
        <f t="shared" si="40"/>
        <v/>
      </c>
      <c r="AJ138" s="21" t="str">
        <f t="shared" si="40"/>
        <v/>
      </c>
      <c r="AK138" s="21" t="str">
        <f t="shared" si="40"/>
        <v/>
      </c>
      <c r="AL138" s="21" t="str">
        <f t="shared" si="40"/>
        <v/>
      </c>
      <c r="AM138" s="21" t="str">
        <f t="shared" si="40"/>
        <v/>
      </c>
      <c r="AN138" s="21" t="str">
        <f t="shared" si="40"/>
        <v/>
      </c>
      <c r="AO138" s="21" t="str">
        <f t="shared" si="40"/>
        <v/>
      </c>
      <c r="AP138" s="21" t="str">
        <f t="shared" si="40"/>
        <v/>
      </c>
      <c r="AQ138" s="21" t="str">
        <f t="shared" si="40"/>
        <v/>
      </c>
      <c r="AR138" s="21" t="str">
        <f t="shared" ref="AR138:BA148" si="41">IFERROR(DATEDIF($B138,AR$93,"M"),"")</f>
        <v/>
      </c>
      <c r="AS138" s="21" t="str">
        <f t="shared" si="41"/>
        <v/>
      </c>
      <c r="AT138" s="21" t="str">
        <f t="shared" si="41"/>
        <v/>
      </c>
      <c r="AU138" s="21">
        <f t="shared" si="41"/>
        <v>0</v>
      </c>
      <c r="AV138" s="21">
        <f t="shared" si="41"/>
        <v>1</v>
      </c>
      <c r="AW138" s="21">
        <f t="shared" si="41"/>
        <v>2</v>
      </c>
      <c r="AX138" s="21">
        <f t="shared" si="41"/>
        <v>3</v>
      </c>
      <c r="AY138" s="21">
        <f t="shared" si="41"/>
        <v>4</v>
      </c>
      <c r="AZ138" s="21">
        <f t="shared" si="41"/>
        <v>5</v>
      </c>
      <c r="BA138" s="21">
        <f t="shared" si="41"/>
        <v>6</v>
      </c>
      <c r="BB138" s="21">
        <f t="shared" ref="BB138:BN148" si="42">IFERROR(DATEDIF($B138,BB$93,"M"),"")</f>
        <v>7</v>
      </c>
      <c r="BC138" s="21">
        <f t="shared" si="42"/>
        <v>8</v>
      </c>
      <c r="BD138" s="21">
        <f t="shared" si="42"/>
        <v>9</v>
      </c>
      <c r="BE138" s="21">
        <f t="shared" si="42"/>
        <v>10</v>
      </c>
      <c r="BF138" s="21">
        <f t="shared" si="42"/>
        <v>11</v>
      </c>
      <c r="BG138" s="21">
        <f t="shared" si="42"/>
        <v>12</v>
      </c>
      <c r="BH138" s="21">
        <f t="shared" si="42"/>
        <v>13</v>
      </c>
      <c r="BI138" s="21">
        <f t="shared" si="42"/>
        <v>14</v>
      </c>
      <c r="BJ138" s="21">
        <f t="shared" si="42"/>
        <v>15</v>
      </c>
      <c r="BK138" s="21">
        <f t="shared" si="42"/>
        <v>16</v>
      </c>
      <c r="BL138" s="21">
        <f t="shared" si="42"/>
        <v>17</v>
      </c>
      <c r="BM138" s="21">
        <f t="shared" si="42"/>
        <v>18</v>
      </c>
      <c r="BN138" s="21">
        <f t="shared" si="42"/>
        <v>19</v>
      </c>
      <c r="BO138" s="21">
        <f t="shared" si="35"/>
        <v>20</v>
      </c>
      <c r="BP138" s="21">
        <f t="shared" ref="BP138:BW147" si="43">IFERROR(DATEDIF($B138,BP$93,"M"),"")</f>
        <v>21</v>
      </c>
      <c r="BQ138" s="21">
        <f t="shared" si="43"/>
        <v>22</v>
      </c>
      <c r="BR138" s="21">
        <f t="shared" si="43"/>
        <v>23</v>
      </c>
      <c r="BS138" s="21">
        <f t="shared" si="43"/>
        <v>24</v>
      </c>
      <c r="BT138" s="21">
        <f t="shared" si="43"/>
        <v>25</v>
      </c>
      <c r="BU138" s="21">
        <f t="shared" si="43"/>
        <v>26</v>
      </c>
      <c r="BV138" s="21">
        <f t="shared" si="43"/>
        <v>27</v>
      </c>
      <c r="BW138" s="21">
        <f t="shared" si="43"/>
        <v>28</v>
      </c>
      <c r="BX138" s="21">
        <f t="shared" si="36"/>
        <v>29</v>
      </c>
      <c r="BY138" s="21">
        <f t="shared" si="36"/>
        <v>30</v>
      </c>
      <c r="BZ138" s="21">
        <f t="shared" si="36"/>
        <v>31</v>
      </c>
      <c r="CA138" s="21">
        <f t="shared" si="36"/>
        <v>32</v>
      </c>
      <c r="CB138" s="21">
        <f t="shared" si="36"/>
        <v>33</v>
      </c>
      <c r="CC138" s="21">
        <f t="shared" si="36"/>
        <v>34</v>
      </c>
      <c r="CD138" s="21">
        <f t="shared" si="36"/>
        <v>35</v>
      </c>
      <c r="CE138" s="21">
        <f t="shared" si="36"/>
        <v>36</v>
      </c>
      <c r="CF138" s="21">
        <f t="shared" si="36"/>
        <v>37</v>
      </c>
      <c r="CG138" s="21">
        <f t="shared" si="36"/>
        <v>38</v>
      </c>
      <c r="CH138" s="21">
        <f t="shared" si="36"/>
        <v>39</v>
      </c>
    </row>
    <row r="139" spans="2:86" x14ac:dyDescent="0.25">
      <c r="B139" s="22">
        <v>41183</v>
      </c>
      <c r="C139" s="21" t="str">
        <f t="shared" si="26"/>
        <v/>
      </c>
      <c r="D139" s="21" t="str">
        <f t="shared" si="37"/>
        <v/>
      </c>
      <c r="E139" s="21" t="str">
        <f t="shared" si="37"/>
        <v/>
      </c>
      <c r="F139" s="21" t="str">
        <f t="shared" si="37"/>
        <v/>
      </c>
      <c r="G139" s="21" t="str">
        <f t="shared" si="37"/>
        <v/>
      </c>
      <c r="H139" s="21" t="str">
        <f t="shared" si="37"/>
        <v/>
      </c>
      <c r="I139" s="21" t="str">
        <f t="shared" si="37"/>
        <v/>
      </c>
      <c r="J139" s="21" t="str">
        <f t="shared" si="37"/>
        <v/>
      </c>
      <c r="K139" s="21" t="str">
        <f t="shared" si="37"/>
        <v/>
      </c>
      <c r="L139" s="21" t="str">
        <f t="shared" si="37"/>
        <v/>
      </c>
      <c r="M139" s="21" t="str">
        <f t="shared" si="37"/>
        <v/>
      </c>
      <c r="N139" s="21" t="str">
        <f t="shared" si="38"/>
        <v/>
      </c>
      <c r="O139" s="21" t="str">
        <f t="shared" si="38"/>
        <v/>
      </c>
      <c r="P139" s="21" t="str">
        <f t="shared" si="38"/>
        <v/>
      </c>
      <c r="Q139" s="21" t="str">
        <f t="shared" si="38"/>
        <v/>
      </c>
      <c r="R139" s="21" t="str">
        <f t="shared" si="38"/>
        <v/>
      </c>
      <c r="S139" s="21" t="str">
        <f t="shared" si="38"/>
        <v/>
      </c>
      <c r="T139" s="21" t="str">
        <f t="shared" si="38"/>
        <v/>
      </c>
      <c r="U139" s="21" t="str">
        <f t="shared" si="38"/>
        <v/>
      </c>
      <c r="V139" s="21" t="str">
        <f t="shared" si="38"/>
        <v/>
      </c>
      <c r="W139" s="21" t="str">
        <f t="shared" si="38"/>
        <v/>
      </c>
      <c r="X139" s="21" t="str">
        <f t="shared" si="39"/>
        <v/>
      </c>
      <c r="Y139" s="21" t="str">
        <f t="shared" si="39"/>
        <v/>
      </c>
      <c r="Z139" s="21" t="str">
        <f t="shared" si="39"/>
        <v/>
      </c>
      <c r="AA139" s="21" t="str">
        <f t="shared" si="39"/>
        <v/>
      </c>
      <c r="AB139" s="21" t="str">
        <f t="shared" si="39"/>
        <v/>
      </c>
      <c r="AC139" s="21" t="str">
        <f t="shared" si="39"/>
        <v/>
      </c>
      <c r="AD139" s="21" t="str">
        <f t="shared" si="39"/>
        <v/>
      </c>
      <c r="AE139" s="21" t="str">
        <f t="shared" si="39"/>
        <v/>
      </c>
      <c r="AF139" s="21" t="str">
        <f t="shared" si="39"/>
        <v/>
      </c>
      <c r="AG139" s="21" t="str">
        <f t="shared" si="39"/>
        <v/>
      </c>
      <c r="AH139" s="21" t="str">
        <f t="shared" si="40"/>
        <v/>
      </c>
      <c r="AI139" s="21" t="str">
        <f t="shared" si="40"/>
        <v/>
      </c>
      <c r="AJ139" s="21" t="str">
        <f t="shared" si="40"/>
        <v/>
      </c>
      <c r="AK139" s="21" t="str">
        <f t="shared" si="40"/>
        <v/>
      </c>
      <c r="AL139" s="21" t="str">
        <f t="shared" si="40"/>
        <v/>
      </c>
      <c r="AM139" s="21" t="str">
        <f t="shared" si="40"/>
        <v/>
      </c>
      <c r="AN139" s="21" t="str">
        <f t="shared" si="40"/>
        <v/>
      </c>
      <c r="AO139" s="21" t="str">
        <f t="shared" si="40"/>
        <v/>
      </c>
      <c r="AP139" s="21" t="str">
        <f t="shared" si="40"/>
        <v/>
      </c>
      <c r="AQ139" s="21" t="str">
        <f t="shared" si="40"/>
        <v/>
      </c>
      <c r="AR139" s="21" t="str">
        <f t="shared" si="41"/>
        <v/>
      </c>
      <c r="AS139" s="21" t="str">
        <f t="shared" si="41"/>
        <v/>
      </c>
      <c r="AT139" s="21" t="str">
        <f t="shared" si="41"/>
        <v/>
      </c>
      <c r="AU139" s="21" t="str">
        <f t="shared" si="41"/>
        <v/>
      </c>
      <c r="AV139" s="21">
        <f t="shared" si="41"/>
        <v>0</v>
      </c>
      <c r="AW139" s="21">
        <f t="shared" si="41"/>
        <v>1</v>
      </c>
      <c r="AX139" s="21">
        <f t="shared" si="41"/>
        <v>2</v>
      </c>
      <c r="AY139" s="21">
        <f t="shared" si="41"/>
        <v>3</v>
      </c>
      <c r="AZ139" s="21">
        <f t="shared" si="41"/>
        <v>4</v>
      </c>
      <c r="BA139" s="21">
        <f t="shared" si="41"/>
        <v>5</v>
      </c>
      <c r="BB139" s="21">
        <f t="shared" si="42"/>
        <v>6</v>
      </c>
      <c r="BC139" s="21">
        <f t="shared" si="42"/>
        <v>7</v>
      </c>
      <c r="BD139" s="21">
        <f t="shared" si="42"/>
        <v>8</v>
      </c>
      <c r="BE139" s="21">
        <f t="shared" si="42"/>
        <v>9</v>
      </c>
      <c r="BF139" s="21">
        <f t="shared" si="42"/>
        <v>10</v>
      </c>
      <c r="BG139" s="21">
        <f t="shared" si="42"/>
        <v>11</v>
      </c>
      <c r="BH139" s="21">
        <f t="shared" si="42"/>
        <v>12</v>
      </c>
      <c r="BI139" s="21">
        <f t="shared" si="42"/>
        <v>13</v>
      </c>
      <c r="BJ139" s="21">
        <f t="shared" si="42"/>
        <v>14</v>
      </c>
      <c r="BK139" s="21">
        <f t="shared" si="42"/>
        <v>15</v>
      </c>
      <c r="BL139" s="21">
        <f t="shared" si="42"/>
        <v>16</v>
      </c>
      <c r="BM139" s="21">
        <f t="shared" si="42"/>
        <v>17</v>
      </c>
      <c r="BN139" s="21">
        <f t="shared" si="42"/>
        <v>18</v>
      </c>
      <c r="BO139" s="21">
        <f t="shared" si="35"/>
        <v>19</v>
      </c>
      <c r="BP139" s="21">
        <f t="shared" si="43"/>
        <v>20</v>
      </c>
      <c r="BQ139" s="21">
        <f t="shared" si="43"/>
        <v>21</v>
      </c>
      <c r="BR139" s="21">
        <f t="shared" si="43"/>
        <v>22</v>
      </c>
      <c r="BS139" s="21">
        <f t="shared" si="43"/>
        <v>23</v>
      </c>
      <c r="BT139" s="21">
        <f t="shared" si="43"/>
        <v>24</v>
      </c>
      <c r="BU139" s="21">
        <f t="shared" si="43"/>
        <v>25</v>
      </c>
      <c r="BV139" s="21">
        <f t="shared" si="43"/>
        <v>26</v>
      </c>
      <c r="BW139" s="21">
        <f t="shared" si="43"/>
        <v>27</v>
      </c>
      <c r="BX139" s="21">
        <f t="shared" si="36"/>
        <v>28</v>
      </c>
      <c r="BY139" s="21">
        <f t="shared" si="36"/>
        <v>29</v>
      </c>
      <c r="BZ139" s="21">
        <f t="shared" si="36"/>
        <v>30</v>
      </c>
      <c r="CA139" s="21">
        <f t="shared" si="36"/>
        <v>31</v>
      </c>
      <c r="CB139" s="21">
        <f t="shared" si="36"/>
        <v>32</v>
      </c>
      <c r="CC139" s="21">
        <f t="shared" si="36"/>
        <v>33</v>
      </c>
      <c r="CD139" s="21">
        <f t="shared" si="36"/>
        <v>34</v>
      </c>
      <c r="CE139" s="21">
        <f t="shared" si="36"/>
        <v>35</v>
      </c>
      <c r="CF139" s="21">
        <f t="shared" si="36"/>
        <v>36</v>
      </c>
      <c r="CG139" s="21">
        <f t="shared" si="36"/>
        <v>37</v>
      </c>
      <c r="CH139" s="21">
        <f t="shared" si="36"/>
        <v>38</v>
      </c>
    </row>
    <row r="140" spans="2:86" x14ac:dyDescent="0.25">
      <c r="B140" s="22">
        <v>41214</v>
      </c>
      <c r="C140" s="21" t="str">
        <f t="shared" si="26"/>
        <v/>
      </c>
      <c r="D140" s="21" t="str">
        <f t="shared" si="37"/>
        <v/>
      </c>
      <c r="E140" s="21" t="str">
        <f t="shared" si="37"/>
        <v/>
      </c>
      <c r="F140" s="21" t="str">
        <f t="shared" si="37"/>
        <v/>
      </c>
      <c r="G140" s="21" t="str">
        <f t="shared" si="37"/>
        <v/>
      </c>
      <c r="H140" s="21" t="str">
        <f t="shared" si="37"/>
        <v/>
      </c>
      <c r="I140" s="21" t="str">
        <f t="shared" si="37"/>
        <v/>
      </c>
      <c r="J140" s="21" t="str">
        <f t="shared" si="37"/>
        <v/>
      </c>
      <c r="K140" s="21" t="str">
        <f t="shared" si="37"/>
        <v/>
      </c>
      <c r="L140" s="21" t="str">
        <f t="shared" si="37"/>
        <v/>
      </c>
      <c r="M140" s="21" t="str">
        <f t="shared" si="37"/>
        <v/>
      </c>
      <c r="N140" s="21" t="str">
        <f t="shared" si="38"/>
        <v/>
      </c>
      <c r="O140" s="21" t="str">
        <f t="shared" si="38"/>
        <v/>
      </c>
      <c r="P140" s="21" t="str">
        <f t="shared" si="38"/>
        <v/>
      </c>
      <c r="Q140" s="21" t="str">
        <f t="shared" si="38"/>
        <v/>
      </c>
      <c r="R140" s="21" t="str">
        <f t="shared" si="38"/>
        <v/>
      </c>
      <c r="S140" s="21" t="str">
        <f t="shared" si="38"/>
        <v/>
      </c>
      <c r="T140" s="21" t="str">
        <f t="shared" si="38"/>
        <v/>
      </c>
      <c r="U140" s="21" t="str">
        <f t="shared" si="38"/>
        <v/>
      </c>
      <c r="V140" s="21" t="str">
        <f t="shared" si="38"/>
        <v/>
      </c>
      <c r="W140" s="21" t="str">
        <f t="shared" si="38"/>
        <v/>
      </c>
      <c r="X140" s="21" t="str">
        <f t="shared" si="39"/>
        <v/>
      </c>
      <c r="Y140" s="21" t="str">
        <f t="shared" si="39"/>
        <v/>
      </c>
      <c r="Z140" s="21" t="str">
        <f t="shared" si="39"/>
        <v/>
      </c>
      <c r="AA140" s="21" t="str">
        <f t="shared" si="39"/>
        <v/>
      </c>
      <c r="AB140" s="21" t="str">
        <f t="shared" si="39"/>
        <v/>
      </c>
      <c r="AC140" s="21" t="str">
        <f t="shared" si="39"/>
        <v/>
      </c>
      <c r="AD140" s="21" t="str">
        <f t="shared" si="39"/>
        <v/>
      </c>
      <c r="AE140" s="21" t="str">
        <f t="shared" si="39"/>
        <v/>
      </c>
      <c r="AF140" s="21" t="str">
        <f t="shared" si="39"/>
        <v/>
      </c>
      <c r="AG140" s="21" t="str">
        <f t="shared" si="39"/>
        <v/>
      </c>
      <c r="AH140" s="21" t="str">
        <f t="shared" si="40"/>
        <v/>
      </c>
      <c r="AI140" s="21" t="str">
        <f t="shared" si="40"/>
        <v/>
      </c>
      <c r="AJ140" s="21" t="str">
        <f t="shared" si="40"/>
        <v/>
      </c>
      <c r="AK140" s="21" t="str">
        <f t="shared" si="40"/>
        <v/>
      </c>
      <c r="AL140" s="21" t="str">
        <f t="shared" si="40"/>
        <v/>
      </c>
      <c r="AM140" s="21" t="str">
        <f t="shared" si="40"/>
        <v/>
      </c>
      <c r="AN140" s="21" t="str">
        <f t="shared" si="40"/>
        <v/>
      </c>
      <c r="AO140" s="21" t="str">
        <f t="shared" si="40"/>
        <v/>
      </c>
      <c r="AP140" s="21" t="str">
        <f t="shared" si="40"/>
        <v/>
      </c>
      <c r="AQ140" s="21" t="str">
        <f t="shared" si="40"/>
        <v/>
      </c>
      <c r="AR140" s="21" t="str">
        <f t="shared" si="41"/>
        <v/>
      </c>
      <c r="AS140" s="21" t="str">
        <f t="shared" si="41"/>
        <v/>
      </c>
      <c r="AT140" s="21" t="str">
        <f t="shared" si="41"/>
        <v/>
      </c>
      <c r="AU140" s="21" t="str">
        <f t="shared" si="41"/>
        <v/>
      </c>
      <c r="AV140" s="21" t="str">
        <f t="shared" si="41"/>
        <v/>
      </c>
      <c r="AW140" s="21">
        <f t="shared" si="41"/>
        <v>0</v>
      </c>
      <c r="AX140" s="21">
        <f t="shared" si="41"/>
        <v>1</v>
      </c>
      <c r="AY140" s="21">
        <f t="shared" si="41"/>
        <v>2</v>
      </c>
      <c r="AZ140" s="21">
        <f t="shared" si="41"/>
        <v>3</v>
      </c>
      <c r="BA140" s="21">
        <f t="shared" si="41"/>
        <v>4</v>
      </c>
      <c r="BB140" s="21">
        <f t="shared" si="42"/>
        <v>5</v>
      </c>
      <c r="BC140" s="21">
        <f t="shared" si="42"/>
        <v>6</v>
      </c>
      <c r="BD140" s="21">
        <f t="shared" si="42"/>
        <v>7</v>
      </c>
      <c r="BE140" s="21">
        <f t="shared" si="42"/>
        <v>8</v>
      </c>
      <c r="BF140" s="21">
        <f t="shared" si="42"/>
        <v>9</v>
      </c>
      <c r="BG140" s="21">
        <f t="shared" si="42"/>
        <v>10</v>
      </c>
      <c r="BH140" s="21">
        <f t="shared" si="42"/>
        <v>11</v>
      </c>
      <c r="BI140" s="21">
        <f t="shared" si="42"/>
        <v>12</v>
      </c>
      <c r="BJ140" s="21">
        <f t="shared" si="42"/>
        <v>13</v>
      </c>
      <c r="BK140" s="21">
        <f t="shared" si="42"/>
        <v>14</v>
      </c>
      <c r="BL140" s="21">
        <f t="shared" si="42"/>
        <v>15</v>
      </c>
      <c r="BM140" s="21">
        <f t="shared" si="42"/>
        <v>16</v>
      </c>
      <c r="BN140" s="21">
        <f t="shared" si="42"/>
        <v>17</v>
      </c>
      <c r="BO140" s="21">
        <f t="shared" si="35"/>
        <v>18</v>
      </c>
      <c r="BP140" s="21">
        <f t="shared" si="43"/>
        <v>19</v>
      </c>
      <c r="BQ140" s="21">
        <f t="shared" si="43"/>
        <v>20</v>
      </c>
      <c r="BR140" s="21">
        <f t="shared" si="43"/>
        <v>21</v>
      </c>
      <c r="BS140" s="21">
        <f t="shared" si="43"/>
        <v>22</v>
      </c>
      <c r="BT140" s="21">
        <f t="shared" si="43"/>
        <v>23</v>
      </c>
      <c r="BU140" s="21">
        <f t="shared" si="43"/>
        <v>24</v>
      </c>
      <c r="BV140" s="21">
        <f t="shared" si="43"/>
        <v>25</v>
      </c>
      <c r="BW140" s="21">
        <f t="shared" si="43"/>
        <v>26</v>
      </c>
      <c r="BX140" s="21">
        <f t="shared" si="36"/>
        <v>27</v>
      </c>
      <c r="BY140" s="21">
        <f t="shared" si="36"/>
        <v>28</v>
      </c>
      <c r="BZ140" s="21">
        <f t="shared" si="36"/>
        <v>29</v>
      </c>
      <c r="CA140" s="21">
        <f t="shared" si="36"/>
        <v>30</v>
      </c>
      <c r="CB140" s="21">
        <f t="shared" si="36"/>
        <v>31</v>
      </c>
      <c r="CC140" s="21">
        <f t="shared" si="36"/>
        <v>32</v>
      </c>
      <c r="CD140" s="21">
        <f t="shared" si="36"/>
        <v>33</v>
      </c>
      <c r="CE140" s="21">
        <f t="shared" si="36"/>
        <v>34</v>
      </c>
      <c r="CF140" s="21">
        <f t="shared" si="36"/>
        <v>35</v>
      </c>
      <c r="CG140" s="21">
        <f t="shared" si="36"/>
        <v>36</v>
      </c>
      <c r="CH140" s="21">
        <f t="shared" si="36"/>
        <v>37</v>
      </c>
    </row>
    <row r="141" spans="2:86" x14ac:dyDescent="0.25">
      <c r="B141" s="22">
        <v>41244</v>
      </c>
      <c r="C141" s="21" t="str">
        <f t="shared" si="26"/>
        <v/>
      </c>
      <c r="D141" s="21" t="str">
        <f t="shared" si="37"/>
        <v/>
      </c>
      <c r="E141" s="21" t="str">
        <f t="shared" si="37"/>
        <v/>
      </c>
      <c r="F141" s="21" t="str">
        <f t="shared" si="37"/>
        <v/>
      </c>
      <c r="G141" s="21" t="str">
        <f t="shared" si="37"/>
        <v/>
      </c>
      <c r="H141" s="21" t="str">
        <f t="shared" si="37"/>
        <v/>
      </c>
      <c r="I141" s="21" t="str">
        <f t="shared" si="37"/>
        <v/>
      </c>
      <c r="J141" s="21" t="str">
        <f t="shared" si="37"/>
        <v/>
      </c>
      <c r="K141" s="21" t="str">
        <f t="shared" si="37"/>
        <v/>
      </c>
      <c r="L141" s="21" t="str">
        <f t="shared" si="37"/>
        <v/>
      </c>
      <c r="M141" s="21" t="str">
        <f t="shared" si="37"/>
        <v/>
      </c>
      <c r="N141" s="21" t="str">
        <f t="shared" si="38"/>
        <v/>
      </c>
      <c r="O141" s="21" t="str">
        <f t="shared" si="38"/>
        <v/>
      </c>
      <c r="P141" s="21" t="str">
        <f t="shared" si="38"/>
        <v/>
      </c>
      <c r="Q141" s="21" t="str">
        <f t="shared" si="38"/>
        <v/>
      </c>
      <c r="R141" s="21" t="str">
        <f t="shared" si="38"/>
        <v/>
      </c>
      <c r="S141" s="21" t="str">
        <f t="shared" si="38"/>
        <v/>
      </c>
      <c r="T141" s="21" t="str">
        <f t="shared" si="38"/>
        <v/>
      </c>
      <c r="U141" s="21" t="str">
        <f t="shared" si="38"/>
        <v/>
      </c>
      <c r="V141" s="21" t="str">
        <f t="shared" si="38"/>
        <v/>
      </c>
      <c r="W141" s="21" t="str">
        <f t="shared" si="38"/>
        <v/>
      </c>
      <c r="X141" s="21" t="str">
        <f t="shared" si="39"/>
        <v/>
      </c>
      <c r="Y141" s="21" t="str">
        <f t="shared" si="39"/>
        <v/>
      </c>
      <c r="Z141" s="21" t="str">
        <f t="shared" si="39"/>
        <v/>
      </c>
      <c r="AA141" s="21" t="str">
        <f t="shared" si="39"/>
        <v/>
      </c>
      <c r="AB141" s="21" t="str">
        <f t="shared" si="39"/>
        <v/>
      </c>
      <c r="AC141" s="21" t="str">
        <f t="shared" si="39"/>
        <v/>
      </c>
      <c r="AD141" s="21" t="str">
        <f t="shared" si="39"/>
        <v/>
      </c>
      <c r="AE141" s="21" t="str">
        <f t="shared" si="39"/>
        <v/>
      </c>
      <c r="AF141" s="21" t="str">
        <f t="shared" si="39"/>
        <v/>
      </c>
      <c r="AG141" s="21" t="str">
        <f t="shared" si="39"/>
        <v/>
      </c>
      <c r="AH141" s="21" t="str">
        <f t="shared" si="40"/>
        <v/>
      </c>
      <c r="AI141" s="21" t="str">
        <f t="shared" si="40"/>
        <v/>
      </c>
      <c r="AJ141" s="21" t="str">
        <f t="shared" si="40"/>
        <v/>
      </c>
      <c r="AK141" s="21" t="str">
        <f t="shared" si="40"/>
        <v/>
      </c>
      <c r="AL141" s="21" t="str">
        <f t="shared" si="40"/>
        <v/>
      </c>
      <c r="AM141" s="21" t="str">
        <f t="shared" si="40"/>
        <v/>
      </c>
      <c r="AN141" s="21" t="str">
        <f t="shared" si="40"/>
        <v/>
      </c>
      <c r="AO141" s="21" t="str">
        <f t="shared" si="40"/>
        <v/>
      </c>
      <c r="AP141" s="21" t="str">
        <f t="shared" si="40"/>
        <v/>
      </c>
      <c r="AQ141" s="21" t="str">
        <f t="shared" si="40"/>
        <v/>
      </c>
      <c r="AR141" s="21" t="str">
        <f t="shared" si="41"/>
        <v/>
      </c>
      <c r="AS141" s="21" t="str">
        <f t="shared" si="41"/>
        <v/>
      </c>
      <c r="AT141" s="21" t="str">
        <f t="shared" si="41"/>
        <v/>
      </c>
      <c r="AU141" s="21" t="str">
        <f t="shared" si="41"/>
        <v/>
      </c>
      <c r="AV141" s="21" t="str">
        <f t="shared" si="41"/>
        <v/>
      </c>
      <c r="AW141" s="21" t="str">
        <f t="shared" si="41"/>
        <v/>
      </c>
      <c r="AX141" s="21">
        <f t="shared" si="41"/>
        <v>0</v>
      </c>
      <c r="AY141" s="21">
        <f t="shared" si="41"/>
        <v>1</v>
      </c>
      <c r="AZ141" s="21">
        <f t="shared" si="41"/>
        <v>2</v>
      </c>
      <c r="BA141" s="21">
        <f t="shared" si="41"/>
        <v>3</v>
      </c>
      <c r="BB141" s="21">
        <f t="shared" si="42"/>
        <v>4</v>
      </c>
      <c r="BC141" s="21">
        <f t="shared" si="42"/>
        <v>5</v>
      </c>
      <c r="BD141" s="21">
        <f t="shared" si="42"/>
        <v>6</v>
      </c>
      <c r="BE141" s="21">
        <f t="shared" si="42"/>
        <v>7</v>
      </c>
      <c r="BF141" s="21">
        <f t="shared" si="42"/>
        <v>8</v>
      </c>
      <c r="BG141" s="21">
        <f t="shared" si="42"/>
        <v>9</v>
      </c>
      <c r="BH141" s="21">
        <f t="shared" si="42"/>
        <v>10</v>
      </c>
      <c r="BI141" s="21">
        <f t="shared" si="42"/>
        <v>11</v>
      </c>
      <c r="BJ141" s="21">
        <f t="shared" si="42"/>
        <v>12</v>
      </c>
      <c r="BK141" s="21">
        <f t="shared" si="42"/>
        <v>13</v>
      </c>
      <c r="BL141" s="21">
        <f t="shared" si="42"/>
        <v>14</v>
      </c>
      <c r="BM141" s="21">
        <f t="shared" si="42"/>
        <v>15</v>
      </c>
      <c r="BN141" s="21">
        <f t="shared" si="42"/>
        <v>16</v>
      </c>
      <c r="BO141" s="21">
        <f t="shared" si="35"/>
        <v>17</v>
      </c>
      <c r="BP141" s="21">
        <f t="shared" si="43"/>
        <v>18</v>
      </c>
      <c r="BQ141" s="21">
        <f t="shared" si="43"/>
        <v>19</v>
      </c>
      <c r="BR141" s="21">
        <f t="shared" si="43"/>
        <v>20</v>
      </c>
      <c r="BS141" s="21">
        <f t="shared" si="43"/>
        <v>21</v>
      </c>
      <c r="BT141" s="21">
        <f t="shared" si="43"/>
        <v>22</v>
      </c>
      <c r="BU141" s="21">
        <f t="shared" si="43"/>
        <v>23</v>
      </c>
      <c r="BV141" s="21">
        <f t="shared" si="43"/>
        <v>24</v>
      </c>
      <c r="BW141" s="21">
        <f t="shared" si="43"/>
        <v>25</v>
      </c>
      <c r="BX141" s="21">
        <f t="shared" si="36"/>
        <v>26</v>
      </c>
      <c r="BY141" s="21">
        <f t="shared" si="36"/>
        <v>27</v>
      </c>
      <c r="BZ141" s="21">
        <f t="shared" si="36"/>
        <v>28</v>
      </c>
      <c r="CA141" s="21">
        <f t="shared" si="36"/>
        <v>29</v>
      </c>
      <c r="CB141" s="21">
        <f t="shared" si="36"/>
        <v>30</v>
      </c>
      <c r="CC141" s="21">
        <f t="shared" si="36"/>
        <v>31</v>
      </c>
      <c r="CD141" s="21">
        <f t="shared" si="36"/>
        <v>32</v>
      </c>
      <c r="CE141" s="21">
        <f t="shared" si="36"/>
        <v>33</v>
      </c>
      <c r="CF141" s="21">
        <f t="shared" si="36"/>
        <v>34</v>
      </c>
      <c r="CG141" s="21">
        <f t="shared" si="36"/>
        <v>35</v>
      </c>
      <c r="CH141" s="21">
        <f t="shared" si="36"/>
        <v>36</v>
      </c>
    </row>
    <row r="142" spans="2:86" x14ac:dyDescent="0.25">
      <c r="B142" s="22">
        <v>41275</v>
      </c>
      <c r="C142" s="21" t="str">
        <f t="shared" si="26"/>
        <v/>
      </c>
      <c r="D142" s="21" t="str">
        <f t="shared" si="37"/>
        <v/>
      </c>
      <c r="E142" s="21" t="str">
        <f t="shared" si="37"/>
        <v/>
      </c>
      <c r="F142" s="21" t="str">
        <f t="shared" si="37"/>
        <v/>
      </c>
      <c r="G142" s="21" t="str">
        <f t="shared" si="37"/>
        <v/>
      </c>
      <c r="H142" s="21" t="str">
        <f t="shared" si="37"/>
        <v/>
      </c>
      <c r="I142" s="21" t="str">
        <f t="shared" si="37"/>
        <v/>
      </c>
      <c r="J142" s="21" t="str">
        <f t="shared" si="37"/>
        <v/>
      </c>
      <c r="K142" s="21" t="str">
        <f t="shared" si="37"/>
        <v/>
      </c>
      <c r="L142" s="21" t="str">
        <f t="shared" si="37"/>
        <v/>
      </c>
      <c r="M142" s="21" t="str">
        <f t="shared" si="37"/>
        <v/>
      </c>
      <c r="N142" s="21" t="str">
        <f t="shared" si="38"/>
        <v/>
      </c>
      <c r="O142" s="21" t="str">
        <f t="shared" si="38"/>
        <v/>
      </c>
      <c r="P142" s="21" t="str">
        <f t="shared" si="38"/>
        <v/>
      </c>
      <c r="Q142" s="21" t="str">
        <f t="shared" si="38"/>
        <v/>
      </c>
      <c r="R142" s="21" t="str">
        <f t="shared" si="38"/>
        <v/>
      </c>
      <c r="S142" s="21" t="str">
        <f t="shared" si="38"/>
        <v/>
      </c>
      <c r="T142" s="21" t="str">
        <f t="shared" si="38"/>
        <v/>
      </c>
      <c r="U142" s="21" t="str">
        <f t="shared" si="38"/>
        <v/>
      </c>
      <c r="V142" s="21" t="str">
        <f t="shared" si="38"/>
        <v/>
      </c>
      <c r="W142" s="21" t="str">
        <f t="shared" si="38"/>
        <v/>
      </c>
      <c r="X142" s="21" t="str">
        <f t="shared" si="39"/>
        <v/>
      </c>
      <c r="Y142" s="21" t="str">
        <f t="shared" si="39"/>
        <v/>
      </c>
      <c r="Z142" s="21" t="str">
        <f t="shared" si="39"/>
        <v/>
      </c>
      <c r="AA142" s="21" t="str">
        <f t="shared" si="39"/>
        <v/>
      </c>
      <c r="AB142" s="21" t="str">
        <f t="shared" si="39"/>
        <v/>
      </c>
      <c r="AC142" s="21" t="str">
        <f t="shared" si="39"/>
        <v/>
      </c>
      <c r="AD142" s="21" t="str">
        <f t="shared" si="39"/>
        <v/>
      </c>
      <c r="AE142" s="21" t="str">
        <f t="shared" si="39"/>
        <v/>
      </c>
      <c r="AF142" s="21" t="str">
        <f t="shared" si="39"/>
        <v/>
      </c>
      <c r="AG142" s="21" t="str">
        <f t="shared" si="39"/>
        <v/>
      </c>
      <c r="AH142" s="21" t="str">
        <f t="shared" si="40"/>
        <v/>
      </c>
      <c r="AI142" s="21" t="str">
        <f t="shared" si="40"/>
        <v/>
      </c>
      <c r="AJ142" s="21" t="str">
        <f t="shared" si="40"/>
        <v/>
      </c>
      <c r="AK142" s="21" t="str">
        <f t="shared" si="40"/>
        <v/>
      </c>
      <c r="AL142" s="21" t="str">
        <f t="shared" si="40"/>
        <v/>
      </c>
      <c r="AM142" s="21" t="str">
        <f t="shared" si="40"/>
        <v/>
      </c>
      <c r="AN142" s="21" t="str">
        <f t="shared" si="40"/>
        <v/>
      </c>
      <c r="AO142" s="21" t="str">
        <f t="shared" si="40"/>
        <v/>
      </c>
      <c r="AP142" s="21" t="str">
        <f t="shared" si="40"/>
        <v/>
      </c>
      <c r="AQ142" s="21" t="str">
        <f t="shared" si="40"/>
        <v/>
      </c>
      <c r="AR142" s="21" t="str">
        <f t="shared" si="41"/>
        <v/>
      </c>
      <c r="AS142" s="21" t="str">
        <f t="shared" si="41"/>
        <v/>
      </c>
      <c r="AT142" s="21" t="str">
        <f t="shared" si="41"/>
        <v/>
      </c>
      <c r="AU142" s="21" t="str">
        <f t="shared" si="41"/>
        <v/>
      </c>
      <c r="AV142" s="21" t="str">
        <f t="shared" si="41"/>
        <v/>
      </c>
      <c r="AW142" s="21" t="str">
        <f t="shared" si="41"/>
        <v/>
      </c>
      <c r="AX142" s="21" t="str">
        <f t="shared" si="41"/>
        <v/>
      </c>
      <c r="AY142" s="21">
        <f t="shared" si="41"/>
        <v>0</v>
      </c>
      <c r="AZ142" s="21">
        <f t="shared" si="41"/>
        <v>1</v>
      </c>
      <c r="BA142" s="21">
        <f t="shared" si="41"/>
        <v>2</v>
      </c>
      <c r="BB142" s="21">
        <f t="shared" si="42"/>
        <v>3</v>
      </c>
      <c r="BC142" s="21">
        <f t="shared" si="42"/>
        <v>4</v>
      </c>
      <c r="BD142" s="21">
        <f t="shared" si="42"/>
        <v>5</v>
      </c>
      <c r="BE142" s="21">
        <f t="shared" si="42"/>
        <v>6</v>
      </c>
      <c r="BF142" s="21">
        <f t="shared" si="42"/>
        <v>7</v>
      </c>
      <c r="BG142" s="21">
        <f t="shared" si="42"/>
        <v>8</v>
      </c>
      <c r="BH142" s="21">
        <f t="shared" si="42"/>
        <v>9</v>
      </c>
      <c r="BI142" s="21">
        <f t="shared" si="42"/>
        <v>10</v>
      </c>
      <c r="BJ142" s="21">
        <f t="shared" si="42"/>
        <v>11</v>
      </c>
      <c r="BK142" s="21">
        <f t="shared" si="42"/>
        <v>12</v>
      </c>
      <c r="BL142" s="21">
        <f t="shared" si="42"/>
        <v>13</v>
      </c>
      <c r="BM142" s="21">
        <f t="shared" si="42"/>
        <v>14</v>
      </c>
      <c r="BN142" s="21">
        <f t="shared" si="42"/>
        <v>15</v>
      </c>
      <c r="BO142" s="21">
        <f t="shared" si="35"/>
        <v>16</v>
      </c>
      <c r="BP142" s="21">
        <f t="shared" si="43"/>
        <v>17</v>
      </c>
      <c r="BQ142" s="21">
        <f t="shared" si="43"/>
        <v>18</v>
      </c>
      <c r="BR142" s="21">
        <f t="shared" si="43"/>
        <v>19</v>
      </c>
      <c r="BS142" s="21">
        <f t="shared" si="43"/>
        <v>20</v>
      </c>
      <c r="BT142" s="21">
        <f t="shared" si="43"/>
        <v>21</v>
      </c>
      <c r="BU142" s="21">
        <f t="shared" si="43"/>
        <v>22</v>
      </c>
      <c r="BV142" s="21">
        <f t="shared" si="43"/>
        <v>23</v>
      </c>
      <c r="BW142" s="21">
        <f t="shared" si="43"/>
        <v>24</v>
      </c>
      <c r="BX142" s="21">
        <f t="shared" si="36"/>
        <v>25</v>
      </c>
      <c r="BY142" s="21">
        <f t="shared" si="36"/>
        <v>26</v>
      </c>
      <c r="BZ142" s="21">
        <f t="shared" si="36"/>
        <v>27</v>
      </c>
      <c r="CA142" s="21">
        <f t="shared" si="36"/>
        <v>28</v>
      </c>
      <c r="CB142" s="21">
        <f t="shared" si="36"/>
        <v>29</v>
      </c>
      <c r="CC142" s="21">
        <f t="shared" si="36"/>
        <v>30</v>
      </c>
      <c r="CD142" s="21">
        <f t="shared" si="36"/>
        <v>31</v>
      </c>
      <c r="CE142" s="21">
        <f t="shared" si="36"/>
        <v>32</v>
      </c>
      <c r="CF142" s="21">
        <f t="shared" si="36"/>
        <v>33</v>
      </c>
      <c r="CG142" s="21">
        <f t="shared" si="36"/>
        <v>34</v>
      </c>
      <c r="CH142" s="21">
        <f t="shared" si="36"/>
        <v>35</v>
      </c>
    </row>
    <row r="143" spans="2:86" x14ac:dyDescent="0.25">
      <c r="B143" s="22">
        <v>41306</v>
      </c>
      <c r="C143" s="21" t="str">
        <f t="shared" si="26"/>
        <v/>
      </c>
      <c r="D143" s="21" t="str">
        <f t="shared" si="37"/>
        <v/>
      </c>
      <c r="E143" s="21" t="str">
        <f t="shared" si="37"/>
        <v/>
      </c>
      <c r="F143" s="21" t="str">
        <f t="shared" si="37"/>
        <v/>
      </c>
      <c r="G143" s="21" t="str">
        <f t="shared" si="37"/>
        <v/>
      </c>
      <c r="H143" s="21" t="str">
        <f t="shared" si="37"/>
        <v/>
      </c>
      <c r="I143" s="21" t="str">
        <f t="shared" si="37"/>
        <v/>
      </c>
      <c r="J143" s="21" t="str">
        <f t="shared" si="37"/>
        <v/>
      </c>
      <c r="K143" s="21" t="str">
        <f t="shared" si="37"/>
        <v/>
      </c>
      <c r="L143" s="21" t="str">
        <f t="shared" si="37"/>
        <v/>
      </c>
      <c r="M143" s="21" t="str">
        <f t="shared" si="37"/>
        <v/>
      </c>
      <c r="N143" s="21" t="str">
        <f t="shared" si="38"/>
        <v/>
      </c>
      <c r="O143" s="21" t="str">
        <f t="shared" si="38"/>
        <v/>
      </c>
      <c r="P143" s="21" t="str">
        <f t="shared" si="38"/>
        <v/>
      </c>
      <c r="Q143" s="21" t="str">
        <f t="shared" si="38"/>
        <v/>
      </c>
      <c r="R143" s="21" t="str">
        <f t="shared" si="38"/>
        <v/>
      </c>
      <c r="S143" s="21" t="str">
        <f t="shared" si="38"/>
        <v/>
      </c>
      <c r="T143" s="21" t="str">
        <f t="shared" si="38"/>
        <v/>
      </c>
      <c r="U143" s="21" t="str">
        <f t="shared" si="38"/>
        <v/>
      </c>
      <c r="V143" s="21" t="str">
        <f t="shared" si="38"/>
        <v/>
      </c>
      <c r="W143" s="21" t="str">
        <f t="shared" si="38"/>
        <v/>
      </c>
      <c r="X143" s="21" t="str">
        <f t="shared" si="39"/>
        <v/>
      </c>
      <c r="Y143" s="21" t="str">
        <f t="shared" si="39"/>
        <v/>
      </c>
      <c r="Z143" s="21" t="str">
        <f t="shared" si="39"/>
        <v/>
      </c>
      <c r="AA143" s="21" t="str">
        <f t="shared" si="39"/>
        <v/>
      </c>
      <c r="AB143" s="21" t="str">
        <f t="shared" si="39"/>
        <v/>
      </c>
      <c r="AC143" s="21" t="str">
        <f t="shared" si="39"/>
        <v/>
      </c>
      <c r="AD143" s="21" t="str">
        <f t="shared" si="39"/>
        <v/>
      </c>
      <c r="AE143" s="21" t="str">
        <f t="shared" si="39"/>
        <v/>
      </c>
      <c r="AF143" s="21" t="str">
        <f t="shared" si="39"/>
        <v/>
      </c>
      <c r="AG143" s="21" t="str">
        <f t="shared" si="39"/>
        <v/>
      </c>
      <c r="AH143" s="21" t="str">
        <f t="shared" si="40"/>
        <v/>
      </c>
      <c r="AI143" s="21" t="str">
        <f t="shared" si="40"/>
        <v/>
      </c>
      <c r="AJ143" s="21" t="str">
        <f t="shared" si="40"/>
        <v/>
      </c>
      <c r="AK143" s="21" t="str">
        <f t="shared" si="40"/>
        <v/>
      </c>
      <c r="AL143" s="21" t="str">
        <f t="shared" si="40"/>
        <v/>
      </c>
      <c r="AM143" s="21" t="str">
        <f t="shared" si="40"/>
        <v/>
      </c>
      <c r="AN143" s="21" t="str">
        <f t="shared" si="40"/>
        <v/>
      </c>
      <c r="AO143" s="21" t="str">
        <f t="shared" si="40"/>
        <v/>
      </c>
      <c r="AP143" s="21" t="str">
        <f t="shared" si="40"/>
        <v/>
      </c>
      <c r="AQ143" s="21" t="str">
        <f t="shared" si="40"/>
        <v/>
      </c>
      <c r="AR143" s="21" t="str">
        <f t="shared" si="41"/>
        <v/>
      </c>
      <c r="AS143" s="21" t="str">
        <f t="shared" si="41"/>
        <v/>
      </c>
      <c r="AT143" s="21" t="str">
        <f t="shared" si="41"/>
        <v/>
      </c>
      <c r="AU143" s="21" t="str">
        <f t="shared" si="41"/>
        <v/>
      </c>
      <c r="AV143" s="21" t="str">
        <f t="shared" si="41"/>
        <v/>
      </c>
      <c r="AW143" s="21" t="str">
        <f t="shared" si="41"/>
        <v/>
      </c>
      <c r="AX143" s="21" t="str">
        <f t="shared" si="41"/>
        <v/>
      </c>
      <c r="AY143" s="21" t="str">
        <f t="shared" si="41"/>
        <v/>
      </c>
      <c r="AZ143" s="21">
        <f t="shared" si="41"/>
        <v>0</v>
      </c>
      <c r="BA143" s="21">
        <f t="shared" si="41"/>
        <v>1</v>
      </c>
      <c r="BB143" s="21">
        <f t="shared" si="42"/>
        <v>2</v>
      </c>
      <c r="BC143" s="21">
        <f t="shared" si="42"/>
        <v>3</v>
      </c>
      <c r="BD143" s="21">
        <f t="shared" si="42"/>
        <v>4</v>
      </c>
      <c r="BE143" s="21">
        <f t="shared" si="42"/>
        <v>5</v>
      </c>
      <c r="BF143" s="21">
        <f t="shared" si="42"/>
        <v>6</v>
      </c>
      <c r="BG143" s="21">
        <f t="shared" si="42"/>
        <v>7</v>
      </c>
      <c r="BH143" s="21">
        <f t="shared" si="42"/>
        <v>8</v>
      </c>
      <c r="BI143" s="21">
        <f t="shared" si="42"/>
        <v>9</v>
      </c>
      <c r="BJ143" s="21">
        <f t="shared" si="42"/>
        <v>10</v>
      </c>
      <c r="BK143" s="21">
        <f t="shared" si="42"/>
        <v>11</v>
      </c>
      <c r="BL143" s="21">
        <f t="shared" si="42"/>
        <v>12</v>
      </c>
      <c r="BM143" s="21">
        <f t="shared" si="42"/>
        <v>13</v>
      </c>
      <c r="BN143" s="21">
        <f t="shared" si="42"/>
        <v>14</v>
      </c>
      <c r="BO143" s="21">
        <f t="shared" si="35"/>
        <v>15</v>
      </c>
      <c r="BP143" s="21">
        <f t="shared" si="43"/>
        <v>16</v>
      </c>
      <c r="BQ143" s="21">
        <f t="shared" si="43"/>
        <v>17</v>
      </c>
      <c r="BR143" s="21">
        <f t="shared" si="43"/>
        <v>18</v>
      </c>
      <c r="BS143" s="21">
        <f t="shared" si="43"/>
        <v>19</v>
      </c>
      <c r="BT143" s="21">
        <f t="shared" si="43"/>
        <v>20</v>
      </c>
      <c r="BU143" s="21">
        <f t="shared" si="43"/>
        <v>21</v>
      </c>
      <c r="BV143" s="21">
        <f t="shared" si="43"/>
        <v>22</v>
      </c>
      <c r="BW143" s="21">
        <f t="shared" si="43"/>
        <v>23</v>
      </c>
      <c r="BX143" s="21">
        <f t="shared" si="36"/>
        <v>24</v>
      </c>
      <c r="BY143" s="21">
        <f t="shared" si="36"/>
        <v>25</v>
      </c>
      <c r="BZ143" s="21">
        <f t="shared" si="36"/>
        <v>26</v>
      </c>
      <c r="CA143" s="21">
        <f t="shared" si="36"/>
        <v>27</v>
      </c>
      <c r="CB143" s="21">
        <f t="shared" si="36"/>
        <v>28</v>
      </c>
      <c r="CC143" s="21">
        <f t="shared" si="36"/>
        <v>29</v>
      </c>
      <c r="CD143" s="21">
        <f t="shared" si="36"/>
        <v>30</v>
      </c>
      <c r="CE143" s="21">
        <f t="shared" si="36"/>
        <v>31</v>
      </c>
      <c r="CF143" s="21">
        <f t="shared" si="36"/>
        <v>32</v>
      </c>
      <c r="CG143" s="21">
        <f t="shared" si="36"/>
        <v>33</v>
      </c>
      <c r="CH143" s="21">
        <f t="shared" si="36"/>
        <v>34</v>
      </c>
    </row>
    <row r="144" spans="2:86" x14ac:dyDescent="0.25">
      <c r="B144" s="22">
        <v>41334</v>
      </c>
      <c r="C144" s="21" t="str">
        <f t="shared" si="26"/>
        <v/>
      </c>
      <c r="D144" s="21" t="str">
        <f t="shared" si="37"/>
        <v/>
      </c>
      <c r="E144" s="21" t="str">
        <f t="shared" si="37"/>
        <v/>
      </c>
      <c r="F144" s="21" t="str">
        <f t="shared" si="37"/>
        <v/>
      </c>
      <c r="G144" s="21" t="str">
        <f t="shared" si="37"/>
        <v/>
      </c>
      <c r="H144" s="21" t="str">
        <f t="shared" si="37"/>
        <v/>
      </c>
      <c r="I144" s="21" t="str">
        <f t="shared" si="37"/>
        <v/>
      </c>
      <c r="J144" s="21" t="str">
        <f t="shared" si="37"/>
        <v/>
      </c>
      <c r="K144" s="21" t="str">
        <f t="shared" si="37"/>
        <v/>
      </c>
      <c r="L144" s="21" t="str">
        <f t="shared" si="37"/>
        <v/>
      </c>
      <c r="M144" s="21" t="str">
        <f t="shared" si="37"/>
        <v/>
      </c>
      <c r="N144" s="21" t="str">
        <f t="shared" si="38"/>
        <v/>
      </c>
      <c r="O144" s="21" t="str">
        <f t="shared" si="38"/>
        <v/>
      </c>
      <c r="P144" s="21" t="str">
        <f t="shared" si="38"/>
        <v/>
      </c>
      <c r="Q144" s="21" t="str">
        <f t="shared" si="38"/>
        <v/>
      </c>
      <c r="R144" s="21" t="str">
        <f t="shared" si="38"/>
        <v/>
      </c>
      <c r="S144" s="21" t="str">
        <f t="shared" si="38"/>
        <v/>
      </c>
      <c r="T144" s="21" t="str">
        <f t="shared" si="38"/>
        <v/>
      </c>
      <c r="U144" s="21" t="str">
        <f t="shared" si="38"/>
        <v/>
      </c>
      <c r="V144" s="21" t="str">
        <f t="shared" si="38"/>
        <v/>
      </c>
      <c r="W144" s="21" t="str">
        <f t="shared" si="38"/>
        <v/>
      </c>
      <c r="X144" s="21" t="str">
        <f t="shared" si="39"/>
        <v/>
      </c>
      <c r="Y144" s="21" t="str">
        <f t="shared" si="39"/>
        <v/>
      </c>
      <c r="Z144" s="21" t="str">
        <f t="shared" si="39"/>
        <v/>
      </c>
      <c r="AA144" s="21" t="str">
        <f t="shared" si="39"/>
        <v/>
      </c>
      <c r="AB144" s="21" t="str">
        <f t="shared" si="39"/>
        <v/>
      </c>
      <c r="AC144" s="21" t="str">
        <f t="shared" si="39"/>
        <v/>
      </c>
      <c r="AD144" s="21" t="str">
        <f t="shared" si="39"/>
        <v/>
      </c>
      <c r="AE144" s="21" t="str">
        <f t="shared" si="39"/>
        <v/>
      </c>
      <c r="AF144" s="21" t="str">
        <f t="shared" si="39"/>
        <v/>
      </c>
      <c r="AG144" s="21" t="str">
        <f t="shared" si="39"/>
        <v/>
      </c>
      <c r="AH144" s="21" t="str">
        <f t="shared" si="40"/>
        <v/>
      </c>
      <c r="AI144" s="21" t="str">
        <f t="shared" si="40"/>
        <v/>
      </c>
      <c r="AJ144" s="21" t="str">
        <f t="shared" si="40"/>
        <v/>
      </c>
      <c r="AK144" s="21" t="str">
        <f t="shared" si="40"/>
        <v/>
      </c>
      <c r="AL144" s="21" t="str">
        <f t="shared" si="40"/>
        <v/>
      </c>
      <c r="AM144" s="21" t="str">
        <f t="shared" si="40"/>
        <v/>
      </c>
      <c r="AN144" s="21" t="str">
        <f t="shared" si="40"/>
        <v/>
      </c>
      <c r="AO144" s="21" t="str">
        <f t="shared" si="40"/>
        <v/>
      </c>
      <c r="AP144" s="21" t="str">
        <f t="shared" si="40"/>
        <v/>
      </c>
      <c r="AQ144" s="21" t="str">
        <f t="shared" si="40"/>
        <v/>
      </c>
      <c r="AR144" s="21" t="str">
        <f t="shared" si="41"/>
        <v/>
      </c>
      <c r="AS144" s="21" t="str">
        <f t="shared" si="41"/>
        <v/>
      </c>
      <c r="AT144" s="21" t="str">
        <f t="shared" si="41"/>
        <v/>
      </c>
      <c r="AU144" s="21" t="str">
        <f t="shared" si="41"/>
        <v/>
      </c>
      <c r="AV144" s="21" t="str">
        <f t="shared" si="41"/>
        <v/>
      </c>
      <c r="AW144" s="21" t="str">
        <f t="shared" si="41"/>
        <v/>
      </c>
      <c r="AX144" s="21" t="str">
        <f t="shared" si="41"/>
        <v/>
      </c>
      <c r="AY144" s="21" t="str">
        <f t="shared" si="41"/>
        <v/>
      </c>
      <c r="AZ144" s="21" t="str">
        <f t="shared" si="41"/>
        <v/>
      </c>
      <c r="BA144" s="21">
        <f t="shared" si="41"/>
        <v>0</v>
      </c>
      <c r="BB144" s="21">
        <f t="shared" si="42"/>
        <v>1</v>
      </c>
      <c r="BC144" s="21">
        <f t="shared" si="42"/>
        <v>2</v>
      </c>
      <c r="BD144" s="21">
        <f t="shared" si="42"/>
        <v>3</v>
      </c>
      <c r="BE144" s="21">
        <f t="shared" si="42"/>
        <v>4</v>
      </c>
      <c r="BF144" s="21">
        <f t="shared" si="42"/>
        <v>5</v>
      </c>
      <c r="BG144" s="21">
        <f t="shared" si="42"/>
        <v>6</v>
      </c>
      <c r="BH144" s="21">
        <f t="shared" si="42"/>
        <v>7</v>
      </c>
      <c r="BI144" s="21">
        <f t="shared" si="42"/>
        <v>8</v>
      </c>
      <c r="BJ144" s="21">
        <f t="shared" si="42"/>
        <v>9</v>
      </c>
      <c r="BK144" s="21">
        <f t="shared" si="42"/>
        <v>10</v>
      </c>
      <c r="BL144" s="21">
        <f t="shared" si="42"/>
        <v>11</v>
      </c>
      <c r="BM144" s="21">
        <f t="shared" si="42"/>
        <v>12</v>
      </c>
      <c r="BN144" s="21">
        <f t="shared" si="42"/>
        <v>13</v>
      </c>
      <c r="BO144" s="21">
        <f t="shared" si="35"/>
        <v>14</v>
      </c>
      <c r="BP144" s="21">
        <f t="shared" si="43"/>
        <v>15</v>
      </c>
      <c r="BQ144" s="21">
        <f t="shared" si="43"/>
        <v>16</v>
      </c>
      <c r="BR144" s="21">
        <f t="shared" si="43"/>
        <v>17</v>
      </c>
      <c r="BS144" s="21">
        <f t="shared" si="43"/>
        <v>18</v>
      </c>
      <c r="BT144" s="21">
        <f t="shared" si="43"/>
        <v>19</v>
      </c>
      <c r="BU144" s="21">
        <f t="shared" si="43"/>
        <v>20</v>
      </c>
      <c r="BV144" s="21">
        <f t="shared" si="43"/>
        <v>21</v>
      </c>
      <c r="BW144" s="21">
        <f t="shared" si="43"/>
        <v>22</v>
      </c>
      <c r="BX144" s="21">
        <f t="shared" si="36"/>
        <v>23</v>
      </c>
      <c r="BY144" s="21">
        <f t="shared" si="36"/>
        <v>24</v>
      </c>
      <c r="BZ144" s="21">
        <f t="shared" si="36"/>
        <v>25</v>
      </c>
      <c r="CA144" s="21">
        <f t="shared" si="36"/>
        <v>26</v>
      </c>
      <c r="CB144" s="21">
        <f t="shared" si="36"/>
        <v>27</v>
      </c>
      <c r="CC144" s="21">
        <f t="shared" si="36"/>
        <v>28</v>
      </c>
      <c r="CD144" s="21">
        <f t="shared" si="36"/>
        <v>29</v>
      </c>
      <c r="CE144" s="21">
        <f t="shared" si="36"/>
        <v>30</v>
      </c>
      <c r="CF144" s="21">
        <f t="shared" si="36"/>
        <v>31</v>
      </c>
      <c r="CG144" s="21">
        <f t="shared" si="36"/>
        <v>32</v>
      </c>
      <c r="CH144" s="21">
        <f t="shared" si="36"/>
        <v>33</v>
      </c>
    </row>
    <row r="145" spans="2:86" x14ac:dyDescent="0.25">
      <c r="B145" s="22">
        <v>41365</v>
      </c>
      <c r="C145" s="21" t="str">
        <f t="shared" si="26"/>
        <v/>
      </c>
      <c r="D145" s="21" t="str">
        <f t="shared" si="37"/>
        <v/>
      </c>
      <c r="E145" s="21" t="str">
        <f t="shared" si="37"/>
        <v/>
      </c>
      <c r="F145" s="21" t="str">
        <f t="shared" si="37"/>
        <v/>
      </c>
      <c r="G145" s="21" t="str">
        <f t="shared" si="37"/>
        <v/>
      </c>
      <c r="H145" s="21" t="str">
        <f t="shared" si="37"/>
        <v/>
      </c>
      <c r="I145" s="21" t="str">
        <f t="shared" si="37"/>
        <v/>
      </c>
      <c r="J145" s="21" t="str">
        <f t="shared" si="37"/>
        <v/>
      </c>
      <c r="K145" s="21" t="str">
        <f t="shared" si="37"/>
        <v/>
      </c>
      <c r="L145" s="21" t="str">
        <f t="shared" si="37"/>
        <v/>
      </c>
      <c r="M145" s="21" t="str">
        <f t="shared" si="37"/>
        <v/>
      </c>
      <c r="N145" s="21" t="str">
        <f t="shared" si="38"/>
        <v/>
      </c>
      <c r="O145" s="21" t="str">
        <f t="shared" si="38"/>
        <v/>
      </c>
      <c r="P145" s="21" t="str">
        <f t="shared" si="38"/>
        <v/>
      </c>
      <c r="Q145" s="21" t="str">
        <f t="shared" si="38"/>
        <v/>
      </c>
      <c r="R145" s="21" t="str">
        <f t="shared" si="38"/>
        <v/>
      </c>
      <c r="S145" s="21" t="str">
        <f t="shared" si="38"/>
        <v/>
      </c>
      <c r="T145" s="21" t="str">
        <f t="shared" si="38"/>
        <v/>
      </c>
      <c r="U145" s="21" t="str">
        <f t="shared" si="38"/>
        <v/>
      </c>
      <c r="V145" s="21" t="str">
        <f t="shared" si="38"/>
        <v/>
      </c>
      <c r="W145" s="21" t="str">
        <f t="shared" si="38"/>
        <v/>
      </c>
      <c r="X145" s="21" t="str">
        <f t="shared" si="39"/>
        <v/>
      </c>
      <c r="Y145" s="21" t="str">
        <f t="shared" si="39"/>
        <v/>
      </c>
      <c r="Z145" s="21" t="str">
        <f t="shared" si="39"/>
        <v/>
      </c>
      <c r="AA145" s="21" t="str">
        <f t="shared" si="39"/>
        <v/>
      </c>
      <c r="AB145" s="21" t="str">
        <f t="shared" si="39"/>
        <v/>
      </c>
      <c r="AC145" s="21" t="str">
        <f t="shared" si="39"/>
        <v/>
      </c>
      <c r="AD145" s="21" t="str">
        <f t="shared" si="39"/>
        <v/>
      </c>
      <c r="AE145" s="21" t="str">
        <f t="shared" si="39"/>
        <v/>
      </c>
      <c r="AF145" s="21" t="str">
        <f t="shared" si="39"/>
        <v/>
      </c>
      <c r="AG145" s="21" t="str">
        <f t="shared" si="39"/>
        <v/>
      </c>
      <c r="AH145" s="21" t="str">
        <f t="shared" si="40"/>
        <v/>
      </c>
      <c r="AI145" s="21" t="str">
        <f t="shared" si="40"/>
        <v/>
      </c>
      <c r="AJ145" s="21" t="str">
        <f t="shared" si="40"/>
        <v/>
      </c>
      <c r="AK145" s="21" t="str">
        <f t="shared" si="40"/>
        <v/>
      </c>
      <c r="AL145" s="21" t="str">
        <f t="shared" si="40"/>
        <v/>
      </c>
      <c r="AM145" s="21" t="str">
        <f t="shared" si="40"/>
        <v/>
      </c>
      <c r="AN145" s="21" t="str">
        <f t="shared" si="40"/>
        <v/>
      </c>
      <c r="AO145" s="21" t="str">
        <f t="shared" si="40"/>
        <v/>
      </c>
      <c r="AP145" s="21" t="str">
        <f t="shared" si="40"/>
        <v/>
      </c>
      <c r="AQ145" s="21" t="str">
        <f t="shared" si="40"/>
        <v/>
      </c>
      <c r="AR145" s="21" t="str">
        <f t="shared" si="41"/>
        <v/>
      </c>
      <c r="AS145" s="21" t="str">
        <f t="shared" si="41"/>
        <v/>
      </c>
      <c r="AT145" s="21" t="str">
        <f t="shared" si="41"/>
        <v/>
      </c>
      <c r="AU145" s="21" t="str">
        <f t="shared" si="41"/>
        <v/>
      </c>
      <c r="AV145" s="21" t="str">
        <f t="shared" si="41"/>
        <v/>
      </c>
      <c r="AW145" s="21" t="str">
        <f t="shared" si="41"/>
        <v/>
      </c>
      <c r="AX145" s="21" t="str">
        <f t="shared" si="41"/>
        <v/>
      </c>
      <c r="AY145" s="21" t="str">
        <f t="shared" si="41"/>
        <v/>
      </c>
      <c r="AZ145" s="21" t="str">
        <f t="shared" si="41"/>
        <v/>
      </c>
      <c r="BA145" s="21" t="str">
        <f t="shared" si="41"/>
        <v/>
      </c>
      <c r="BB145" s="21">
        <f t="shared" si="42"/>
        <v>0</v>
      </c>
      <c r="BC145" s="21">
        <f t="shared" si="42"/>
        <v>1</v>
      </c>
      <c r="BD145" s="21">
        <f t="shared" si="42"/>
        <v>2</v>
      </c>
      <c r="BE145" s="21">
        <f t="shared" si="42"/>
        <v>3</v>
      </c>
      <c r="BF145" s="21">
        <f t="shared" si="42"/>
        <v>4</v>
      </c>
      <c r="BG145" s="21">
        <f t="shared" si="42"/>
        <v>5</v>
      </c>
      <c r="BH145" s="21">
        <f t="shared" si="42"/>
        <v>6</v>
      </c>
      <c r="BI145" s="21">
        <f t="shared" si="42"/>
        <v>7</v>
      </c>
      <c r="BJ145" s="21">
        <f t="shared" si="42"/>
        <v>8</v>
      </c>
      <c r="BK145" s="21">
        <f t="shared" si="42"/>
        <v>9</v>
      </c>
      <c r="BL145" s="21">
        <f t="shared" si="42"/>
        <v>10</v>
      </c>
      <c r="BM145" s="21">
        <f t="shared" si="42"/>
        <v>11</v>
      </c>
      <c r="BN145" s="21">
        <f t="shared" si="42"/>
        <v>12</v>
      </c>
      <c r="BO145" s="21">
        <f t="shared" si="35"/>
        <v>13</v>
      </c>
      <c r="BP145" s="21">
        <f t="shared" si="43"/>
        <v>14</v>
      </c>
      <c r="BQ145" s="21">
        <f t="shared" si="43"/>
        <v>15</v>
      </c>
      <c r="BR145" s="21">
        <f t="shared" si="43"/>
        <v>16</v>
      </c>
      <c r="BS145" s="21">
        <f t="shared" si="43"/>
        <v>17</v>
      </c>
      <c r="BT145" s="21">
        <f t="shared" si="43"/>
        <v>18</v>
      </c>
      <c r="BU145" s="21">
        <f t="shared" si="43"/>
        <v>19</v>
      </c>
      <c r="BV145" s="21">
        <f t="shared" si="43"/>
        <v>20</v>
      </c>
      <c r="BW145" s="21">
        <f t="shared" si="43"/>
        <v>21</v>
      </c>
      <c r="BX145" s="21">
        <f t="shared" si="36"/>
        <v>22</v>
      </c>
      <c r="BY145" s="21">
        <f t="shared" si="36"/>
        <v>23</v>
      </c>
      <c r="BZ145" s="21">
        <f t="shared" si="36"/>
        <v>24</v>
      </c>
      <c r="CA145" s="21">
        <f t="shared" si="36"/>
        <v>25</v>
      </c>
      <c r="CB145" s="21">
        <f t="shared" si="36"/>
        <v>26</v>
      </c>
      <c r="CC145" s="21">
        <f t="shared" si="36"/>
        <v>27</v>
      </c>
      <c r="CD145" s="21">
        <f t="shared" si="36"/>
        <v>28</v>
      </c>
      <c r="CE145" s="21">
        <f t="shared" si="36"/>
        <v>29</v>
      </c>
      <c r="CF145" s="21">
        <f t="shared" si="36"/>
        <v>30</v>
      </c>
      <c r="CG145" s="21">
        <f t="shared" si="36"/>
        <v>31</v>
      </c>
      <c r="CH145" s="21">
        <f t="shared" si="36"/>
        <v>32</v>
      </c>
    </row>
    <row r="146" spans="2:86" x14ac:dyDescent="0.25">
      <c r="B146" s="22">
        <v>41395</v>
      </c>
      <c r="C146" s="21" t="str">
        <f t="shared" si="26"/>
        <v/>
      </c>
      <c r="D146" s="21" t="str">
        <f t="shared" si="37"/>
        <v/>
      </c>
      <c r="E146" s="21" t="str">
        <f t="shared" si="37"/>
        <v/>
      </c>
      <c r="F146" s="21" t="str">
        <f t="shared" si="37"/>
        <v/>
      </c>
      <c r="G146" s="21" t="str">
        <f t="shared" si="37"/>
        <v/>
      </c>
      <c r="H146" s="21" t="str">
        <f t="shared" si="37"/>
        <v/>
      </c>
      <c r="I146" s="21" t="str">
        <f t="shared" si="37"/>
        <v/>
      </c>
      <c r="J146" s="21" t="str">
        <f t="shared" si="37"/>
        <v/>
      </c>
      <c r="K146" s="21" t="str">
        <f t="shared" si="37"/>
        <v/>
      </c>
      <c r="L146" s="21" t="str">
        <f t="shared" si="37"/>
        <v/>
      </c>
      <c r="M146" s="21" t="str">
        <f t="shared" si="37"/>
        <v/>
      </c>
      <c r="N146" s="21" t="str">
        <f t="shared" si="38"/>
        <v/>
      </c>
      <c r="O146" s="21" t="str">
        <f t="shared" si="38"/>
        <v/>
      </c>
      <c r="P146" s="21" t="str">
        <f t="shared" si="38"/>
        <v/>
      </c>
      <c r="Q146" s="21" t="str">
        <f t="shared" si="38"/>
        <v/>
      </c>
      <c r="R146" s="21" t="str">
        <f t="shared" si="38"/>
        <v/>
      </c>
      <c r="S146" s="21" t="str">
        <f t="shared" si="38"/>
        <v/>
      </c>
      <c r="T146" s="21" t="str">
        <f t="shared" si="38"/>
        <v/>
      </c>
      <c r="U146" s="21" t="str">
        <f t="shared" si="38"/>
        <v/>
      </c>
      <c r="V146" s="21" t="str">
        <f t="shared" si="38"/>
        <v/>
      </c>
      <c r="W146" s="21" t="str">
        <f t="shared" si="38"/>
        <v/>
      </c>
      <c r="X146" s="21" t="str">
        <f t="shared" si="39"/>
        <v/>
      </c>
      <c r="Y146" s="21" t="str">
        <f t="shared" si="39"/>
        <v/>
      </c>
      <c r="Z146" s="21" t="str">
        <f t="shared" si="39"/>
        <v/>
      </c>
      <c r="AA146" s="21" t="str">
        <f t="shared" si="39"/>
        <v/>
      </c>
      <c r="AB146" s="21" t="str">
        <f t="shared" si="39"/>
        <v/>
      </c>
      <c r="AC146" s="21" t="str">
        <f t="shared" si="39"/>
        <v/>
      </c>
      <c r="AD146" s="21" t="str">
        <f t="shared" si="39"/>
        <v/>
      </c>
      <c r="AE146" s="21" t="str">
        <f t="shared" si="39"/>
        <v/>
      </c>
      <c r="AF146" s="21" t="str">
        <f t="shared" si="39"/>
        <v/>
      </c>
      <c r="AG146" s="21" t="str">
        <f t="shared" si="39"/>
        <v/>
      </c>
      <c r="AH146" s="21" t="str">
        <f t="shared" si="40"/>
        <v/>
      </c>
      <c r="AI146" s="21" t="str">
        <f t="shared" si="40"/>
        <v/>
      </c>
      <c r="AJ146" s="21" t="str">
        <f t="shared" si="40"/>
        <v/>
      </c>
      <c r="AK146" s="21" t="str">
        <f t="shared" si="40"/>
        <v/>
      </c>
      <c r="AL146" s="21" t="str">
        <f t="shared" si="40"/>
        <v/>
      </c>
      <c r="AM146" s="21" t="str">
        <f t="shared" si="40"/>
        <v/>
      </c>
      <c r="AN146" s="21" t="str">
        <f t="shared" si="40"/>
        <v/>
      </c>
      <c r="AO146" s="21" t="str">
        <f t="shared" si="40"/>
        <v/>
      </c>
      <c r="AP146" s="21" t="str">
        <f t="shared" si="40"/>
        <v/>
      </c>
      <c r="AQ146" s="21" t="str">
        <f t="shared" si="40"/>
        <v/>
      </c>
      <c r="AR146" s="21" t="str">
        <f t="shared" si="41"/>
        <v/>
      </c>
      <c r="AS146" s="21" t="str">
        <f t="shared" si="41"/>
        <v/>
      </c>
      <c r="AT146" s="21" t="str">
        <f t="shared" si="41"/>
        <v/>
      </c>
      <c r="AU146" s="21" t="str">
        <f t="shared" si="41"/>
        <v/>
      </c>
      <c r="AV146" s="21" t="str">
        <f t="shared" si="41"/>
        <v/>
      </c>
      <c r="AW146" s="21" t="str">
        <f t="shared" si="41"/>
        <v/>
      </c>
      <c r="AX146" s="21" t="str">
        <f t="shared" si="41"/>
        <v/>
      </c>
      <c r="AY146" s="21" t="str">
        <f t="shared" si="41"/>
        <v/>
      </c>
      <c r="AZ146" s="21" t="str">
        <f t="shared" si="41"/>
        <v/>
      </c>
      <c r="BA146" s="21" t="str">
        <f t="shared" si="41"/>
        <v/>
      </c>
      <c r="BB146" s="21" t="str">
        <f t="shared" si="42"/>
        <v/>
      </c>
      <c r="BC146" s="21">
        <f t="shared" si="42"/>
        <v>0</v>
      </c>
      <c r="BD146" s="21">
        <f t="shared" si="42"/>
        <v>1</v>
      </c>
      <c r="BE146" s="21">
        <f t="shared" si="42"/>
        <v>2</v>
      </c>
      <c r="BF146" s="21">
        <f t="shared" si="42"/>
        <v>3</v>
      </c>
      <c r="BG146" s="21">
        <f t="shared" si="42"/>
        <v>4</v>
      </c>
      <c r="BH146" s="21">
        <f t="shared" si="42"/>
        <v>5</v>
      </c>
      <c r="BI146" s="21">
        <f t="shared" si="42"/>
        <v>6</v>
      </c>
      <c r="BJ146" s="21">
        <f t="shared" si="42"/>
        <v>7</v>
      </c>
      <c r="BK146" s="21">
        <f t="shared" si="42"/>
        <v>8</v>
      </c>
      <c r="BL146" s="21">
        <f t="shared" si="42"/>
        <v>9</v>
      </c>
      <c r="BM146" s="21">
        <f t="shared" si="42"/>
        <v>10</v>
      </c>
      <c r="BN146" s="21">
        <f t="shared" si="42"/>
        <v>11</v>
      </c>
      <c r="BO146" s="21">
        <f t="shared" si="35"/>
        <v>12</v>
      </c>
      <c r="BP146" s="21">
        <f t="shared" si="43"/>
        <v>13</v>
      </c>
      <c r="BQ146" s="21">
        <f t="shared" si="43"/>
        <v>14</v>
      </c>
      <c r="BR146" s="21">
        <f t="shared" si="43"/>
        <v>15</v>
      </c>
      <c r="BS146" s="21">
        <f t="shared" si="43"/>
        <v>16</v>
      </c>
      <c r="BT146" s="21">
        <f t="shared" si="43"/>
        <v>17</v>
      </c>
      <c r="BU146" s="21">
        <f t="shared" si="43"/>
        <v>18</v>
      </c>
      <c r="BV146" s="21">
        <f t="shared" si="43"/>
        <v>19</v>
      </c>
      <c r="BW146" s="21">
        <f t="shared" si="43"/>
        <v>20</v>
      </c>
      <c r="BX146" s="21">
        <f t="shared" si="36"/>
        <v>21</v>
      </c>
      <c r="BY146" s="21">
        <f t="shared" si="36"/>
        <v>22</v>
      </c>
      <c r="BZ146" s="21">
        <f t="shared" si="36"/>
        <v>23</v>
      </c>
      <c r="CA146" s="21">
        <f t="shared" si="36"/>
        <v>24</v>
      </c>
      <c r="CB146" s="21">
        <f t="shared" si="36"/>
        <v>25</v>
      </c>
      <c r="CC146" s="21">
        <f t="shared" si="36"/>
        <v>26</v>
      </c>
      <c r="CD146" s="21">
        <f t="shared" si="36"/>
        <v>27</v>
      </c>
      <c r="CE146" s="21">
        <f t="shared" si="36"/>
        <v>28</v>
      </c>
      <c r="CF146" s="21">
        <f t="shared" si="36"/>
        <v>29</v>
      </c>
      <c r="CG146" s="21">
        <f t="shared" si="36"/>
        <v>30</v>
      </c>
      <c r="CH146" s="21">
        <f t="shared" si="36"/>
        <v>31</v>
      </c>
    </row>
    <row r="147" spans="2:86" x14ac:dyDescent="0.25">
      <c r="B147" s="22">
        <v>41426</v>
      </c>
      <c r="C147" s="21" t="str">
        <f t="shared" si="26"/>
        <v/>
      </c>
      <c r="D147" s="21" t="str">
        <f t="shared" si="37"/>
        <v/>
      </c>
      <c r="E147" s="21" t="str">
        <f t="shared" si="37"/>
        <v/>
      </c>
      <c r="F147" s="21" t="str">
        <f t="shared" si="37"/>
        <v/>
      </c>
      <c r="G147" s="21" t="str">
        <f t="shared" si="37"/>
        <v/>
      </c>
      <c r="H147" s="21" t="str">
        <f t="shared" si="37"/>
        <v/>
      </c>
      <c r="I147" s="21" t="str">
        <f t="shared" si="37"/>
        <v/>
      </c>
      <c r="J147" s="21" t="str">
        <f t="shared" si="37"/>
        <v/>
      </c>
      <c r="K147" s="21" t="str">
        <f t="shared" si="37"/>
        <v/>
      </c>
      <c r="L147" s="21" t="str">
        <f t="shared" si="37"/>
        <v/>
      </c>
      <c r="M147" s="21" t="str">
        <f t="shared" si="37"/>
        <v/>
      </c>
      <c r="N147" s="21" t="str">
        <f t="shared" si="38"/>
        <v/>
      </c>
      <c r="O147" s="21" t="str">
        <f t="shared" si="38"/>
        <v/>
      </c>
      <c r="P147" s="21" t="str">
        <f t="shared" si="38"/>
        <v/>
      </c>
      <c r="Q147" s="21" t="str">
        <f t="shared" si="38"/>
        <v/>
      </c>
      <c r="R147" s="21" t="str">
        <f t="shared" si="38"/>
        <v/>
      </c>
      <c r="S147" s="21" t="str">
        <f t="shared" si="38"/>
        <v/>
      </c>
      <c r="T147" s="21" t="str">
        <f t="shared" si="38"/>
        <v/>
      </c>
      <c r="U147" s="21" t="str">
        <f t="shared" si="38"/>
        <v/>
      </c>
      <c r="V147" s="21" t="str">
        <f t="shared" si="38"/>
        <v/>
      </c>
      <c r="W147" s="21" t="str">
        <f t="shared" si="38"/>
        <v/>
      </c>
      <c r="X147" s="21" t="str">
        <f t="shared" si="39"/>
        <v/>
      </c>
      <c r="Y147" s="21" t="str">
        <f t="shared" si="39"/>
        <v/>
      </c>
      <c r="Z147" s="21" t="str">
        <f t="shared" si="39"/>
        <v/>
      </c>
      <c r="AA147" s="21" t="str">
        <f t="shared" si="39"/>
        <v/>
      </c>
      <c r="AB147" s="21" t="str">
        <f t="shared" si="39"/>
        <v/>
      </c>
      <c r="AC147" s="21" t="str">
        <f t="shared" si="39"/>
        <v/>
      </c>
      <c r="AD147" s="21" t="str">
        <f t="shared" si="39"/>
        <v/>
      </c>
      <c r="AE147" s="21" t="str">
        <f t="shared" si="39"/>
        <v/>
      </c>
      <c r="AF147" s="21" t="str">
        <f t="shared" si="39"/>
        <v/>
      </c>
      <c r="AG147" s="21" t="str">
        <f t="shared" si="39"/>
        <v/>
      </c>
      <c r="AH147" s="21" t="str">
        <f t="shared" si="40"/>
        <v/>
      </c>
      <c r="AI147" s="21" t="str">
        <f t="shared" si="40"/>
        <v/>
      </c>
      <c r="AJ147" s="21" t="str">
        <f t="shared" si="40"/>
        <v/>
      </c>
      <c r="AK147" s="21" t="str">
        <f t="shared" si="40"/>
        <v/>
      </c>
      <c r="AL147" s="21" t="str">
        <f t="shared" si="40"/>
        <v/>
      </c>
      <c r="AM147" s="21" t="str">
        <f t="shared" si="40"/>
        <v/>
      </c>
      <c r="AN147" s="21" t="str">
        <f t="shared" si="40"/>
        <v/>
      </c>
      <c r="AO147" s="21" t="str">
        <f t="shared" si="40"/>
        <v/>
      </c>
      <c r="AP147" s="21" t="str">
        <f t="shared" si="40"/>
        <v/>
      </c>
      <c r="AQ147" s="21" t="str">
        <f t="shared" si="40"/>
        <v/>
      </c>
      <c r="AR147" s="21" t="str">
        <f t="shared" si="41"/>
        <v/>
      </c>
      <c r="AS147" s="21" t="str">
        <f t="shared" si="41"/>
        <v/>
      </c>
      <c r="AT147" s="21" t="str">
        <f t="shared" si="41"/>
        <v/>
      </c>
      <c r="AU147" s="21" t="str">
        <f t="shared" si="41"/>
        <v/>
      </c>
      <c r="AV147" s="21" t="str">
        <f t="shared" si="41"/>
        <v/>
      </c>
      <c r="AW147" s="21" t="str">
        <f t="shared" si="41"/>
        <v/>
      </c>
      <c r="AX147" s="21" t="str">
        <f t="shared" si="41"/>
        <v/>
      </c>
      <c r="AY147" s="21" t="str">
        <f t="shared" si="41"/>
        <v/>
      </c>
      <c r="AZ147" s="21" t="str">
        <f t="shared" si="41"/>
        <v/>
      </c>
      <c r="BA147" s="21" t="str">
        <f t="shared" si="41"/>
        <v/>
      </c>
      <c r="BB147" s="21" t="str">
        <f t="shared" si="42"/>
        <v/>
      </c>
      <c r="BC147" s="21" t="str">
        <f t="shared" si="42"/>
        <v/>
      </c>
      <c r="BD147" s="21">
        <f t="shared" si="42"/>
        <v>0</v>
      </c>
      <c r="BE147" s="21">
        <f t="shared" si="42"/>
        <v>1</v>
      </c>
      <c r="BF147" s="21">
        <f t="shared" si="42"/>
        <v>2</v>
      </c>
      <c r="BG147" s="21">
        <f t="shared" si="42"/>
        <v>3</v>
      </c>
      <c r="BH147" s="21">
        <f t="shared" si="42"/>
        <v>4</v>
      </c>
      <c r="BI147" s="21">
        <f t="shared" si="42"/>
        <v>5</v>
      </c>
      <c r="BJ147" s="21">
        <f t="shared" si="42"/>
        <v>6</v>
      </c>
      <c r="BK147" s="21">
        <f t="shared" si="42"/>
        <v>7</v>
      </c>
      <c r="BL147" s="21">
        <f t="shared" si="42"/>
        <v>8</v>
      </c>
      <c r="BM147" s="21">
        <f t="shared" si="42"/>
        <v>9</v>
      </c>
      <c r="BN147" s="21">
        <f t="shared" si="42"/>
        <v>10</v>
      </c>
      <c r="BO147" s="21">
        <f t="shared" si="35"/>
        <v>11</v>
      </c>
      <c r="BP147" s="21">
        <f t="shared" si="43"/>
        <v>12</v>
      </c>
      <c r="BQ147" s="21">
        <f t="shared" si="43"/>
        <v>13</v>
      </c>
      <c r="BR147" s="21">
        <f t="shared" si="43"/>
        <v>14</v>
      </c>
      <c r="BS147" s="21">
        <f t="shared" si="43"/>
        <v>15</v>
      </c>
      <c r="BT147" s="21">
        <f t="shared" si="43"/>
        <v>16</v>
      </c>
      <c r="BU147" s="21">
        <f t="shared" si="43"/>
        <v>17</v>
      </c>
      <c r="BV147" s="21">
        <f t="shared" si="43"/>
        <v>18</v>
      </c>
      <c r="BW147" s="21">
        <f t="shared" si="43"/>
        <v>19</v>
      </c>
      <c r="BX147" s="21">
        <f t="shared" ref="BX147:CH157" si="44">IFERROR(DATEDIF($B147,BX$93,"M"),"")</f>
        <v>20</v>
      </c>
      <c r="BY147" s="21">
        <f t="shared" si="44"/>
        <v>21</v>
      </c>
      <c r="BZ147" s="21">
        <f t="shared" si="44"/>
        <v>22</v>
      </c>
      <c r="CA147" s="21">
        <f t="shared" si="44"/>
        <v>23</v>
      </c>
      <c r="CB147" s="21">
        <f t="shared" si="44"/>
        <v>24</v>
      </c>
      <c r="CC147" s="21">
        <f t="shared" si="44"/>
        <v>25</v>
      </c>
      <c r="CD147" s="21">
        <f t="shared" si="44"/>
        <v>26</v>
      </c>
      <c r="CE147" s="21">
        <f t="shared" si="44"/>
        <v>27</v>
      </c>
      <c r="CF147" s="21">
        <f t="shared" si="44"/>
        <v>28</v>
      </c>
      <c r="CG147" s="21">
        <f t="shared" si="44"/>
        <v>29</v>
      </c>
      <c r="CH147" s="21">
        <f t="shared" si="44"/>
        <v>30</v>
      </c>
    </row>
    <row r="148" spans="2:86" x14ac:dyDescent="0.25">
      <c r="B148" s="22">
        <v>41456</v>
      </c>
      <c r="C148" s="21" t="str">
        <f t="shared" si="26"/>
        <v/>
      </c>
      <c r="D148" s="21" t="str">
        <f t="shared" si="37"/>
        <v/>
      </c>
      <c r="E148" s="21" t="str">
        <f t="shared" si="37"/>
        <v/>
      </c>
      <c r="F148" s="21" t="str">
        <f t="shared" si="37"/>
        <v/>
      </c>
      <c r="G148" s="21" t="str">
        <f t="shared" si="37"/>
        <v/>
      </c>
      <c r="H148" s="21" t="str">
        <f t="shared" si="37"/>
        <v/>
      </c>
      <c r="I148" s="21" t="str">
        <f t="shared" si="37"/>
        <v/>
      </c>
      <c r="J148" s="21" t="str">
        <f t="shared" si="37"/>
        <v/>
      </c>
      <c r="K148" s="21" t="str">
        <f t="shared" si="37"/>
        <v/>
      </c>
      <c r="L148" s="21" t="str">
        <f t="shared" si="37"/>
        <v/>
      </c>
      <c r="M148" s="21" t="str">
        <f t="shared" si="37"/>
        <v/>
      </c>
      <c r="N148" s="21" t="str">
        <f t="shared" si="38"/>
        <v/>
      </c>
      <c r="O148" s="21" t="str">
        <f t="shared" si="38"/>
        <v/>
      </c>
      <c r="P148" s="21" t="str">
        <f t="shared" si="38"/>
        <v/>
      </c>
      <c r="Q148" s="21" t="str">
        <f t="shared" si="38"/>
        <v/>
      </c>
      <c r="R148" s="21" t="str">
        <f t="shared" si="38"/>
        <v/>
      </c>
      <c r="S148" s="21" t="str">
        <f t="shared" si="38"/>
        <v/>
      </c>
      <c r="T148" s="21" t="str">
        <f t="shared" si="38"/>
        <v/>
      </c>
      <c r="U148" s="21" t="str">
        <f t="shared" si="38"/>
        <v/>
      </c>
      <c r="V148" s="21" t="str">
        <f t="shared" si="38"/>
        <v/>
      </c>
      <c r="W148" s="21" t="str">
        <f t="shared" si="38"/>
        <v/>
      </c>
      <c r="X148" s="21" t="str">
        <f t="shared" si="39"/>
        <v/>
      </c>
      <c r="Y148" s="21" t="str">
        <f t="shared" si="39"/>
        <v/>
      </c>
      <c r="Z148" s="21" t="str">
        <f t="shared" si="39"/>
        <v/>
      </c>
      <c r="AA148" s="21" t="str">
        <f t="shared" si="39"/>
        <v/>
      </c>
      <c r="AB148" s="21" t="str">
        <f t="shared" si="39"/>
        <v/>
      </c>
      <c r="AC148" s="21" t="str">
        <f t="shared" si="39"/>
        <v/>
      </c>
      <c r="AD148" s="21" t="str">
        <f t="shared" si="39"/>
        <v/>
      </c>
      <c r="AE148" s="21" t="str">
        <f t="shared" si="39"/>
        <v/>
      </c>
      <c r="AF148" s="21" t="str">
        <f t="shared" si="39"/>
        <v/>
      </c>
      <c r="AG148" s="21" t="str">
        <f t="shared" si="39"/>
        <v/>
      </c>
      <c r="AH148" s="21" t="str">
        <f t="shared" si="40"/>
        <v/>
      </c>
      <c r="AI148" s="21" t="str">
        <f t="shared" si="40"/>
        <v/>
      </c>
      <c r="AJ148" s="21" t="str">
        <f t="shared" si="40"/>
        <v/>
      </c>
      <c r="AK148" s="21" t="str">
        <f t="shared" si="40"/>
        <v/>
      </c>
      <c r="AL148" s="21" t="str">
        <f t="shared" si="40"/>
        <v/>
      </c>
      <c r="AM148" s="21" t="str">
        <f t="shared" si="40"/>
        <v/>
      </c>
      <c r="AN148" s="21" t="str">
        <f t="shared" si="40"/>
        <v/>
      </c>
      <c r="AO148" s="21" t="str">
        <f t="shared" si="40"/>
        <v/>
      </c>
      <c r="AP148" s="21" t="str">
        <f t="shared" si="40"/>
        <v/>
      </c>
      <c r="AQ148" s="21" t="str">
        <f t="shared" si="40"/>
        <v/>
      </c>
      <c r="AR148" s="21" t="str">
        <f t="shared" si="41"/>
        <v/>
      </c>
      <c r="AS148" s="21" t="str">
        <f t="shared" si="41"/>
        <v/>
      </c>
      <c r="AT148" s="21" t="str">
        <f t="shared" si="41"/>
        <v/>
      </c>
      <c r="AU148" s="21" t="str">
        <f t="shared" si="41"/>
        <v/>
      </c>
      <c r="AV148" s="21" t="str">
        <f t="shared" si="41"/>
        <v/>
      </c>
      <c r="AW148" s="21" t="str">
        <f t="shared" si="41"/>
        <v/>
      </c>
      <c r="AX148" s="21" t="str">
        <f t="shared" si="41"/>
        <v/>
      </c>
      <c r="AY148" s="21" t="str">
        <f t="shared" si="41"/>
        <v/>
      </c>
      <c r="AZ148" s="21" t="str">
        <f t="shared" si="41"/>
        <v/>
      </c>
      <c r="BA148" s="21" t="str">
        <f t="shared" si="41"/>
        <v/>
      </c>
      <c r="BB148" s="21" t="str">
        <f t="shared" si="42"/>
        <v/>
      </c>
      <c r="BC148" s="21" t="str">
        <f t="shared" si="42"/>
        <v/>
      </c>
      <c r="BD148" s="21" t="str">
        <f t="shared" si="42"/>
        <v/>
      </c>
      <c r="BE148" s="21">
        <f t="shared" si="42"/>
        <v>0</v>
      </c>
      <c r="BF148" s="21">
        <f t="shared" si="42"/>
        <v>1</v>
      </c>
      <c r="BG148" s="21">
        <f t="shared" si="42"/>
        <v>2</v>
      </c>
      <c r="BH148" s="21">
        <f t="shared" si="42"/>
        <v>3</v>
      </c>
      <c r="BI148" s="21">
        <f t="shared" si="42"/>
        <v>4</v>
      </c>
      <c r="BJ148" s="21">
        <f t="shared" si="42"/>
        <v>5</v>
      </c>
      <c r="BK148" s="21">
        <f t="shared" si="42"/>
        <v>6</v>
      </c>
      <c r="BL148" s="21">
        <f t="shared" si="42"/>
        <v>7</v>
      </c>
      <c r="BM148" s="21">
        <f t="shared" si="42"/>
        <v>8</v>
      </c>
      <c r="BN148" s="21">
        <f t="shared" si="42"/>
        <v>9</v>
      </c>
      <c r="BO148" s="21">
        <f t="shared" si="35"/>
        <v>10</v>
      </c>
      <c r="BP148" s="21">
        <f t="shared" ref="BP148:BW157" si="45">IFERROR(DATEDIF($B148,BP$93,"M"),"")</f>
        <v>11</v>
      </c>
      <c r="BQ148" s="21">
        <f t="shared" si="45"/>
        <v>12</v>
      </c>
      <c r="BR148" s="21">
        <f t="shared" si="45"/>
        <v>13</v>
      </c>
      <c r="BS148" s="21">
        <f t="shared" si="45"/>
        <v>14</v>
      </c>
      <c r="BT148" s="21">
        <f t="shared" si="45"/>
        <v>15</v>
      </c>
      <c r="BU148" s="21">
        <f t="shared" si="45"/>
        <v>16</v>
      </c>
      <c r="BV148" s="21">
        <f t="shared" si="45"/>
        <v>17</v>
      </c>
      <c r="BW148" s="21">
        <f t="shared" si="45"/>
        <v>18</v>
      </c>
      <c r="BX148" s="21">
        <f t="shared" si="44"/>
        <v>19</v>
      </c>
      <c r="BY148" s="21">
        <f t="shared" si="44"/>
        <v>20</v>
      </c>
      <c r="BZ148" s="21">
        <f t="shared" si="44"/>
        <v>21</v>
      </c>
      <c r="CA148" s="21">
        <f t="shared" si="44"/>
        <v>22</v>
      </c>
      <c r="CB148" s="21">
        <f t="shared" si="44"/>
        <v>23</v>
      </c>
      <c r="CC148" s="21">
        <f t="shared" si="44"/>
        <v>24</v>
      </c>
      <c r="CD148" s="21">
        <f t="shared" si="44"/>
        <v>25</v>
      </c>
      <c r="CE148" s="21">
        <f t="shared" si="44"/>
        <v>26</v>
      </c>
      <c r="CF148" s="21">
        <f t="shared" si="44"/>
        <v>27</v>
      </c>
      <c r="CG148" s="21">
        <f t="shared" si="44"/>
        <v>28</v>
      </c>
      <c r="CH148" s="21">
        <f t="shared" si="44"/>
        <v>29</v>
      </c>
    </row>
    <row r="149" spans="2:86" x14ac:dyDescent="0.25">
      <c r="B149" s="22">
        <v>41487</v>
      </c>
      <c r="C149" s="21" t="str">
        <f t="shared" si="26"/>
        <v/>
      </c>
      <c r="D149" s="21" t="str">
        <f t="shared" ref="D149:Q149" si="46">IFERROR(DATEDIF($B149,D$93,"M"),"")</f>
        <v/>
      </c>
      <c r="E149" s="21" t="str">
        <f t="shared" si="46"/>
        <v/>
      </c>
      <c r="F149" s="21" t="str">
        <f t="shared" si="46"/>
        <v/>
      </c>
      <c r="G149" s="21" t="str">
        <f t="shared" si="46"/>
        <v/>
      </c>
      <c r="H149" s="21" t="str">
        <f t="shared" si="46"/>
        <v/>
      </c>
      <c r="I149" s="21" t="str">
        <f t="shared" si="46"/>
        <v/>
      </c>
      <c r="J149" s="21" t="str">
        <f t="shared" si="46"/>
        <v/>
      </c>
      <c r="K149" s="21" t="str">
        <f t="shared" si="46"/>
        <v/>
      </c>
      <c r="L149" s="21" t="str">
        <f t="shared" si="46"/>
        <v/>
      </c>
      <c r="M149" s="21" t="str">
        <f t="shared" si="46"/>
        <v/>
      </c>
      <c r="N149" s="21" t="str">
        <f t="shared" si="46"/>
        <v/>
      </c>
      <c r="O149" s="21" t="str">
        <f t="shared" si="46"/>
        <v/>
      </c>
      <c r="P149" s="21" t="str">
        <f t="shared" si="46"/>
        <v/>
      </c>
      <c r="Q149" s="21" t="str">
        <f t="shared" si="46"/>
        <v/>
      </c>
      <c r="R149" s="21" t="str">
        <f t="shared" ref="R149:AG164" si="47">IFERROR(DATEDIF($B149,R$93,"M"),"")</f>
        <v/>
      </c>
      <c r="S149" s="21" t="str">
        <f t="shared" si="47"/>
        <v/>
      </c>
      <c r="T149" s="21" t="str">
        <f t="shared" si="47"/>
        <v/>
      </c>
      <c r="U149" s="21" t="str">
        <f t="shared" si="47"/>
        <v/>
      </c>
      <c r="V149" s="21" t="str">
        <f t="shared" si="47"/>
        <v/>
      </c>
      <c r="W149" s="21" t="str">
        <f t="shared" si="47"/>
        <v/>
      </c>
      <c r="X149" s="21" t="str">
        <f t="shared" si="47"/>
        <v/>
      </c>
      <c r="Y149" s="21" t="str">
        <f t="shared" si="47"/>
        <v/>
      </c>
      <c r="Z149" s="21" t="str">
        <f t="shared" si="47"/>
        <v/>
      </c>
      <c r="AA149" s="21" t="str">
        <f t="shared" si="47"/>
        <v/>
      </c>
      <c r="AB149" s="21" t="str">
        <f t="shared" si="47"/>
        <v/>
      </c>
      <c r="AC149" s="21" t="str">
        <f t="shared" si="47"/>
        <v/>
      </c>
      <c r="AD149" s="21" t="str">
        <f t="shared" si="47"/>
        <v/>
      </c>
      <c r="AE149" s="21" t="str">
        <f t="shared" si="47"/>
        <v/>
      </c>
      <c r="AF149" s="21" t="str">
        <f t="shared" si="47"/>
        <v/>
      </c>
      <c r="AG149" s="21" t="str">
        <f t="shared" si="47"/>
        <v/>
      </c>
      <c r="AH149" s="21" t="str">
        <f t="shared" ref="AH149:AQ151" si="48">IFERROR(DATEDIF($B149,AH$93,"M"),"")</f>
        <v/>
      </c>
      <c r="AI149" s="21" t="str">
        <f t="shared" si="48"/>
        <v/>
      </c>
      <c r="AJ149" s="21" t="str">
        <f t="shared" si="48"/>
        <v/>
      </c>
      <c r="AK149" s="21" t="str">
        <f t="shared" si="48"/>
        <v/>
      </c>
      <c r="AL149" s="21" t="str">
        <f t="shared" si="48"/>
        <v/>
      </c>
      <c r="AM149" s="21" t="str">
        <f t="shared" si="48"/>
        <v/>
      </c>
      <c r="AN149" s="21" t="str">
        <f t="shared" si="48"/>
        <v/>
      </c>
      <c r="AO149" s="21" t="str">
        <f t="shared" si="48"/>
        <v/>
      </c>
      <c r="AP149" s="21" t="str">
        <f t="shared" si="48"/>
        <v/>
      </c>
      <c r="AQ149" s="21" t="str">
        <f t="shared" si="48"/>
        <v/>
      </c>
      <c r="AR149" s="21" t="str">
        <f t="shared" ref="AR149:BA151" si="49">IFERROR(DATEDIF($B149,AR$93,"M"),"")</f>
        <v/>
      </c>
      <c r="AS149" s="21" t="str">
        <f t="shared" si="49"/>
        <v/>
      </c>
      <c r="AT149" s="21" t="str">
        <f t="shared" si="49"/>
        <v/>
      </c>
      <c r="AU149" s="21" t="str">
        <f t="shared" si="49"/>
        <v/>
      </c>
      <c r="AV149" s="21" t="str">
        <f t="shared" si="49"/>
        <v/>
      </c>
      <c r="AW149" s="21" t="str">
        <f t="shared" si="49"/>
        <v/>
      </c>
      <c r="AX149" s="21" t="str">
        <f t="shared" si="49"/>
        <v/>
      </c>
      <c r="AY149" s="21" t="str">
        <f t="shared" si="49"/>
        <v/>
      </c>
      <c r="AZ149" s="21" t="str">
        <f t="shared" si="49"/>
        <v/>
      </c>
      <c r="BA149" s="21" t="str">
        <f t="shared" si="49"/>
        <v/>
      </c>
      <c r="BB149" s="21" t="str">
        <f t="shared" ref="BB149:BN151" si="50">IFERROR(DATEDIF($B149,BB$93,"M"),"")</f>
        <v/>
      </c>
      <c r="BC149" s="21" t="str">
        <f t="shared" si="50"/>
        <v/>
      </c>
      <c r="BD149" s="21" t="str">
        <f t="shared" si="50"/>
        <v/>
      </c>
      <c r="BE149" s="21" t="str">
        <f t="shared" si="50"/>
        <v/>
      </c>
      <c r="BF149" s="21">
        <f t="shared" si="50"/>
        <v>0</v>
      </c>
      <c r="BG149" s="21">
        <f t="shared" si="50"/>
        <v>1</v>
      </c>
      <c r="BH149" s="21">
        <f t="shared" si="50"/>
        <v>2</v>
      </c>
      <c r="BI149" s="21">
        <f t="shared" si="50"/>
        <v>3</v>
      </c>
      <c r="BJ149" s="21">
        <f t="shared" si="50"/>
        <v>4</v>
      </c>
      <c r="BK149" s="21">
        <f t="shared" si="50"/>
        <v>5</v>
      </c>
      <c r="BL149" s="21">
        <f t="shared" si="50"/>
        <v>6</v>
      </c>
      <c r="BM149" s="21">
        <f t="shared" si="50"/>
        <v>7</v>
      </c>
      <c r="BN149" s="21">
        <f t="shared" si="50"/>
        <v>8</v>
      </c>
      <c r="BO149" s="21">
        <f t="shared" si="35"/>
        <v>9</v>
      </c>
      <c r="BP149" s="21">
        <f t="shared" si="45"/>
        <v>10</v>
      </c>
      <c r="BQ149" s="21">
        <f t="shared" si="45"/>
        <v>11</v>
      </c>
      <c r="BR149" s="21">
        <f t="shared" si="45"/>
        <v>12</v>
      </c>
      <c r="BS149" s="21">
        <f t="shared" si="45"/>
        <v>13</v>
      </c>
      <c r="BT149" s="21">
        <f t="shared" si="45"/>
        <v>14</v>
      </c>
      <c r="BU149" s="21">
        <f t="shared" si="45"/>
        <v>15</v>
      </c>
      <c r="BV149" s="21">
        <f t="shared" si="45"/>
        <v>16</v>
      </c>
      <c r="BW149" s="21">
        <f t="shared" si="45"/>
        <v>17</v>
      </c>
      <c r="BX149" s="21">
        <f t="shared" si="44"/>
        <v>18</v>
      </c>
      <c r="BY149" s="21">
        <f t="shared" si="44"/>
        <v>19</v>
      </c>
      <c r="BZ149" s="21">
        <f t="shared" si="44"/>
        <v>20</v>
      </c>
      <c r="CA149" s="21">
        <f t="shared" si="44"/>
        <v>21</v>
      </c>
      <c r="CB149" s="21">
        <f t="shared" si="44"/>
        <v>22</v>
      </c>
      <c r="CC149" s="21">
        <f t="shared" si="44"/>
        <v>23</v>
      </c>
      <c r="CD149" s="21">
        <f t="shared" si="44"/>
        <v>24</v>
      </c>
      <c r="CE149" s="21">
        <f t="shared" si="44"/>
        <v>25</v>
      </c>
      <c r="CF149" s="21">
        <f t="shared" si="44"/>
        <v>26</v>
      </c>
      <c r="CG149" s="21">
        <f t="shared" si="44"/>
        <v>27</v>
      </c>
      <c r="CH149" s="21">
        <f t="shared" si="44"/>
        <v>28</v>
      </c>
    </row>
    <row r="150" spans="2:86" x14ac:dyDescent="0.25">
      <c r="B150" s="22">
        <v>41518</v>
      </c>
      <c r="C150" s="21" t="str">
        <f t="shared" ref="C150:R165" si="51">IFERROR(DATEDIF($B150,C$93,"M"),"")</f>
        <v/>
      </c>
      <c r="D150" s="21" t="str">
        <f t="shared" si="51"/>
        <v/>
      </c>
      <c r="E150" s="21" t="str">
        <f t="shared" si="51"/>
        <v/>
      </c>
      <c r="F150" s="21" t="str">
        <f t="shared" si="51"/>
        <v/>
      </c>
      <c r="G150" s="21" t="str">
        <f t="shared" si="51"/>
        <v/>
      </c>
      <c r="H150" s="21" t="str">
        <f t="shared" si="51"/>
        <v/>
      </c>
      <c r="I150" s="21" t="str">
        <f t="shared" si="51"/>
        <v/>
      </c>
      <c r="J150" s="21" t="str">
        <f t="shared" si="51"/>
        <v/>
      </c>
      <c r="K150" s="21" t="str">
        <f t="shared" si="51"/>
        <v/>
      </c>
      <c r="L150" s="21" t="str">
        <f t="shared" si="51"/>
        <v/>
      </c>
      <c r="M150" s="21" t="str">
        <f t="shared" si="51"/>
        <v/>
      </c>
      <c r="N150" s="21" t="str">
        <f t="shared" si="51"/>
        <v/>
      </c>
      <c r="O150" s="21" t="str">
        <f t="shared" si="51"/>
        <v/>
      </c>
      <c r="P150" s="21" t="str">
        <f t="shared" si="51"/>
        <v/>
      </c>
      <c r="Q150" s="21" t="str">
        <f t="shared" si="51"/>
        <v/>
      </c>
      <c r="R150" s="21" t="str">
        <f t="shared" si="51"/>
        <v/>
      </c>
      <c r="S150" s="21" t="str">
        <f t="shared" si="47"/>
        <v/>
      </c>
      <c r="T150" s="21" t="str">
        <f t="shared" si="47"/>
        <v/>
      </c>
      <c r="U150" s="21" t="str">
        <f t="shared" si="47"/>
        <v/>
      </c>
      <c r="V150" s="21" t="str">
        <f t="shared" si="47"/>
        <v/>
      </c>
      <c r="W150" s="21" t="str">
        <f t="shared" si="47"/>
        <v/>
      </c>
      <c r="X150" s="21" t="str">
        <f t="shared" si="47"/>
        <v/>
      </c>
      <c r="Y150" s="21" t="str">
        <f t="shared" si="47"/>
        <v/>
      </c>
      <c r="Z150" s="21" t="str">
        <f t="shared" si="47"/>
        <v/>
      </c>
      <c r="AA150" s="21" t="str">
        <f t="shared" si="47"/>
        <v/>
      </c>
      <c r="AB150" s="21" t="str">
        <f t="shared" si="47"/>
        <v/>
      </c>
      <c r="AC150" s="21" t="str">
        <f t="shared" si="47"/>
        <v/>
      </c>
      <c r="AD150" s="21" t="str">
        <f t="shared" si="47"/>
        <v/>
      </c>
      <c r="AE150" s="21" t="str">
        <f t="shared" si="47"/>
        <v/>
      </c>
      <c r="AF150" s="21" t="str">
        <f t="shared" si="47"/>
        <v/>
      </c>
      <c r="AG150" s="21" t="str">
        <f t="shared" si="47"/>
        <v/>
      </c>
      <c r="AH150" s="21" t="str">
        <f t="shared" si="48"/>
        <v/>
      </c>
      <c r="AI150" s="21" t="str">
        <f t="shared" si="48"/>
        <v/>
      </c>
      <c r="AJ150" s="21" t="str">
        <f t="shared" si="48"/>
        <v/>
      </c>
      <c r="AK150" s="21" t="str">
        <f t="shared" si="48"/>
        <v/>
      </c>
      <c r="AL150" s="21" t="str">
        <f t="shared" si="48"/>
        <v/>
      </c>
      <c r="AM150" s="21" t="str">
        <f t="shared" si="48"/>
        <v/>
      </c>
      <c r="AN150" s="21" t="str">
        <f t="shared" si="48"/>
        <v/>
      </c>
      <c r="AO150" s="21" t="str">
        <f t="shared" si="48"/>
        <v/>
      </c>
      <c r="AP150" s="21" t="str">
        <f t="shared" si="48"/>
        <v/>
      </c>
      <c r="AQ150" s="21" t="str">
        <f t="shared" si="48"/>
        <v/>
      </c>
      <c r="AR150" s="21" t="str">
        <f t="shared" si="49"/>
        <v/>
      </c>
      <c r="AS150" s="21" t="str">
        <f t="shared" si="49"/>
        <v/>
      </c>
      <c r="AT150" s="21" t="str">
        <f t="shared" si="49"/>
        <v/>
      </c>
      <c r="AU150" s="21" t="str">
        <f t="shared" si="49"/>
        <v/>
      </c>
      <c r="AV150" s="21" t="str">
        <f t="shared" si="49"/>
        <v/>
      </c>
      <c r="AW150" s="21" t="str">
        <f t="shared" si="49"/>
        <v/>
      </c>
      <c r="AX150" s="21" t="str">
        <f t="shared" si="49"/>
        <v/>
      </c>
      <c r="AY150" s="21" t="str">
        <f t="shared" si="49"/>
        <v/>
      </c>
      <c r="AZ150" s="21" t="str">
        <f t="shared" si="49"/>
        <v/>
      </c>
      <c r="BA150" s="21" t="str">
        <f t="shared" si="49"/>
        <v/>
      </c>
      <c r="BB150" s="21" t="str">
        <f t="shared" si="50"/>
        <v/>
      </c>
      <c r="BC150" s="21" t="str">
        <f t="shared" si="50"/>
        <v/>
      </c>
      <c r="BD150" s="21" t="str">
        <f t="shared" si="50"/>
        <v/>
      </c>
      <c r="BE150" s="21" t="str">
        <f t="shared" si="50"/>
        <v/>
      </c>
      <c r="BF150" s="21" t="str">
        <f t="shared" si="50"/>
        <v/>
      </c>
      <c r="BG150" s="21">
        <f t="shared" si="50"/>
        <v>0</v>
      </c>
      <c r="BH150" s="21">
        <f t="shared" si="50"/>
        <v>1</v>
      </c>
      <c r="BI150" s="21">
        <f t="shared" si="50"/>
        <v>2</v>
      </c>
      <c r="BJ150" s="21">
        <f t="shared" si="50"/>
        <v>3</v>
      </c>
      <c r="BK150" s="21">
        <f t="shared" si="50"/>
        <v>4</v>
      </c>
      <c r="BL150" s="21">
        <f t="shared" si="50"/>
        <v>5</v>
      </c>
      <c r="BM150" s="21">
        <f t="shared" si="50"/>
        <v>6</v>
      </c>
      <c r="BN150" s="21">
        <f t="shared" si="50"/>
        <v>7</v>
      </c>
      <c r="BO150" s="21">
        <f t="shared" si="35"/>
        <v>8</v>
      </c>
      <c r="BP150" s="21">
        <f t="shared" si="45"/>
        <v>9</v>
      </c>
      <c r="BQ150" s="21">
        <f t="shared" si="45"/>
        <v>10</v>
      </c>
      <c r="BR150" s="21">
        <f t="shared" si="45"/>
        <v>11</v>
      </c>
      <c r="BS150" s="21">
        <f t="shared" si="45"/>
        <v>12</v>
      </c>
      <c r="BT150" s="21">
        <f t="shared" si="45"/>
        <v>13</v>
      </c>
      <c r="BU150" s="21">
        <f t="shared" si="45"/>
        <v>14</v>
      </c>
      <c r="BV150" s="21">
        <f t="shared" si="45"/>
        <v>15</v>
      </c>
      <c r="BW150" s="21">
        <f t="shared" si="45"/>
        <v>16</v>
      </c>
      <c r="BX150" s="21">
        <f t="shared" si="44"/>
        <v>17</v>
      </c>
      <c r="BY150" s="21">
        <f t="shared" si="44"/>
        <v>18</v>
      </c>
      <c r="BZ150" s="21">
        <f t="shared" si="44"/>
        <v>19</v>
      </c>
      <c r="CA150" s="21">
        <f t="shared" si="44"/>
        <v>20</v>
      </c>
      <c r="CB150" s="21">
        <f t="shared" si="44"/>
        <v>21</v>
      </c>
      <c r="CC150" s="21">
        <f t="shared" si="44"/>
        <v>22</v>
      </c>
      <c r="CD150" s="21">
        <f t="shared" si="44"/>
        <v>23</v>
      </c>
      <c r="CE150" s="21">
        <f t="shared" si="44"/>
        <v>24</v>
      </c>
      <c r="CF150" s="21">
        <f t="shared" si="44"/>
        <v>25</v>
      </c>
      <c r="CG150" s="21">
        <f t="shared" si="44"/>
        <v>26</v>
      </c>
      <c r="CH150" s="21">
        <f t="shared" si="44"/>
        <v>27</v>
      </c>
    </row>
    <row r="151" spans="2:86" x14ac:dyDescent="0.25">
      <c r="B151" s="22">
        <v>41548</v>
      </c>
      <c r="C151" s="21" t="str">
        <f t="shared" si="51"/>
        <v/>
      </c>
      <c r="D151" s="21" t="str">
        <f t="shared" si="51"/>
        <v/>
      </c>
      <c r="E151" s="21" t="str">
        <f t="shared" si="51"/>
        <v/>
      </c>
      <c r="F151" s="21" t="str">
        <f t="shared" si="51"/>
        <v/>
      </c>
      <c r="G151" s="21" t="str">
        <f t="shared" si="51"/>
        <v/>
      </c>
      <c r="H151" s="21" t="str">
        <f t="shared" si="51"/>
        <v/>
      </c>
      <c r="I151" s="21" t="str">
        <f t="shared" si="51"/>
        <v/>
      </c>
      <c r="J151" s="21" t="str">
        <f t="shared" si="51"/>
        <v/>
      </c>
      <c r="K151" s="21" t="str">
        <f t="shared" si="51"/>
        <v/>
      </c>
      <c r="L151" s="21" t="str">
        <f t="shared" si="51"/>
        <v/>
      </c>
      <c r="M151" s="21" t="str">
        <f t="shared" si="51"/>
        <v/>
      </c>
      <c r="N151" s="21" t="str">
        <f t="shared" si="51"/>
        <v/>
      </c>
      <c r="O151" s="21" t="str">
        <f t="shared" si="51"/>
        <v/>
      </c>
      <c r="P151" s="21" t="str">
        <f t="shared" si="51"/>
        <v/>
      </c>
      <c r="Q151" s="21" t="str">
        <f t="shared" si="51"/>
        <v/>
      </c>
      <c r="R151" s="21" t="str">
        <f t="shared" si="51"/>
        <v/>
      </c>
      <c r="S151" s="21" t="str">
        <f t="shared" si="47"/>
        <v/>
      </c>
      <c r="T151" s="21" t="str">
        <f t="shared" si="47"/>
        <v/>
      </c>
      <c r="U151" s="21" t="str">
        <f t="shared" si="47"/>
        <v/>
      </c>
      <c r="V151" s="21" t="str">
        <f t="shared" si="47"/>
        <v/>
      </c>
      <c r="W151" s="21" t="str">
        <f t="shared" si="47"/>
        <v/>
      </c>
      <c r="X151" s="21" t="str">
        <f t="shared" si="47"/>
        <v/>
      </c>
      <c r="Y151" s="21" t="str">
        <f t="shared" si="47"/>
        <v/>
      </c>
      <c r="Z151" s="21" t="str">
        <f t="shared" si="47"/>
        <v/>
      </c>
      <c r="AA151" s="21" t="str">
        <f t="shared" si="47"/>
        <v/>
      </c>
      <c r="AB151" s="21" t="str">
        <f t="shared" si="47"/>
        <v/>
      </c>
      <c r="AC151" s="21" t="str">
        <f t="shared" si="47"/>
        <v/>
      </c>
      <c r="AD151" s="21" t="str">
        <f t="shared" si="47"/>
        <v/>
      </c>
      <c r="AE151" s="21" t="str">
        <f t="shared" si="47"/>
        <v/>
      </c>
      <c r="AF151" s="21" t="str">
        <f t="shared" si="47"/>
        <v/>
      </c>
      <c r="AG151" s="21" t="str">
        <f t="shared" si="47"/>
        <v/>
      </c>
      <c r="AH151" s="21" t="str">
        <f t="shared" si="48"/>
        <v/>
      </c>
      <c r="AI151" s="21" t="str">
        <f t="shared" si="48"/>
        <v/>
      </c>
      <c r="AJ151" s="21" t="str">
        <f t="shared" si="48"/>
        <v/>
      </c>
      <c r="AK151" s="21" t="str">
        <f t="shared" si="48"/>
        <v/>
      </c>
      <c r="AL151" s="21" t="str">
        <f t="shared" si="48"/>
        <v/>
      </c>
      <c r="AM151" s="21" t="str">
        <f t="shared" si="48"/>
        <v/>
      </c>
      <c r="AN151" s="21" t="str">
        <f t="shared" si="48"/>
        <v/>
      </c>
      <c r="AO151" s="21" t="str">
        <f t="shared" si="48"/>
        <v/>
      </c>
      <c r="AP151" s="21" t="str">
        <f t="shared" si="48"/>
        <v/>
      </c>
      <c r="AQ151" s="21" t="str">
        <f t="shared" si="48"/>
        <v/>
      </c>
      <c r="AR151" s="21" t="str">
        <f t="shared" si="49"/>
        <v/>
      </c>
      <c r="AS151" s="21" t="str">
        <f t="shared" si="49"/>
        <v/>
      </c>
      <c r="AT151" s="21" t="str">
        <f t="shared" si="49"/>
        <v/>
      </c>
      <c r="AU151" s="21" t="str">
        <f t="shared" si="49"/>
        <v/>
      </c>
      <c r="AV151" s="21" t="str">
        <f t="shared" si="49"/>
        <v/>
      </c>
      <c r="AW151" s="21" t="str">
        <f t="shared" si="49"/>
        <v/>
      </c>
      <c r="AX151" s="21" t="str">
        <f t="shared" si="49"/>
        <v/>
      </c>
      <c r="AY151" s="21" t="str">
        <f t="shared" si="49"/>
        <v/>
      </c>
      <c r="AZ151" s="21" t="str">
        <f t="shared" si="49"/>
        <v/>
      </c>
      <c r="BA151" s="21" t="str">
        <f t="shared" si="49"/>
        <v/>
      </c>
      <c r="BB151" s="21" t="str">
        <f t="shared" si="50"/>
        <v/>
      </c>
      <c r="BC151" s="21" t="str">
        <f t="shared" si="50"/>
        <v/>
      </c>
      <c r="BD151" s="21" t="str">
        <f t="shared" si="50"/>
        <v/>
      </c>
      <c r="BE151" s="21" t="str">
        <f t="shared" si="50"/>
        <v/>
      </c>
      <c r="BF151" s="21" t="str">
        <f t="shared" si="50"/>
        <v/>
      </c>
      <c r="BG151" s="21" t="str">
        <f t="shared" si="50"/>
        <v/>
      </c>
      <c r="BH151" s="21">
        <f t="shared" si="50"/>
        <v>0</v>
      </c>
      <c r="BI151" s="21">
        <f t="shared" si="50"/>
        <v>1</v>
      </c>
      <c r="BJ151" s="21">
        <f t="shared" si="50"/>
        <v>2</v>
      </c>
      <c r="BK151" s="21">
        <f t="shared" si="50"/>
        <v>3</v>
      </c>
      <c r="BL151" s="21">
        <f t="shared" si="50"/>
        <v>4</v>
      </c>
      <c r="BM151" s="21">
        <f t="shared" si="50"/>
        <v>5</v>
      </c>
      <c r="BN151" s="21">
        <f t="shared" si="50"/>
        <v>6</v>
      </c>
      <c r="BO151" s="21">
        <f t="shared" si="35"/>
        <v>7</v>
      </c>
      <c r="BP151" s="21">
        <f t="shared" si="45"/>
        <v>8</v>
      </c>
      <c r="BQ151" s="21">
        <f t="shared" si="45"/>
        <v>9</v>
      </c>
      <c r="BR151" s="21">
        <f t="shared" si="45"/>
        <v>10</v>
      </c>
      <c r="BS151" s="21">
        <f t="shared" si="45"/>
        <v>11</v>
      </c>
      <c r="BT151" s="21">
        <f t="shared" si="45"/>
        <v>12</v>
      </c>
      <c r="BU151" s="21">
        <f t="shared" si="45"/>
        <v>13</v>
      </c>
      <c r="BV151" s="21">
        <f t="shared" si="45"/>
        <v>14</v>
      </c>
      <c r="BW151" s="21">
        <f t="shared" si="45"/>
        <v>15</v>
      </c>
      <c r="BX151" s="21">
        <f t="shared" si="44"/>
        <v>16</v>
      </c>
      <c r="BY151" s="21">
        <f t="shared" si="44"/>
        <v>17</v>
      </c>
      <c r="BZ151" s="21">
        <f t="shared" si="44"/>
        <v>18</v>
      </c>
      <c r="CA151" s="21">
        <f t="shared" si="44"/>
        <v>19</v>
      </c>
      <c r="CB151" s="21">
        <f t="shared" si="44"/>
        <v>20</v>
      </c>
      <c r="CC151" s="21">
        <f t="shared" si="44"/>
        <v>21</v>
      </c>
      <c r="CD151" s="21">
        <f t="shared" si="44"/>
        <v>22</v>
      </c>
      <c r="CE151" s="21">
        <f t="shared" si="44"/>
        <v>23</v>
      </c>
      <c r="CF151" s="21">
        <f t="shared" si="44"/>
        <v>24</v>
      </c>
      <c r="CG151" s="21">
        <f t="shared" si="44"/>
        <v>25</v>
      </c>
      <c r="CH151" s="21">
        <f t="shared" si="44"/>
        <v>26</v>
      </c>
    </row>
    <row r="152" spans="2:86" x14ac:dyDescent="0.25">
      <c r="B152" s="22">
        <v>41579</v>
      </c>
      <c r="C152" s="21" t="str">
        <f t="shared" si="51"/>
        <v/>
      </c>
      <c r="D152" s="21" t="str">
        <f t="shared" si="51"/>
        <v/>
      </c>
      <c r="E152" s="21" t="str">
        <f t="shared" si="51"/>
        <v/>
      </c>
      <c r="F152" s="21" t="str">
        <f t="shared" si="51"/>
        <v/>
      </c>
      <c r="G152" s="21" t="str">
        <f t="shared" si="51"/>
        <v/>
      </c>
      <c r="H152" s="21" t="str">
        <f t="shared" si="51"/>
        <v/>
      </c>
      <c r="I152" s="21" t="str">
        <f t="shared" si="51"/>
        <v/>
      </c>
      <c r="J152" s="21" t="str">
        <f t="shared" si="51"/>
        <v/>
      </c>
      <c r="K152" s="21" t="str">
        <f t="shared" si="51"/>
        <v/>
      </c>
      <c r="L152" s="21" t="str">
        <f t="shared" si="51"/>
        <v/>
      </c>
      <c r="M152" s="21" t="str">
        <f t="shared" si="51"/>
        <v/>
      </c>
      <c r="N152" s="21" t="str">
        <f t="shared" si="51"/>
        <v/>
      </c>
      <c r="O152" s="21" t="str">
        <f t="shared" si="51"/>
        <v/>
      </c>
      <c r="P152" s="21" t="str">
        <f t="shared" si="51"/>
        <v/>
      </c>
      <c r="Q152" s="21" t="str">
        <f t="shared" si="51"/>
        <v/>
      </c>
      <c r="R152" s="21" t="str">
        <f t="shared" si="51"/>
        <v/>
      </c>
      <c r="S152" s="21" t="str">
        <f t="shared" si="47"/>
        <v/>
      </c>
      <c r="T152" s="21" t="str">
        <f t="shared" si="47"/>
        <v/>
      </c>
      <c r="U152" s="21" t="str">
        <f t="shared" si="47"/>
        <v/>
      </c>
      <c r="V152" s="21" t="str">
        <f t="shared" si="47"/>
        <v/>
      </c>
      <c r="W152" s="21" t="str">
        <f t="shared" si="47"/>
        <v/>
      </c>
      <c r="X152" s="21" t="str">
        <f t="shared" si="47"/>
        <v/>
      </c>
      <c r="Y152" s="21" t="str">
        <f t="shared" si="47"/>
        <v/>
      </c>
      <c r="Z152" s="21" t="str">
        <f t="shared" si="47"/>
        <v/>
      </c>
      <c r="AA152" s="21" t="str">
        <f t="shared" si="47"/>
        <v/>
      </c>
      <c r="AB152" s="21" t="str">
        <f t="shared" si="47"/>
        <v/>
      </c>
      <c r="AC152" s="21" t="str">
        <f t="shared" si="47"/>
        <v/>
      </c>
      <c r="AD152" s="21" t="str">
        <f t="shared" si="47"/>
        <v/>
      </c>
      <c r="AE152" s="21" t="str">
        <f t="shared" si="47"/>
        <v/>
      </c>
      <c r="AF152" s="21" t="str">
        <f t="shared" si="47"/>
        <v/>
      </c>
      <c r="AG152" s="21" t="str">
        <f t="shared" si="47"/>
        <v/>
      </c>
      <c r="AH152" s="21" t="str">
        <f t="shared" ref="AH152:AV152" si="52">IFERROR(DATEDIF($B152,AH$93,"M"),"")</f>
        <v/>
      </c>
      <c r="AI152" s="21" t="str">
        <f t="shared" si="52"/>
        <v/>
      </c>
      <c r="AJ152" s="21" t="str">
        <f t="shared" si="52"/>
        <v/>
      </c>
      <c r="AK152" s="21" t="str">
        <f t="shared" si="52"/>
        <v/>
      </c>
      <c r="AL152" s="21" t="str">
        <f t="shared" si="52"/>
        <v/>
      </c>
      <c r="AM152" s="21" t="str">
        <f t="shared" si="52"/>
        <v/>
      </c>
      <c r="AN152" s="21" t="str">
        <f t="shared" si="52"/>
        <v/>
      </c>
      <c r="AO152" s="21" t="str">
        <f t="shared" si="52"/>
        <v/>
      </c>
      <c r="AP152" s="21" t="str">
        <f t="shared" si="52"/>
        <v/>
      </c>
      <c r="AQ152" s="21" t="str">
        <f t="shared" si="52"/>
        <v/>
      </c>
      <c r="AR152" s="21" t="str">
        <f t="shared" si="52"/>
        <v/>
      </c>
      <c r="AS152" s="21" t="str">
        <f t="shared" si="52"/>
        <v/>
      </c>
      <c r="AT152" s="21" t="str">
        <f t="shared" si="52"/>
        <v/>
      </c>
      <c r="AU152" s="21" t="str">
        <f t="shared" si="52"/>
        <v/>
      </c>
      <c r="AV152" s="21" t="str">
        <f t="shared" si="52"/>
        <v/>
      </c>
      <c r="AW152" s="21" t="str">
        <f t="shared" ref="AW152:BL167" si="53">IFERROR(DATEDIF($B152,AW$93,"M"),"")</f>
        <v/>
      </c>
      <c r="AX152" s="21" t="str">
        <f t="shared" si="53"/>
        <v/>
      </c>
      <c r="AY152" s="21" t="str">
        <f t="shared" si="53"/>
        <v/>
      </c>
      <c r="AZ152" s="21" t="str">
        <f t="shared" si="53"/>
        <v/>
      </c>
      <c r="BA152" s="21" t="str">
        <f t="shared" si="53"/>
        <v/>
      </c>
      <c r="BB152" s="21" t="str">
        <f t="shared" si="53"/>
        <v/>
      </c>
      <c r="BC152" s="21" t="str">
        <f t="shared" si="53"/>
        <v/>
      </c>
      <c r="BD152" s="21" t="str">
        <f t="shared" si="53"/>
        <v/>
      </c>
      <c r="BE152" s="21" t="str">
        <f t="shared" si="53"/>
        <v/>
      </c>
      <c r="BF152" s="21" t="str">
        <f t="shared" si="53"/>
        <v/>
      </c>
      <c r="BG152" s="21" t="str">
        <f t="shared" si="53"/>
        <v/>
      </c>
      <c r="BH152" s="21" t="str">
        <f t="shared" si="53"/>
        <v/>
      </c>
      <c r="BI152" s="21">
        <f t="shared" si="53"/>
        <v>0</v>
      </c>
      <c r="BJ152" s="21">
        <f t="shared" si="53"/>
        <v>1</v>
      </c>
      <c r="BK152" s="21">
        <f t="shared" si="53"/>
        <v>2</v>
      </c>
      <c r="BL152" s="21">
        <f t="shared" si="53"/>
        <v>3</v>
      </c>
      <c r="BM152" s="21">
        <f t="shared" ref="BM152:BN157" si="54">IFERROR(DATEDIF($B152,BM$93,"M"),"")</f>
        <v>4</v>
      </c>
      <c r="BN152" s="21">
        <f t="shared" si="54"/>
        <v>5</v>
      </c>
      <c r="BO152" s="21">
        <f t="shared" si="35"/>
        <v>6</v>
      </c>
      <c r="BP152" s="21">
        <f t="shared" si="45"/>
        <v>7</v>
      </c>
      <c r="BQ152" s="21">
        <f t="shared" si="45"/>
        <v>8</v>
      </c>
      <c r="BR152" s="21">
        <f t="shared" si="45"/>
        <v>9</v>
      </c>
      <c r="BS152" s="21">
        <f t="shared" si="45"/>
        <v>10</v>
      </c>
      <c r="BT152" s="21">
        <f t="shared" si="45"/>
        <v>11</v>
      </c>
      <c r="BU152" s="21">
        <f t="shared" si="45"/>
        <v>12</v>
      </c>
      <c r="BV152" s="21">
        <f t="shared" si="45"/>
        <v>13</v>
      </c>
      <c r="BW152" s="21">
        <f t="shared" si="45"/>
        <v>14</v>
      </c>
      <c r="BX152" s="21">
        <f t="shared" si="44"/>
        <v>15</v>
      </c>
      <c r="BY152" s="21">
        <f t="shared" si="44"/>
        <v>16</v>
      </c>
      <c r="BZ152" s="21">
        <f t="shared" si="44"/>
        <v>17</v>
      </c>
      <c r="CA152" s="21">
        <f t="shared" si="44"/>
        <v>18</v>
      </c>
      <c r="CB152" s="21">
        <f t="shared" si="44"/>
        <v>19</v>
      </c>
      <c r="CC152" s="21">
        <f t="shared" si="44"/>
        <v>20</v>
      </c>
      <c r="CD152" s="21">
        <f t="shared" si="44"/>
        <v>21</v>
      </c>
      <c r="CE152" s="21">
        <f t="shared" si="44"/>
        <v>22</v>
      </c>
      <c r="CF152" s="21">
        <f t="shared" si="44"/>
        <v>23</v>
      </c>
      <c r="CG152" s="21">
        <f t="shared" si="44"/>
        <v>24</v>
      </c>
      <c r="CH152" s="21">
        <f t="shared" si="44"/>
        <v>25</v>
      </c>
    </row>
    <row r="153" spans="2:86" x14ac:dyDescent="0.25">
      <c r="B153" s="22">
        <v>41609</v>
      </c>
      <c r="C153" s="21" t="str">
        <f t="shared" si="51"/>
        <v/>
      </c>
      <c r="D153" s="21" t="str">
        <f t="shared" si="51"/>
        <v/>
      </c>
      <c r="E153" s="21" t="str">
        <f t="shared" si="51"/>
        <v/>
      </c>
      <c r="F153" s="21" t="str">
        <f t="shared" si="51"/>
        <v/>
      </c>
      <c r="G153" s="21" t="str">
        <f t="shared" si="51"/>
        <v/>
      </c>
      <c r="H153" s="21" t="str">
        <f t="shared" si="51"/>
        <v/>
      </c>
      <c r="I153" s="21" t="str">
        <f t="shared" si="51"/>
        <v/>
      </c>
      <c r="J153" s="21" t="str">
        <f t="shared" si="51"/>
        <v/>
      </c>
      <c r="K153" s="21" t="str">
        <f t="shared" si="51"/>
        <v/>
      </c>
      <c r="L153" s="21" t="str">
        <f t="shared" si="51"/>
        <v/>
      </c>
      <c r="M153" s="21" t="str">
        <f t="shared" si="51"/>
        <v/>
      </c>
      <c r="N153" s="21" t="str">
        <f t="shared" si="51"/>
        <v/>
      </c>
      <c r="O153" s="21" t="str">
        <f t="shared" si="51"/>
        <v/>
      </c>
      <c r="P153" s="21" t="str">
        <f t="shared" si="51"/>
        <v/>
      </c>
      <c r="Q153" s="21" t="str">
        <f t="shared" si="51"/>
        <v/>
      </c>
      <c r="R153" s="21" t="str">
        <f t="shared" si="51"/>
        <v/>
      </c>
      <c r="S153" s="21" t="str">
        <f t="shared" si="47"/>
        <v/>
      </c>
      <c r="T153" s="21" t="str">
        <f t="shared" si="47"/>
        <v/>
      </c>
      <c r="U153" s="21" t="str">
        <f t="shared" si="47"/>
        <v/>
      </c>
      <c r="V153" s="21" t="str">
        <f t="shared" si="47"/>
        <v/>
      </c>
      <c r="W153" s="21" t="str">
        <f t="shared" si="47"/>
        <v/>
      </c>
      <c r="X153" s="21" t="str">
        <f t="shared" si="47"/>
        <v/>
      </c>
      <c r="Y153" s="21" t="str">
        <f t="shared" si="47"/>
        <v/>
      </c>
      <c r="Z153" s="21" t="str">
        <f t="shared" si="47"/>
        <v/>
      </c>
      <c r="AA153" s="21" t="str">
        <f t="shared" si="47"/>
        <v/>
      </c>
      <c r="AB153" s="21" t="str">
        <f t="shared" si="47"/>
        <v/>
      </c>
      <c r="AC153" s="21" t="str">
        <f t="shared" si="47"/>
        <v/>
      </c>
      <c r="AD153" s="21" t="str">
        <f t="shared" si="47"/>
        <v/>
      </c>
      <c r="AE153" s="21" t="str">
        <f t="shared" si="47"/>
        <v/>
      </c>
      <c r="AF153" s="21" t="str">
        <f t="shared" si="47"/>
        <v/>
      </c>
      <c r="AG153" s="21" t="str">
        <f t="shared" si="47"/>
        <v/>
      </c>
      <c r="AH153" s="21" t="str">
        <f t="shared" ref="AH153:AW168" si="55">IFERROR(DATEDIF($B153,AH$93,"M"),"")</f>
        <v/>
      </c>
      <c r="AI153" s="21" t="str">
        <f t="shared" si="55"/>
        <v/>
      </c>
      <c r="AJ153" s="21" t="str">
        <f t="shared" si="55"/>
        <v/>
      </c>
      <c r="AK153" s="21" t="str">
        <f t="shared" si="55"/>
        <v/>
      </c>
      <c r="AL153" s="21" t="str">
        <f t="shared" si="55"/>
        <v/>
      </c>
      <c r="AM153" s="21" t="str">
        <f t="shared" si="55"/>
        <v/>
      </c>
      <c r="AN153" s="21" t="str">
        <f t="shared" si="55"/>
        <v/>
      </c>
      <c r="AO153" s="21" t="str">
        <f t="shared" si="55"/>
        <v/>
      </c>
      <c r="AP153" s="21" t="str">
        <f t="shared" si="55"/>
        <v/>
      </c>
      <c r="AQ153" s="21" t="str">
        <f t="shared" si="55"/>
        <v/>
      </c>
      <c r="AR153" s="21" t="str">
        <f t="shared" si="55"/>
        <v/>
      </c>
      <c r="AS153" s="21" t="str">
        <f t="shared" si="55"/>
        <v/>
      </c>
      <c r="AT153" s="21" t="str">
        <f t="shared" si="55"/>
        <v/>
      </c>
      <c r="AU153" s="21" t="str">
        <f t="shared" si="55"/>
        <v/>
      </c>
      <c r="AV153" s="21" t="str">
        <f t="shared" si="55"/>
        <v/>
      </c>
      <c r="AW153" s="21" t="str">
        <f t="shared" si="55"/>
        <v/>
      </c>
      <c r="AX153" s="21" t="str">
        <f t="shared" si="53"/>
        <v/>
      </c>
      <c r="AY153" s="21" t="str">
        <f t="shared" si="53"/>
        <v/>
      </c>
      <c r="AZ153" s="21" t="str">
        <f t="shared" si="53"/>
        <v/>
      </c>
      <c r="BA153" s="21" t="str">
        <f t="shared" si="53"/>
        <v/>
      </c>
      <c r="BB153" s="21" t="str">
        <f t="shared" si="53"/>
        <v/>
      </c>
      <c r="BC153" s="21" t="str">
        <f t="shared" si="53"/>
        <v/>
      </c>
      <c r="BD153" s="21" t="str">
        <f t="shared" si="53"/>
        <v/>
      </c>
      <c r="BE153" s="21" t="str">
        <f t="shared" si="53"/>
        <v/>
      </c>
      <c r="BF153" s="21" t="str">
        <f t="shared" si="53"/>
        <v/>
      </c>
      <c r="BG153" s="21" t="str">
        <f t="shared" si="53"/>
        <v/>
      </c>
      <c r="BH153" s="21" t="str">
        <f t="shared" si="53"/>
        <v/>
      </c>
      <c r="BI153" s="21" t="str">
        <f t="shared" si="53"/>
        <v/>
      </c>
      <c r="BJ153" s="21">
        <f t="shared" si="53"/>
        <v>0</v>
      </c>
      <c r="BK153" s="21">
        <f t="shared" si="53"/>
        <v>1</v>
      </c>
      <c r="BL153" s="21">
        <f t="shared" si="53"/>
        <v>2</v>
      </c>
      <c r="BM153" s="21">
        <f t="shared" si="54"/>
        <v>3</v>
      </c>
      <c r="BN153" s="21">
        <f t="shared" si="54"/>
        <v>4</v>
      </c>
      <c r="BO153" s="21">
        <f t="shared" si="35"/>
        <v>5</v>
      </c>
      <c r="BP153" s="21">
        <f t="shared" si="45"/>
        <v>6</v>
      </c>
      <c r="BQ153" s="21">
        <f t="shared" si="45"/>
        <v>7</v>
      </c>
      <c r="BR153" s="21">
        <f t="shared" si="45"/>
        <v>8</v>
      </c>
      <c r="BS153" s="21">
        <f t="shared" si="45"/>
        <v>9</v>
      </c>
      <c r="BT153" s="21">
        <f t="shared" si="45"/>
        <v>10</v>
      </c>
      <c r="BU153" s="21">
        <f t="shared" si="45"/>
        <v>11</v>
      </c>
      <c r="BV153" s="21">
        <f t="shared" si="45"/>
        <v>12</v>
      </c>
      <c r="BW153" s="21">
        <f t="shared" si="45"/>
        <v>13</v>
      </c>
      <c r="BX153" s="21">
        <f t="shared" si="44"/>
        <v>14</v>
      </c>
      <c r="BY153" s="21">
        <f t="shared" si="44"/>
        <v>15</v>
      </c>
      <c r="BZ153" s="21">
        <f t="shared" si="44"/>
        <v>16</v>
      </c>
      <c r="CA153" s="21">
        <f t="shared" si="44"/>
        <v>17</v>
      </c>
      <c r="CB153" s="21">
        <f t="shared" si="44"/>
        <v>18</v>
      </c>
      <c r="CC153" s="21">
        <f t="shared" si="44"/>
        <v>19</v>
      </c>
      <c r="CD153" s="21">
        <f t="shared" si="44"/>
        <v>20</v>
      </c>
      <c r="CE153" s="21">
        <f t="shared" si="44"/>
        <v>21</v>
      </c>
      <c r="CF153" s="21">
        <f t="shared" si="44"/>
        <v>22</v>
      </c>
      <c r="CG153" s="21">
        <f t="shared" si="44"/>
        <v>23</v>
      </c>
      <c r="CH153" s="21">
        <f t="shared" si="44"/>
        <v>24</v>
      </c>
    </row>
    <row r="154" spans="2:86" x14ac:dyDescent="0.25">
      <c r="B154" s="22">
        <v>41640</v>
      </c>
      <c r="C154" s="21" t="str">
        <f t="shared" si="51"/>
        <v/>
      </c>
      <c r="D154" s="21" t="str">
        <f t="shared" si="51"/>
        <v/>
      </c>
      <c r="E154" s="21" t="str">
        <f t="shared" si="51"/>
        <v/>
      </c>
      <c r="F154" s="21" t="str">
        <f t="shared" si="51"/>
        <v/>
      </c>
      <c r="G154" s="21" t="str">
        <f t="shared" si="51"/>
        <v/>
      </c>
      <c r="H154" s="21" t="str">
        <f t="shared" si="51"/>
        <v/>
      </c>
      <c r="I154" s="21" t="str">
        <f t="shared" si="51"/>
        <v/>
      </c>
      <c r="J154" s="21" t="str">
        <f t="shared" si="51"/>
        <v/>
      </c>
      <c r="K154" s="21" t="str">
        <f t="shared" si="51"/>
        <v/>
      </c>
      <c r="L154" s="21" t="str">
        <f t="shared" si="51"/>
        <v/>
      </c>
      <c r="M154" s="21" t="str">
        <f t="shared" si="51"/>
        <v/>
      </c>
      <c r="N154" s="21" t="str">
        <f t="shared" si="51"/>
        <v/>
      </c>
      <c r="O154" s="21" t="str">
        <f t="shared" si="51"/>
        <v/>
      </c>
      <c r="P154" s="21" t="str">
        <f t="shared" si="51"/>
        <v/>
      </c>
      <c r="Q154" s="21" t="str">
        <f t="shared" si="51"/>
        <v/>
      </c>
      <c r="R154" s="21" t="str">
        <f t="shared" si="51"/>
        <v/>
      </c>
      <c r="S154" s="21" t="str">
        <f t="shared" si="47"/>
        <v/>
      </c>
      <c r="T154" s="21" t="str">
        <f t="shared" si="47"/>
        <v/>
      </c>
      <c r="U154" s="21" t="str">
        <f t="shared" si="47"/>
        <v/>
      </c>
      <c r="V154" s="21" t="str">
        <f t="shared" si="47"/>
        <v/>
      </c>
      <c r="W154" s="21" t="str">
        <f t="shared" si="47"/>
        <v/>
      </c>
      <c r="X154" s="21" t="str">
        <f t="shared" si="47"/>
        <v/>
      </c>
      <c r="Y154" s="21" t="str">
        <f t="shared" si="47"/>
        <v/>
      </c>
      <c r="Z154" s="21" t="str">
        <f t="shared" si="47"/>
        <v/>
      </c>
      <c r="AA154" s="21" t="str">
        <f t="shared" si="47"/>
        <v/>
      </c>
      <c r="AB154" s="21" t="str">
        <f t="shared" si="47"/>
        <v/>
      </c>
      <c r="AC154" s="21" t="str">
        <f t="shared" si="47"/>
        <v/>
      </c>
      <c r="AD154" s="21" t="str">
        <f t="shared" si="47"/>
        <v/>
      </c>
      <c r="AE154" s="21" t="str">
        <f t="shared" si="47"/>
        <v/>
      </c>
      <c r="AF154" s="21" t="str">
        <f t="shared" si="47"/>
        <v/>
      </c>
      <c r="AG154" s="21" t="str">
        <f t="shared" si="47"/>
        <v/>
      </c>
      <c r="AH154" s="21" t="str">
        <f t="shared" si="55"/>
        <v/>
      </c>
      <c r="AI154" s="21" t="str">
        <f t="shared" si="55"/>
        <v/>
      </c>
      <c r="AJ154" s="21" t="str">
        <f t="shared" si="55"/>
        <v/>
      </c>
      <c r="AK154" s="21" t="str">
        <f t="shared" si="55"/>
        <v/>
      </c>
      <c r="AL154" s="21" t="str">
        <f t="shared" si="55"/>
        <v/>
      </c>
      <c r="AM154" s="21" t="str">
        <f t="shared" si="55"/>
        <v/>
      </c>
      <c r="AN154" s="21" t="str">
        <f t="shared" si="55"/>
        <v/>
      </c>
      <c r="AO154" s="21" t="str">
        <f t="shared" si="55"/>
        <v/>
      </c>
      <c r="AP154" s="21" t="str">
        <f t="shared" si="55"/>
        <v/>
      </c>
      <c r="AQ154" s="21" t="str">
        <f t="shared" si="55"/>
        <v/>
      </c>
      <c r="AR154" s="21" t="str">
        <f t="shared" si="55"/>
        <v/>
      </c>
      <c r="AS154" s="21" t="str">
        <f t="shared" si="55"/>
        <v/>
      </c>
      <c r="AT154" s="21" t="str">
        <f t="shared" si="55"/>
        <v/>
      </c>
      <c r="AU154" s="21" t="str">
        <f t="shared" si="55"/>
        <v/>
      </c>
      <c r="AV154" s="21" t="str">
        <f t="shared" si="55"/>
        <v/>
      </c>
      <c r="AW154" s="21" t="str">
        <f t="shared" si="55"/>
        <v/>
      </c>
      <c r="AX154" s="21" t="str">
        <f t="shared" si="53"/>
        <v/>
      </c>
      <c r="AY154" s="21" t="str">
        <f t="shared" si="53"/>
        <v/>
      </c>
      <c r="AZ154" s="21" t="str">
        <f t="shared" si="53"/>
        <v/>
      </c>
      <c r="BA154" s="21" t="str">
        <f t="shared" si="53"/>
        <v/>
      </c>
      <c r="BB154" s="21" t="str">
        <f t="shared" si="53"/>
        <v/>
      </c>
      <c r="BC154" s="21" t="str">
        <f t="shared" si="53"/>
        <v/>
      </c>
      <c r="BD154" s="21" t="str">
        <f t="shared" si="53"/>
        <v/>
      </c>
      <c r="BE154" s="21" t="str">
        <f t="shared" si="53"/>
        <v/>
      </c>
      <c r="BF154" s="21" t="str">
        <f t="shared" si="53"/>
        <v/>
      </c>
      <c r="BG154" s="21" t="str">
        <f t="shared" si="53"/>
        <v/>
      </c>
      <c r="BH154" s="21" t="str">
        <f t="shared" si="53"/>
        <v/>
      </c>
      <c r="BI154" s="21" t="str">
        <f t="shared" si="53"/>
        <v/>
      </c>
      <c r="BJ154" s="21" t="str">
        <f t="shared" si="53"/>
        <v/>
      </c>
      <c r="BK154" s="21">
        <f t="shared" si="53"/>
        <v>0</v>
      </c>
      <c r="BL154" s="21">
        <f t="shared" si="53"/>
        <v>1</v>
      </c>
      <c r="BM154" s="21">
        <f t="shared" si="54"/>
        <v>2</v>
      </c>
      <c r="BN154" s="21">
        <f t="shared" si="54"/>
        <v>3</v>
      </c>
      <c r="BO154" s="21">
        <f t="shared" si="35"/>
        <v>4</v>
      </c>
      <c r="BP154" s="21">
        <f t="shared" si="45"/>
        <v>5</v>
      </c>
      <c r="BQ154" s="21">
        <f t="shared" si="45"/>
        <v>6</v>
      </c>
      <c r="BR154" s="21">
        <f t="shared" si="45"/>
        <v>7</v>
      </c>
      <c r="BS154" s="21">
        <f t="shared" si="45"/>
        <v>8</v>
      </c>
      <c r="BT154" s="21">
        <f t="shared" si="45"/>
        <v>9</v>
      </c>
      <c r="BU154" s="21">
        <f t="shared" si="45"/>
        <v>10</v>
      </c>
      <c r="BV154" s="21">
        <f t="shared" si="45"/>
        <v>11</v>
      </c>
      <c r="BW154" s="21">
        <f t="shared" si="45"/>
        <v>12</v>
      </c>
      <c r="BX154" s="21">
        <f t="shared" si="44"/>
        <v>13</v>
      </c>
      <c r="BY154" s="21">
        <f t="shared" si="44"/>
        <v>14</v>
      </c>
      <c r="BZ154" s="21">
        <f t="shared" si="44"/>
        <v>15</v>
      </c>
      <c r="CA154" s="21">
        <f t="shared" si="44"/>
        <v>16</v>
      </c>
      <c r="CB154" s="21">
        <f t="shared" si="44"/>
        <v>17</v>
      </c>
      <c r="CC154" s="21">
        <f t="shared" si="44"/>
        <v>18</v>
      </c>
      <c r="CD154" s="21">
        <f t="shared" si="44"/>
        <v>19</v>
      </c>
      <c r="CE154" s="21">
        <f t="shared" si="44"/>
        <v>20</v>
      </c>
      <c r="CF154" s="21">
        <f t="shared" si="44"/>
        <v>21</v>
      </c>
      <c r="CG154" s="21">
        <f t="shared" si="44"/>
        <v>22</v>
      </c>
      <c r="CH154" s="21">
        <f t="shared" si="44"/>
        <v>23</v>
      </c>
    </row>
    <row r="155" spans="2:86" x14ac:dyDescent="0.25">
      <c r="B155" s="22">
        <v>41671</v>
      </c>
      <c r="C155" s="21" t="str">
        <f t="shared" si="51"/>
        <v/>
      </c>
      <c r="D155" s="21" t="str">
        <f t="shared" si="51"/>
        <v/>
      </c>
      <c r="E155" s="21" t="str">
        <f t="shared" si="51"/>
        <v/>
      </c>
      <c r="F155" s="21" t="str">
        <f t="shared" si="51"/>
        <v/>
      </c>
      <c r="G155" s="21" t="str">
        <f t="shared" si="51"/>
        <v/>
      </c>
      <c r="H155" s="21" t="str">
        <f t="shared" si="51"/>
        <v/>
      </c>
      <c r="I155" s="21" t="str">
        <f t="shared" si="51"/>
        <v/>
      </c>
      <c r="J155" s="21" t="str">
        <f t="shared" si="51"/>
        <v/>
      </c>
      <c r="K155" s="21" t="str">
        <f t="shared" si="51"/>
        <v/>
      </c>
      <c r="L155" s="21" t="str">
        <f t="shared" si="51"/>
        <v/>
      </c>
      <c r="M155" s="21" t="str">
        <f t="shared" si="51"/>
        <v/>
      </c>
      <c r="N155" s="21" t="str">
        <f t="shared" si="51"/>
        <v/>
      </c>
      <c r="O155" s="21" t="str">
        <f t="shared" si="51"/>
        <v/>
      </c>
      <c r="P155" s="21" t="str">
        <f t="shared" si="51"/>
        <v/>
      </c>
      <c r="Q155" s="21" t="str">
        <f t="shared" si="51"/>
        <v/>
      </c>
      <c r="R155" s="21" t="str">
        <f t="shared" si="51"/>
        <v/>
      </c>
      <c r="S155" s="21" t="str">
        <f t="shared" si="47"/>
        <v/>
      </c>
      <c r="T155" s="21" t="str">
        <f t="shared" si="47"/>
        <v/>
      </c>
      <c r="U155" s="21" t="str">
        <f t="shared" si="47"/>
        <v/>
      </c>
      <c r="V155" s="21" t="str">
        <f t="shared" si="47"/>
        <v/>
      </c>
      <c r="W155" s="21" t="str">
        <f t="shared" si="47"/>
        <v/>
      </c>
      <c r="X155" s="21" t="str">
        <f t="shared" si="47"/>
        <v/>
      </c>
      <c r="Y155" s="21" t="str">
        <f t="shared" si="47"/>
        <v/>
      </c>
      <c r="Z155" s="21" t="str">
        <f t="shared" si="47"/>
        <v/>
      </c>
      <c r="AA155" s="21" t="str">
        <f t="shared" si="47"/>
        <v/>
      </c>
      <c r="AB155" s="21" t="str">
        <f t="shared" si="47"/>
        <v/>
      </c>
      <c r="AC155" s="21" t="str">
        <f t="shared" si="47"/>
        <v/>
      </c>
      <c r="AD155" s="21" t="str">
        <f t="shared" si="47"/>
        <v/>
      </c>
      <c r="AE155" s="21" t="str">
        <f t="shared" si="47"/>
        <v/>
      </c>
      <c r="AF155" s="21" t="str">
        <f t="shared" si="47"/>
        <v/>
      </c>
      <c r="AG155" s="21" t="str">
        <f t="shared" si="47"/>
        <v/>
      </c>
      <c r="AH155" s="21" t="str">
        <f t="shared" si="55"/>
        <v/>
      </c>
      <c r="AI155" s="21" t="str">
        <f t="shared" si="55"/>
        <v/>
      </c>
      <c r="AJ155" s="21" t="str">
        <f t="shared" si="55"/>
        <v/>
      </c>
      <c r="AK155" s="21" t="str">
        <f t="shared" si="55"/>
        <v/>
      </c>
      <c r="AL155" s="21" t="str">
        <f t="shared" si="55"/>
        <v/>
      </c>
      <c r="AM155" s="21" t="str">
        <f t="shared" si="55"/>
        <v/>
      </c>
      <c r="AN155" s="21" t="str">
        <f t="shared" si="55"/>
        <v/>
      </c>
      <c r="AO155" s="21" t="str">
        <f t="shared" si="55"/>
        <v/>
      </c>
      <c r="AP155" s="21" t="str">
        <f t="shared" si="55"/>
        <v/>
      </c>
      <c r="AQ155" s="21" t="str">
        <f t="shared" si="55"/>
        <v/>
      </c>
      <c r="AR155" s="21" t="str">
        <f t="shared" si="55"/>
        <v/>
      </c>
      <c r="AS155" s="21" t="str">
        <f t="shared" si="55"/>
        <v/>
      </c>
      <c r="AT155" s="21" t="str">
        <f t="shared" si="55"/>
        <v/>
      </c>
      <c r="AU155" s="21" t="str">
        <f t="shared" si="55"/>
        <v/>
      </c>
      <c r="AV155" s="21" t="str">
        <f t="shared" si="55"/>
        <v/>
      </c>
      <c r="AW155" s="21" t="str">
        <f t="shared" si="55"/>
        <v/>
      </c>
      <c r="AX155" s="21" t="str">
        <f t="shared" si="53"/>
        <v/>
      </c>
      <c r="AY155" s="21" t="str">
        <f t="shared" si="53"/>
        <v/>
      </c>
      <c r="AZ155" s="21" t="str">
        <f t="shared" si="53"/>
        <v/>
      </c>
      <c r="BA155" s="21" t="str">
        <f t="shared" si="53"/>
        <v/>
      </c>
      <c r="BB155" s="21" t="str">
        <f t="shared" si="53"/>
        <v/>
      </c>
      <c r="BC155" s="21" t="str">
        <f t="shared" si="53"/>
        <v/>
      </c>
      <c r="BD155" s="21" t="str">
        <f t="shared" si="53"/>
        <v/>
      </c>
      <c r="BE155" s="21" t="str">
        <f t="shared" si="53"/>
        <v/>
      </c>
      <c r="BF155" s="21" t="str">
        <f t="shared" si="53"/>
        <v/>
      </c>
      <c r="BG155" s="21" t="str">
        <f t="shared" si="53"/>
        <v/>
      </c>
      <c r="BH155" s="21" t="str">
        <f t="shared" si="53"/>
        <v/>
      </c>
      <c r="BI155" s="21" t="str">
        <f t="shared" si="53"/>
        <v/>
      </c>
      <c r="BJ155" s="21" t="str">
        <f t="shared" si="53"/>
        <v/>
      </c>
      <c r="BK155" s="21" t="str">
        <f t="shared" si="53"/>
        <v/>
      </c>
      <c r="BL155" s="21">
        <f t="shared" si="53"/>
        <v>0</v>
      </c>
      <c r="BM155" s="21">
        <f t="shared" si="54"/>
        <v>1</v>
      </c>
      <c r="BN155" s="21">
        <f t="shared" si="54"/>
        <v>2</v>
      </c>
      <c r="BO155" s="21">
        <f t="shared" si="35"/>
        <v>3</v>
      </c>
      <c r="BP155" s="21">
        <f t="shared" si="45"/>
        <v>4</v>
      </c>
      <c r="BQ155" s="21">
        <f t="shared" si="45"/>
        <v>5</v>
      </c>
      <c r="BR155" s="21">
        <f t="shared" si="45"/>
        <v>6</v>
      </c>
      <c r="BS155" s="21">
        <f t="shared" si="45"/>
        <v>7</v>
      </c>
      <c r="BT155" s="21">
        <f t="shared" si="45"/>
        <v>8</v>
      </c>
      <c r="BU155" s="21">
        <f t="shared" si="45"/>
        <v>9</v>
      </c>
      <c r="BV155" s="21">
        <f t="shared" si="45"/>
        <v>10</v>
      </c>
      <c r="BW155" s="21">
        <f t="shared" si="45"/>
        <v>11</v>
      </c>
      <c r="BX155" s="21">
        <f t="shared" si="44"/>
        <v>12</v>
      </c>
      <c r="BY155" s="21">
        <f t="shared" si="44"/>
        <v>13</v>
      </c>
      <c r="BZ155" s="21">
        <f t="shared" si="44"/>
        <v>14</v>
      </c>
      <c r="CA155" s="21">
        <f t="shared" si="44"/>
        <v>15</v>
      </c>
      <c r="CB155" s="21">
        <f t="shared" si="44"/>
        <v>16</v>
      </c>
      <c r="CC155" s="21">
        <f t="shared" si="44"/>
        <v>17</v>
      </c>
      <c r="CD155" s="21">
        <f t="shared" si="44"/>
        <v>18</v>
      </c>
      <c r="CE155" s="21">
        <f t="shared" si="44"/>
        <v>19</v>
      </c>
      <c r="CF155" s="21">
        <f t="shared" si="44"/>
        <v>20</v>
      </c>
      <c r="CG155" s="21">
        <f t="shared" si="44"/>
        <v>21</v>
      </c>
      <c r="CH155" s="21">
        <f t="shared" si="44"/>
        <v>22</v>
      </c>
    </row>
    <row r="156" spans="2:86" x14ac:dyDescent="0.25">
      <c r="B156" s="22">
        <v>41699</v>
      </c>
      <c r="C156" s="21" t="str">
        <f t="shared" si="51"/>
        <v/>
      </c>
      <c r="D156" s="21" t="str">
        <f t="shared" si="51"/>
        <v/>
      </c>
      <c r="E156" s="21" t="str">
        <f t="shared" si="51"/>
        <v/>
      </c>
      <c r="F156" s="21" t="str">
        <f t="shared" si="51"/>
        <v/>
      </c>
      <c r="G156" s="21" t="str">
        <f t="shared" si="51"/>
        <v/>
      </c>
      <c r="H156" s="21" t="str">
        <f t="shared" si="51"/>
        <v/>
      </c>
      <c r="I156" s="21" t="str">
        <f t="shared" si="51"/>
        <v/>
      </c>
      <c r="J156" s="21" t="str">
        <f t="shared" si="51"/>
        <v/>
      </c>
      <c r="K156" s="21" t="str">
        <f t="shared" si="51"/>
        <v/>
      </c>
      <c r="L156" s="21" t="str">
        <f t="shared" si="51"/>
        <v/>
      </c>
      <c r="M156" s="21" t="str">
        <f t="shared" si="51"/>
        <v/>
      </c>
      <c r="N156" s="21" t="str">
        <f t="shared" si="51"/>
        <v/>
      </c>
      <c r="O156" s="21" t="str">
        <f t="shared" si="51"/>
        <v/>
      </c>
      <c r="P156" s="21" t="str">
        <f t="shared" si="51"/>
        <v/>
      </c>
      <c r="Q156" s="21" t="str">
        <f t="shared" si="51"/>
        <v/>
      </c>
      <c r="R156" s="21" t="str">
        <f t="shared" si="51"/>
        <v/>
      </c>
      <c r="S156" s="21" t="str">
        <f t="shared" si="47"/>
        <v/>
      </c>
      <c r="T156" s="21" t="str">
        <f t="shared" si="47"/>
        <v/>
      </c>
      <c r="U156" s="21" t="str">
        <f t="shared" si="47"/>
        <v/>
      </c>
      <c r="V156" s="21" t="str">
        <f t="shared" si="47"/>
        <v/>
      </c>
      <c r="W156" s="21" t="str">
        <f t="shared" si="47"/>
        <v/>
      </c>
      <c r="X156" s="21" t="str">
        <f t="shared" si="47"/>
        <v/>
      </c>
      <c r="Y156" s="21" t="str">
        <f t="shared" si="47"/>
        <v/>
      </c>
      <c r="Z156" s="21" t="str">
        <f t="shared" si="47"/>
        <v/>
      </c>
      <c r="AA156" s="21" t="str">
        <f t="shared" si="47"/>
        <v/>
      </c>
      <c r="AB156" s="21" t="str">
        <f t="shared" si="47"/>
        <v/>
      </c>
      <c r="AC156" s="21" t="str">
        <f t="shared" si="47"/>
        <v/>
      </c>
      <c r="AD156" s="21" t="str">
        <f t="shared" si="47"/>
        <v/>
      </c>
      <c r="AE156" s="21" t="str">
        <f t="shared" si="47"/>
        <v/>
      </c>
      <c r="AF156" s="21" t="str">
        <f t="shared" si="47"/>
        <v/>
      </c>
      <c r="AG156" s="21" t="str">
        <f t="shared" si="47"/>
        <v/>
      </c>
      <c r="AH156" s="21" t="str">
        <f t="shared" si="55"/>
        <v/>
      </c>
      <c r="AI156" s="21" t="str">
        <f t="shared" si="55"/>
        <v/>
      </c>
      <c r="AJ156" s="21" t="str">
        <f t="shared" si="55"/>
        <v/>
      </c>
      <c r="AK156" s="21" t="str">
        <f t="shared" si="55"/>
        <v/>
      </c>
      <c r="AL156" s="21" t="str">
        <f t="shared" si="55"/>
        <v/>
      </c>
      <c r="AM156" s="21" t="str">
        <f t="shared" si="55"/>
        <v/>
      </c>
      <c r="AN156" s="21" t="str">
        <f t="shared" si="55"/>
        <v/>
      </c>
      <c r="AO156" s="21" t="str">
        <f t="shared" si="55"/>
        <v/>
      </c>
      <c r="AP156" s="21" t="str">
        <f t="shared" si="55"/>
        <v/>
      </c>
      <c r="AQ156" s="21" t="str">
        <f t="shared" si="55"/>
        <v/>
      </c>
      <c r="AR156" s="21" t="str">
        <f t="shared" si="55"/>
        <v/>
      </c>
      <c r="AS156" s="21" t="str">
        <f t="shared" si="55"/>
        <v/>
      </c>
      <c r="AT156" s="21" t="str">
        <f t="shared" si="55"/>
        <v/>
      </c>
      <c r="AU156" s="21" t="str">
        <f t="shared" si="55"/>
        <v/>
      </c>
      <c r="AV156" s="21" t="str">
        <f t="shared" si="55"/>
        <v/>
      </c>
      <c r="AW156" s="21" t="str">
        <f t="shared" si="55"/>
        <v/>
      </c>
      <c r="AX156" s="21" t="str">
        <f t="shared" si="53"/>
        <v/>
      </c>
      <c r="AY156" s="21" t="str">
        <f t="shared" si="53"/>
        <v/>
      </c>
      <c r="AZ156" s="21" t="str">
        <f t="shared" si="53"/>
        <v/>
      </c>
      <c r="BA156" s="21" t="str">
        <f t="shared" si="53"/>
        <v/>
      </c>
      <c r="BB156" s="21" t="str">
        <f t="shared" si="53"/>
        <v/>
      </c>
      <c r="BC156" s="21" t="str">
        <f t="shared" si="53"/>
        <v/>
      </c>
      <c r="BD156" s="21" t="str">
        <f t="shared" si="53"/>
        <v/>
      </c>
      <c r="BE156" s="21" t="str">
        <f t="shared" si="53"/>
        <v/>
      </c>
      <c r="BF156" s="21" t="str">
        <f t="shared" si="53"/>
        <v/>
      </c>
      <c r="BG156" s="21" t="str">
        <f t="shared" si="53"/>
        <v/>
      </c>
      <c r="BH156" s="21" t="str">
        <f t="shared" si="53"/>
        <v/>
      </c>
      <c r="BI156" s="21" t="str">
        <f t="shared" si="53"/>
        <v/>
      </c>
      <c r="BJ156" s="21" t="str">
        <f t="shared" si="53"/>
        <v/>
      </c>
      <c r="BK156" s="21" t="str">
        <f t="shared" si="53"/>
        <v/>
      </c>
      <c r="BL156" s="21" t="str">
        <f t="shared" si="53"/>
        <v/>
      </c>
      <c r="BM156" s="21">
        <f t="shared" si="54"/>
        <v>0</v>
      </c>
      <c r="BN156" s="21">
        <f t="shared" si="54"/>
        <v>1</v>
      </c>
      <c r="BO156" s="21">
        <f t="shared" si="35"/>
        <v>2</v>
      </c>
      <c r="BP156" s="21">
        <f t="shared" si="45"/>
        <v>3</v>
      </c>
      <c r="BQ156" s="21">
        <f t="shared" si="45"/>
        <v>4</v>
      </c>
      <c r="BR156" s="21">
        <f t="shared" si="45"/>
        <v>5</v>
      </c>
      <c r="BS156" s="21">
        <f t="shared" si="45"/>
        <v>6</v>
      </c>
      <c r="BT156" s="21">
        <f t="shared" si="45"/>
        <v>7</v>
      </c>
      <c r="BU156" s="21">
        <f t="shared" si="45"/>
        <v>8</v>
      </c>
      <c r="BV156" s="21">
        <f t="shared" si="45"/>
        <v>9</v>
      </c>
      <c r="BW156" s="21">
        <f t="shared" si="45"/>
        <v>10</v>
      </c>
      <c r="BX156" s="21">
        <f t="shared" si="44"/>
        <v>11</v>
      </c>
      <c r="BY156" s="21">
        <f t="shared" si="44"/>
        <v>12</v>
      </c>
      <c r="BZ156" s="21">
        <f t="shared" si="44"/>
        <v>13</v>
      </c>
      <c r="CA156" s="21">
        <f t="shared" si="44"/>
        <v>14</v>
      </c>
      <c r="CB156" s="21">
        <f t="shared" si="44"/>
        <v>15</v>
      </c>
      <c r="CC156" s="21">
        <f t="shared" si="44"/>
        <v>16</v>
      </c>
      <c r="CD156" s="21">
        <f t="shared" si="44"/>
        <v>17</v>
      </c>
      <c r="CE156" s="21">
        <f t="shared" si="44"/>
        <v>18</v>
      </c>
      <c r="CF156" s="21">
        <f t="shared" si="44"/>
        <v>19</v>
      </c>
      <c r="CG156" s="21">
        <f t="shared" si="44"/>
        <v>20</v>
      </c>
      <c r="CH156" s="21">
        <f t="shared" si="44"/>
        <v>21</v>
      </c>
    </row>
    <row r="157" spans="2:86" x14ac:dyDescent="0.25">
      <c r="B157" s="22">
        <v>41730</v>
      </c>
      <c r="C157" s="21" t="str">
        <f t="shared" si="51"/>
        <v/>
      </c>
      <c r="D157" s="21" t="str">
        <f t="shared" si="51"/>
        <v/>
      </c>
      <c r="E157" s="21" t="str">
        <f t="shared" si="51"/>
        <v/>
      </c>
      <c r="F157" s="21" t="str">
        <f t="shared" si="51"/>
        <v/>
      </c>
      <c r="G157" s="21" t="str">
        <f t="shared" si="51"/>
        <v/>
      </c>
      <c r="H157" s="21" t="str">
        <f t="shared" si="51"/>
        <v/>
      </c>
      <c r="I157" s="21" t="str">
        <f t="shared" si="51"/>
        <v/>
      </c>
      <c r="J157" s="21" t="str">
        <f t="shared" si="51"/>
        <v/>
      </c>
      <c r="K157" s="21" t="str">
        <f t="shared" si="51"/>
        <v/>
      </c>
      <c r="L157" s="21" t="str">
        <f t="shared" si="51"/>
        <v/>
      </c>
      <c r="M157" s="21" t="str">
        <f t="shared" si="51"/>
        <v/>
      </c>
      <c r="N157" s="21" t="str">
        <f t="shared" si="51"/>
        <v/>
      </c>
      <c r="O157" s="21" t="str">
        <f t="shared" si="51"/>
        <v/>
      </c>
      <c r="P157" s="21" t="str">
        <f t="shared" si="51"/>
        <v/>
      </c>
      <c r="Q157" s="21" t="str">
        <f t="shared" si="51"/>
        <v/>
      </c>
      <c r="R157" s="21" t="str">
        <f t="shared" si="51"/>
        <v/>
      </c>
      <c r="S157" s="21" t="str">
        <f t="shared" si="47"/>
        <v/>
      </c>
      <c r="T157" s="21" t="str">
        <f t="shared" si="47"/>
        <v/>
      </c>
      <c r="U157" s="21" t="str">
        <f t="shared" si="47"/>
        <v/>
      </c>
      <c r="V157" s="21" t="str">
        <f t="shared" si="47"/>
        <v/>
      </c>
      <c r="W157" s="21" t="str">
        <f t="shared" si="47"/>
        <v/>
      </c>
      <c r="X157" s="21" t="str">
        <f t="shared" si="47"/>
        <v/>
      </c>
      <c r="Y157" s="21" t="str">
        <f t="shared" si="47"/>
        <v/>
      </c>
      <c r="Z157" s="21" t="str">
        <f t="shared" si="47"/>
        <v/>
      </c>
      <c r="AA157" s="21" t="str">
        <f t="shared" si="47"/>
        <v/>
      </c>
      <c r="AB157" s="21" t="str">
        <f t="shared" si="47"/>
        <v/>
      </c>
      <c r="AC157" s="21" t="str">
        <f t="shared" si="47"/>
        <v/>
      </c>
      <c r="AD157" s="21" t="str">
        <f t="shared" si="47"/>
        <v/>
      </c>
      <c r="AE157" s="21" t="str">
        <f t="shared" si="47"/>
        <v/>
      </c>
      <c r="AF157" s="21" t="str">
        <f t="shared" si="47"/>
        <v/>
      </c>
      <c r="AG157" s="21" t="str">
        <f t="shared" si="47"/>
        <v/>
      </c>
      <c r="AH157" s="21" t="str">
        <f t="shared" si="55"/>
        <v/>
      </c>
      <c r="AI157" s="21" t="str">
        <f t="shared" si="55"/>
        <v/>
      </c>
      <c r="AJ157" s="21" t="str">
        <f t="shared" si="55"/>
        <v/>
      </c>
      <c r="AK157" s="21" t="str">
        <f t="shared" si="55"/>
        <v/>
      </c>
      <c r="AL157" s="21" t="str">
        <f t="shared" si="55"/>
        <v/>
      </c>
      <c r="AM157" s="21" t="str">
        <f t="shared" si="55"/>
        <v/>
      </c>
      <c r="AN157" s="21" t="str">
        <f t="shared" si="55"/>
        <v/>
      </c>
      <c r="AO157" s="21" t="str">
        <f t="shared" si="55"/>
        <v/>
      </c>
      <c r="AP157" s="21" t="str">
        <f t="shared" si="55"/>
        <v/>
      </c>
      <c r="AQ157" s="21" t="str">
        <f t="shared" si="55"/>
        <v/>
      </c>
      <c r="AR157" s="21" t="str">
        <f t="shared" si="55"/>
        <v/>
      </c>
      <c r="AS157" s="21" t="str">
        <f t="shared" si="55"/>
        <v/>
      </c>
      <c r="AT157" s="21" t="str">
        <f t="shared" si="55"/>
        <v/>
      </c>
      <c r="AU157" s="21" t="str">
        <f t="shared" si="55"/>
        <v/>
      </c>
      <c r="AV157" s="21" t="str">
        <f t="shared" si="55"/>
        <v/>
      </c>
      <c r="AW157" s="21" t="str">
        <f t="shared" si="55"/>
        <v/>
      </c>
      <c r="AX157" s="21" t="str">
        <f t="shared" si="53"/>
        <v/>
      </c>
      <c r="AY157" s="21" t="str">
        <f t="shared" si="53"/>
        <v/>
      </c>
      <c r="AZ157" s="21" t="str">
        <f t="shared" si="53"/>
        <v/>
      </c>
      <c r="BA157" s="21" t="str">
        <f t="shared" si="53"/>
        <v/>
      </c>
      <c r="BB157" s="21" t="str">
        <f t="shared" si="53"/>
        <v/>
      </c>
      <c r="BC157" s="21" t="str">
        <f t="shared" si="53"/>
        <v/>
      </c>
      <c r="BD157" s="21" t="str">
        <f t="shared" si="53"/>
        <v/>
      </c>
      <c r="BE157" s="21" t="str">
        <f t="shared" si="53"/>
        <v/>
      </c>
      <c r="BF157" s="21" t="str">
        <f t="shared" si="53"/>
        <v/>
      </c>
      <c r="BG157" s="21" t="str">
        <f t="shared" si="53"/>
        <v/>
      </c>
      <c r="BH157" s="21" t="str">
        <f t="shared" si="53"/>
        <v/>
      </c>
      <c r="BI157" s="21" t="str">
        <f t="shared" si="53"/>
        <v/>
      </c>
      <c r="BJ157" s="21" t="str">
        <f t="shared" si="53"/>
        <v/>
      </c>
      <c r="BK157" s="21" t="str">
        <f t="shared" si="53"/>
        <v/>
      </c>
      <c r="BL157" s="21" t="str">
        <f t="shared" si="53"/>
        <v/>
      </c>
      <c r="BM157" s="21" t="str">
        <f t="shared" si="54"/>
        <v/>
      </c>
      <c r="BN157" s="21">
        <f t="shared" si="54"/>
        <v>0</v>
      </c>
      <c r="BO157" s="21">
        <f t="shared" si="35"/>
        <v>1</v>
      </c>
      <c r="BP157" s="21">
        <f t="shared" si="45"/>
        <v>2</v>
      </c>
      <c r="BQ157" s="21">
        <f t="shared" si="45"/>
        <v>3</v>
      </c>
      <c r="BR157" s="21">
        <f t="shared" si="45"/>
        <v>4</v>
      </c>
      <c r="BS157" s="21">
        <f t="shared" si="45"/>
        <v>5</v>
      </c>
      <c r="BT157" s="21">
        <f t="shared" si="45"/>
        <v>6</v>
      </c>
      <c r="BU157" s="21">
        <f t="shared" si="45"/>
        <v>7</v>
      </c>
      <c r="BV157" s="21">
        <f t="shared" si="45"/>
        <v>8</v>
      </c>
      <c r="BW157" s="21">
        <f t="shared" si="45"/>
        <v>9</v>
      </c>
      <c r="BX157" s="21">
        <f t="shared" si="44"/>
        <v>10</v>
      </c>
      <c r="BY157" s="21">
        <f t="shared" si="44"/>
        <v>11</v>
      </c>
      <c r="BZ157" s="21">
        <f t="shared" si="44"/>
        <v>12</v>
      </c>
      <c r="CA157" s="21">
        <f t="shared" si="44"/>
        <v>13</v>
      </c>
      <c r="CB157" s="21">
        <f t="shared" si="44"/>
        <v>14</v>
      </c>
      <c r="CC157" s="21">
        <f t="shared" si="44"/>
        <v>15</v>
      </c>
      <c r="CD157" s="21">
        <f t="shared" si="44"/>
        <v>16</v>
      </c>
      <c r="CE157" s="21">
        <f t="shared" si="44"/>
        <v>17</v>
      </c>
      <c r="CF157" s="21">
        <f t="shared" si="44"/>
        <v>18</v>
      </c>
      <c r="CG157" s="21">
        <f t="shared" si="44"/>
        <v>19</v>
      </c>
      <c r="CH157" s="21">
        <f t="shared" si="44"/>
        <v>20</v>
      </c>
    </row>
    <row r="158" spans="2:86" x14ac:dyDescent="0.25">
      <c r="B158" s="22">
        <v>41760</v>
      </c>
      <c r="C158" s="21" t="str">
        <f t="shared" si="51"/>
        <v/>
      </c>
      <c r="D158" s="21" t="str">
        <f t="shared" si="51"/>
        <v/>
      </c>
      <c r="E158" s="21" t="str">
        <f t="shared" si="51"/>
        <v/>
      </c>
      <c r="F158" s="21" t="str">
        <f t="shared" si="51"/>
        <v/>
      </c>
      <c r="G158" s="21" t="str">
        <f t="shared" si="51"/>
        <v/>
      </c>
      <c r="H158" s="21" t="str">
        <f t="shared" si="51"/>
        <v/>
      </c>
      <c r="I158" s="21" t="str">
        <f t="shared" si="51"/>
        <v/>
      </c>
      <c r="J158" s="21" t="str">
        <f t="shared" si="51"/>
        <v/>
      </c>
      <c r="K158" s="21" t="str">
        <f t="shared" si="51"/>
        <v/>
      </c>
      <c r="L158" s="21" t="str">
        <f t="shared" si="51"/>
        <v/>
      </c>
      <c r="M158" s="21" t="str">
        <f t="shared" si="51"/>
        <v/>
      </c>
      <c r="N158" s="21" t="str">
        <f t="shared" si="51"/>
        <v/>
      </c>
      <c r="O158" s="21" t="str">
        <f t="shared" si="51"/>
        <v/>
      </c>
      <c r="P158" s="21" t="str">
        <f t="shared" si="51"/>
        <v/>
      </c>
      <c r="Q158" s="21" t="str">
        <f t="shared" si="51"/>
        <v/>
      </c>
      <c r="R158" s="21" t="str">
        <f t="shared" si="51"/>
        <v/>
      </c>
      <c r="S158" s="21" t="str">
        <f t="shared" si="47"/>
        <v/>
      </c>
      <c r="T158" s="21" t="str">
        <f t="shared" si="47"/>
        <v/>
      </c>
      <c r="U158" s="21" t="str">
        <f t="shared" si="47"/>
        <v/>
      </c>
      <c r="V158" s="21" t="str">
        <f t="shared" si="47"/>
        <v/>
      </c>
      <c r="W158" s="21" t="str">
        <f t="shared" si="47"/>
        <v/>
      </c>
      <c r="X158" s="21" t="str">
        <f t="shared" si="47"/>
        <v/>
      </c>
      <c r="Y158" s="21" t="str">
        <f t="shared" si="47"/>
        <v/>
      </c>
      <c r="Z158" s="21" t="str">
        <f t="shared" si="47"/>
        <v/>
      </c>
      <c r="AA158" s="21" t="str">
        <f t="shared" si="47"/>
        <v/>
      </c>
      <c r="AB158" s="21" t="str">
        <f t="shared" si="47"/>
        <v/>
      </c>
      <c r="AC158" s="21" t="str">
        <f t="shared" si="47"/>
        <v/>
      </c>
      <c r="AD158" s="21" t="str">
        <f t="shared" si="47"/>
        <v/>
      </c>
      <c r="AE158" s="21" t="str">
        <f t="shared" si="47"/>
        <v/>
      </c>
      <c r="AF158" s="21" t="str">
        <f t="shared" si="47"/>
        <v/>
      </c>
      <c r="AG158" s="21" t="str">
        <f t="shared" si="47"/>
        <v/>
      </c>
      <c r="AH158" s="21" t="str">
        <f t="shared" si="55"/>
        <v/>
      </c>
      <c r="AI158" s="21" t="str">
        <f t="shared" si="55"/>
        <v/>
      </c>
      <c r="AJ158" s="21" t="str">
        <f t="shared" si="55"/>
        <v/>
      </c>
      <c r="AK158" s="21" t="str">
        <f t="shared" si="55"/>
        <v/>
      </c>
      <c r="AL158" s="21" t="str">
        <f t="shared" si="55"/>
        <v/>
      </c>
      <c r="AM158" s="21" t="str">
        <f t="shared" si="55"/>
        <v/>
      </c>
      <c r="AN158" s="21" t="str">
        <f t="shared" si="55"/>
        <v/>
      </c>
      <c r="AO158" s="21" t="str">
        <f t="shared" si="55"/>
        <v/>
      </c>
      <c r="AP158" s="21" t="str">
        <f t="shared" si="55"/>
        <v/>
      </c>
      <c r="AQ158" s="21" t="str">
        <f t="shared" si="55"/>
        <v/>
      </c>
      <c r="AR158" s="21" t="str">
        <f t="shared" si="55"/>
        <v/>
      </c>
      <c r="AS158" s="21" t="str">
        <f t="shared" si="55"/>
        <v/>
      </c>
      <c r="AT158" s="21" t="str">
        <f t="shared" si="55"/>
        <v/>
      </c>
      <c r="AU158" s="21" t="str">
        <f t="shared" si="55"/>
        <v/>
      </c>
      <c r="AV158" s="21" t="str">
        <f t="shared" si="55"/>
        <v/>
      </c>
      <c r="AW158" s="21" t="str">
        <f t="shared" si="55"/>
        <v/>
      </c>
      <c r="AX158" s="21" t="str">
        <f t="shared" si="53"/>
        <v/>
      </c>
      <c r="AY158" s="21" t="str">
        <f t="shared" si="53"/>
        <v/>
      </c>
      <c r="AZ158" s="21" t="str">
        <f t="shared" si="53"/>
        <v/>
      </c>
      <c r="BA158" s="21" t="str">
        <f t="shared" si="53"/>
        <v/>
      </c>
      <c r="BB158" s="21" t="str">
        <f t="shared" si="53"/>
        <v/>
      </c>
      <c r="BC158" s="21" t="str">
        <f t="shared" si="53"/>
        <v/>
      </c>
      <c r="BD158" s="21" t="str">
        <f t="shared" si="53"/>
        <v/>
      </c>
      <c r="BE158" s="21" t="str">
        <f t="shared" si="53"/>
        <v/>
      </c>
      <c r="BF158" s="21" t="str">
        <f t="shared" si="53"/>
        <v/>
      </c>
      <c r="BG158" s="21" t="str">
        <f t="shared" si="53"/>
        <v/>
      </c>
      <c r="BH158" s="21" t="str">
        <f t="shared" si="53"/>
        <v/>
      </c>
      <c r="BI158" s="21" t="str">
        <f t="shared" si="53"/>
        <v/>
      </c>
      <c r="BJ158" s="21" t="str">
        <f t="shared" si="53"/>
        <v/>
      </c>
      <c r="BK158" s="21" t="str">
        <f t="shared" si="53"/>
        <v/>
      </c>
      <c r="BL158" s="21" t="str">
        <f t="shared" si="53"/>
        <v/>
      </c>
      <c r="BM158" s="21" t="str">
        <f t="shared" ref="BM158:BM177" si="56">IFERROR(DATEDIF($B158,BM$93,"M"),"")</f>
        <v/>
      </c>
      <c r="BN158" s="21" t="str">
        <f t="shared" ref="BN158:CC174" si="57">IFERROR(DATEDIF($B158,BN$93,"M"),"")</f>
        <v/>
      </c>
      <c r="BO158" s="21">
        <f t="shared" si="57"/>
        <v>0</v>
      </c>
      <c r="BP158" s="21">
        <f t="shared" si="57"/>
        <v>1</v>
      </c>
      <c r="BQ158" s="21">
        <f t="shared" si="57"/>
        <v>2</v>
      </c>
      <c r="BR158" s="21">
        <f t="shared" si="57"/>
        <v>3</v>
      </c>
      <c r="BS158" s="21">
        <f t="shared" si="57"/>
        <v>4</v>
      </c>
      <c r="BT158" s="21">
        <f t="shared" si="57"/>
        <v>5</v>
      </c>
      <c r="BU158" s="21">
        <f t="shared" si="57"/>
        <v>6</v>
      </c>
      <c r="BV158" s="21">
        <f t="shared" si="57"/>
        <v>7</v>
      </c>
      <c r="BW158" s="21">
        <f t="shared" si="57"/>
        <v>8</v>
      </c>
      <c r="BX158" s="21">
        <f t="shared" si="57"/>
        <v>9</v>
      </c>
      <c r="BY158" s="21">
        <f t="shared" si="57"/>
        <v>10</v>
      </c>
      <c r="BZ158" s="21">
        <f t="shared" si="57"/>
        <v>11</v>
      </c>
      <c r="CA158" s="21">
        <f t="shared" si="57"/>
        <v>12</v>
      </c>
      <c r="CB158" s="21">
        <f t="shared" si="57"/>
        <v>13</v>
      </c>
      <c r="CC158" s="21">
        <f t="shared" si="57"/>
        <v>14</v>
      </c>
      <c r="CD158" s="21">
        <f t="shared" ref="CD158:CH167" si="58">IFERROR(DATEDIF($B158,CD$93,"M"),"")</f>
        <v>15</v>
      </c>
      <c r="CE158" s="21">
        <f t="shared" si="58"/>
        <v>16</v>
      </c>
      <c r="CF158" s="21">
        <f t="shared" si="58"/>
        <v>17</v>
      </c>
      <c r="CG158" s="21">
        <f t="shared" si="58"/>
        <v>18</v>
      </c>
      <c r="CH158" s="21">
        <f t="shared" si="58"/>
        <v>19</v>
      </c>
    </row>
    <row r="159" spans="2:86" x14ac:dyDescent="0.25">
      <c r="B159" s="22">
        <v>41791</v>
      </c>
      <c r="C159" s="21" t="str">
        <f t="shared" si="51"/>
        <v/>
      </c>
      <c r="D159" s="21" t="str">
        <f t="shared" si="51"/>
        <v/>
      </c>
      <c r="E159" s="21" t="str">
        <f t="shared" si="51"/>
        <v/>
      </c>
      <c r="F159" s="21" t="str">
        <f t="shared" si="51"/>
        <v/>
      </c>
      <c r="G159" s="21" t="str">
        <f t="shared" si="51"/>
        <v/>
      </c>
      <c r="H159" s="21" t="str">
        <f t="shared" si="51"/>
        <v/>
      </c>
      <c r="I159" s="21" t="str">
        <f t="shared" si="51"/>
        <v/>
      </c>
      <c r="J159" s="21" t="str">
        <f t="shared" si="51"/>
        <v/>
      </c>
      <c r="K159" s="21" t="str">
        <f t="shared" si="51"/>
        <v/>
      </c>
      <c r="L159" s="21" t="str">
        <f t="shared" si="51"/>
        <v/>
      </c>
      <c r="M159" s="21" t="str">
        <f t="shared" si="51"/>
        <v/>
      </c>
      <c r="N159" s="21" t="str">
        <f t="shared" si="51"/>
        <v/>
      </c>
      <c r="O159" s="21" t="str">
        <f t="shared" si="51"/>
        <v/>
      </c>
      <c r="P159" s="21" t="str">
        <f t="shared" si="51"/>
        <v/>
      </c>
      <c r="Q159" s="21" t="str">
        <f t="shared" si="51"/>
        <v/>
      </c>
      <c r="R159" s="21" t="str">
        <f t="shared" si="51"/>
        <v/>
      </c>
      <c r="S159" s="21" t="str">
        <f t="shared" si="47"/>
        <v/>
      </c>
      <c r="T159" s="21" t="str">
        <f t="shared" si="47"/>
        <v/>
      </c>
      <c r="U159" s="21" t="str">
        <f t="shared" si="47"/>
        <v/>
      </c>
      <c r="V159" s="21" t="str">
        <f t="shared" si="47"/>
        <v/>
      </c>
      <c r="W159" s="21" t="str">
        <f t="shared" si="47"/>
        <v/>
      </c>
      <c r="X159" s="21" t="str">
        <f t="shared" si="47"/>
        <v/>
      </c>
      <c r="Y159" s="21" t="str">
        <f t="shared" si="47"/>
        <v/>
      </c>
      <c r="Z159" s="21" t="str">
        <f t="shared" si="47"/>
        <v/>
      </c>
      <c r="AA159" s="21" t="str">
        <f t="shared" si="47"/>
        <v/>
      </c>
      <c r="AB159" s="21" t="str">
        <f t="shared" si="47"/>
        <v/>
      </c>
      <c r="AC159" s="21" t="str">
        <f t="shared" si="47"/>
        <v/>
      </c>
      <c r="AD159" s="21" t="str">
        <f t="shared" si="47"/>
        <v/>
      </c>
      <c r="AE159" s="21" t="str">
        <f t="shared" si="47"/>
        <v/>
      </c>
      <c r="AF159" s="21" t="str">
        <f t="shared" si="47"/>
        <v/>
      </c>
      <c r="AG159" s="21" t="str">
        <f t="shared" si="47"/>
        <v/>
      </c>
      <c r="AH159" s="21" t="str">
        <f t="shared" si="55"/>
        <v/>
      </c>
      <c r="AI159" s="21" t="str">
        <f t="shared" si="55"/>
        <v/>
      </c>
      <c r="AJ159" s="21" t="str">
        <f t="shared" si="55"/>
        <v/>
      </c>
      <c r="AK159" s="21" t="str">
        <f t="shared" si="55"/>
        <v/>
      </c>
      <c r="AL159" s="21" t="str">
        <f t="shared" si="55"/>
        <v/>
      </c>
      <c r="AM159" s="21" t="str">
        <f t="shared" si="55"/>
        <v/>
      </c>
      <c r="AN159" s="21" t="str">
        <f t="shared" si="55"/>
        <v/>
      </c>
      <c r="AO159" s="21" t="str">
        <f t="shared" si="55"/>
        <v/>
      </c>
      <c r="AP159" s="21" t="str">
        <f t="shared" si="55"/>
        <v/>
      </c>
      <c r="AQ159" s="21" t="str">
        <f t="shared" si="55"/>
        <v/>
      </c>
      <c r="AR159" s="21" t="str">
        <f t="shared" si="55"/>
        <v/>
      </c>
      <c r="AS159" s="21" t="str">
        <f t="shared" si="55"/>
        <v/>
      </c>
      <c r="AT159" s="21" t="str">
        <f t="shared" si="55"/>
        <v/>
      </c>
      <c r="AU159" s="21" t="str">
        <f t="shared" si="55"/>
        <v/>
      </c>
      <c r="AV159" s="21" t="str">
        <f t="shared" si="55"/>
        <v/>
      </c>
      <c r="AW159" s="21" t="str">
        <f t="shared" si="55"/>
        <v/>
      </c>
      <c r="AX159" s="21" t="str">
        <f t="shared" si="53"/>
        <v/>
      </c>
      <c r="AY159" s="21" t="str">
        <f t="shared" si="53"/>
        <v/>
      </c>
      <c r="AZ159" s="21" t="str">
        <f t="shared" si="53"/>
        <v/>
      </c>
      <c r="BA159" s="21" t="str">
        <f t="shared" si="53"/>
        <v/>
      </c>
      <c r="BB159" s="21" t="str">
        <f t="shared" si="53"/>
        <v/>
      </c>
      <c r="BC159" s="21" t="str">
        <f t="shared" si="53"/>
        <v/>
      </c>
      <c r="BD159" s="21" t="str">
        <f t="shared" si="53"/>
        <v/>
      </c>
      <c r="BE159" s="21" t="str">
        <f t="shared" si="53"/>
        <v/>
      </c>
      <c r="BF159" s="21" t="str">
        <f t="shared" si="53"/>
        <v/>
      </c>
      <c r="BG159" s="21" t="str">
        <f t="shared" si="53"/>
        <v/>
      </c>
      <c r="BH159" s="21" t="str">
        <f t="shared" si="53"/>
        <v/>
      </c>
      <c r="BI159" s="21" t="str">
        <f t="shared" si="53"/>
        <v/>
      </c>
      <c r="BJ159" s="21" t="str">
        <f t="shared" si="53"/>
        <v/>
      </c>
      <c r="BK159" s="21" t="str">
        <f t="shared" si="53"/>
        <v/>
      </c>
      <c r="BL159" s="21" t="str">
        <f t="shared" si="53"/>
        <v/>
      </c>
      <c r="BM159" s="21" t="str">
        <f t="shared" si="56"/>
        <v/>
      </c>
      <c r="BN159" s="21" t="str">
        <f t="shared" si="57"/>
        <v/>
      </c>
      <c r="BO159" s="21" t="str">
        <f t="shared" si="57"/>
        <v/>
      </c>
      <c r="BP159" s="21">
        <f t="shared" si="57"/>
        <v>0</v>
      </c>
      <c r="BQ159" s="21">
        <f t="shared" si="57"/>
        <v>1</v>
      </c>
      <c r="BR159" s="21">
        <f t="shared" si="57"/>
        <v>2</v>
      </c>
      <c r="BS159" s="21">
        <f t="shared" si="57"/>
        <v>3</v>
      </c>
      <c r="BT159" s="21">
        <f t="shared" si="57"/>
        <v>4</v>
      </c>
      <c r="BU159" s="21">
        <f t="shared" si="57"/>
        <v>5</v>
      </c>
      <c r="BV159" s="21">
        <f t="shared" si="57"/>
        <v>6</v>
      </c>
      <c r="BW159" s="21">
        <f t="shared" si="57"/>
        <v>7</v>
      </c>
      <c r="BX159" s="21">
        <f t="shared" si="57"/>
        <v>8</v>
      </c>
      <c r="BY159" s="21">
        <f t="shared" si="57"/>
        <v>9</v>
      </c>
      <c r="BZ159" s="21">
        <f t="shared" si="57"/>
        <v>10</v>
      </c>
      <c r="CA159" s="21">
        <f t="shared" si="57"/>
        <v>11</v>
      </c>
      <c r="CB159" s="21">
        <f t="shared" si="57"/>
        <v>12</v>
      </c>
      <c r="CC159" s="21">
        <f t="shared" si="57"/>
        <v>13</v>
      </c>
      <c r="CD159" s="21">
        <f t="shared" si="58"/>
        <v>14</v>
      </c>
      <c r="CE159" s="21">
        <f t="shared" si="58"/>
        <v>15</v>
      </c>
      <c r="CF159" s="21">
        <f t="shared" si="58"/>
        <v>16</v>
      </c>
      <c r="CG159" s="21">
        <f t="shared" si="58"/>
        <v>17</v>
      </c>
      <c r="CH159" s="21">
        <f t="shared" si="58"/>
        <v>18</v>
      </c>
    </row>
    <row r="160" spans="2:86" x14ac:dyDescent="0.25">
      <c r="B160" s="22">
        <v>41821</v>
      </c>
      <c r="C160" s="21" t="str">
        <f t="shared" si="51"/>
        <v/>
      </c>
      <c r="D160" s="21" t="str">
        <f t="shared" si="51"/>
        <v/>
      </c>
      <c r="E160" s="21" t="str">
        <f t="shared" si="51"/>
        <v/>
      </c>
      <c r="F160" s="21" t="str">
        <f t="shared" si="51"/>
        <v/>
      </c>
      <c r="G160" s="21" t="str">
        <f t="shared" si="51"/>
        <v/>
      </c>
      <c r="H160" s="21" t="str">
        <f t="shared" si="51"/>
        <v/>
      </c>
      <c r="I160" s="21" t="str">
        <f t="shared" si="51"/>
        <v/>
      </c>
      <c r="J160" s="21" t="str">
        <f t="shared" si="51"/>
        <v/>
      </c>
      <c r="K160" s="21" t="str">
        <f t="shared" si="51"/>
        <v/>
      </c>
      <c r="L160" s="21" t="str">
        <f t="shared" si="51"/>
        <v/>
      </c>
      <c r="M160" s="21" t="str">
        <f t="shared" si="51"/>
        <v/>
      </c>
      <c r="N160" s="21" t="str">
        <f t="shared" si="51"/>
        <v/>
      </c>
      <c r="O160" s="21" t="str">
        <f t="shared" si="51"/>
        <v/>
      </c>
      <c r="P160" s="21" t="str">
        <f t="shared" si="51"/>
        <v/>
      </c>
      <c r="Q160" s="21" t="str">
        <f t="shared" si="51"/>
        <v/>
      </c>
      <c r="R160" s="21" t="str">
        <f t="shared" si="51"/>
        <v/>
      </c>
      <c r="S160" s="21" t="str">
        <f t="shared" si="47"/>
        <v/>
      </c>
      <c r="T160" s="21" t="str">
        <f t="shared" si="47"/>
        <v/>
      </c>
      <c r="U160" s="21" t="str">
        <f t="shared" si="47"/>
        <v/>
      </c>
      <c r="V160" s="21" t="str">
        <f t="shared" si="47"/>
        <v/>
      </c>
      <c r="W160" s="21" t="str">
        <f t="shared" si="47"/>
        <v/>
      </c>
      <c r="X160" s="21" t="str">
        <f t="shared" si="47"/>
        <v/>
      </c>
      <c r="Y160" s="21" t="str">
        <f t="shared" si="47"/>
        <v/>
      </c>
      <c r="Z160" s="21" t="str">
        <f t="shared" si="47"/>
        <v/>
      </c>
      <c r="AA160" s="21" t="str">
        <f t="shared" si="47"/>
        <v/>
      </c>
      <c r="AB160" s="21" t="str">
        <f t="shared" si="47"/>
        <v/>
      </c>
      <c r="AC160" s="21" t="str">
        <f t="shared" si="47"/>
        <v/>
      </c>
      <c r="AD160" s="21" t="str">
        <f t="shared" si="47"/>
        <v/>
      </c>
      <c r="AE160" s="21" t="str">
        <f t="shared" si="47"/>
        <v/>
      </c>
      <c r="AF160" s="21" t="str">
        <f t="shared" si="47"/>
        <v/>
      </c>
      <c r="AG160" s="21" t="str">
        <f t="shared" si="47"/>
        <v/>
      </c>
      <c r="AH160" s="21" t="str">
        <f t="shared" si="55"/>
        <v/>
      </c>
      <c r="AI160" s="21" t="str">
        <f t="shared" si="55"/>
        <v/>
      </c>
      <c r="AJ160" s="21" t="str">
        <f t="shared" si="55"/>
        <v/>
      </c>
      <c r="AK160" s="21" t="str">
        <f t="shared" si="55"/>
        <v/>
      </c>
      <c r="AL160" s="21" t="str">
        <f t="shared" si="55"/>
        <v/>
      </c>
      <c r="AM160" s="21" t="str">
        <f t="shared" si="55"/>
        <v/>
      </c>
      <c r="AN160" s="21" t="str">
        <f t="shared" si="55"/>
        <v/>
      </c>
      <c r="AO160" s="21" t="str">
        <f t="shared" si="55"/>
        <v/>
      </c>
      <c r="AP160" s="21" t="str">
        <f t="shared" si="55"/>
        <v/>
      </c>
      <c r="AQ160" s="21" t="str">
        <f t="shared" si="55"/>
        <v/>
      </c>
      <c r="AR160" s="21" t="str">
        <f t="shared" si="55"/>
        <v/>
      </c>
      <c r="AS160" s="21" t="str">
        <f t="shared" si="55"/>
        <v/>
      </c>
      <c r="AT160" s="21" t="str">
        <f t="shared" si="55"/>
        <v/>
      </c>
      <c r="AU160" s="21" t="str">
        <f t="shared" si="55"/>
        <v/>
      </c>
      <c r="AV160" s="21" t="str">
        <f t="shared" si="55"/>
        <v/>
      </c>
      <c r="AW160" s="21" t="str">
        <f t="shared" si="55"/>
        <v/>
      </c>
      <c r="AX160" s="21" t="str">
        <f t="shared" si="53"/>
        <v/>
      </c>
      <c r="AY160" s="21" t="str">
        <f t="shared" si="53"/>
        <v/>
      </c>
      <c r="AZ160" s="21" t="str">
        <f t="shared" si="53"/>
        <v/>
      </c>
      <c r="BA160" s="21" t="str">
        <f t="shared" si="53"/>
        <v/>
      </c>
      <c r="BB160" s="21" t="str">
        <f t="shared" si="53"/>
        <v/>
      </c>
      <c r="BC160" s="21" t="str">
        <f t="shared" si="53"/>
        <v/>
      </c>
      <c r="BD160" s="21" t="str">
        <f t="shared" si="53"/>
        <v/>
      </c>
      <c r="BE160" s="21" t="str">
        <f t="shared" si="53"/>
        <v/>
      </c>
      <c r="BF160" s="21" t="str">
        <f t="shared" si="53"/>
        <v/>
      </c>
      <c r="BG160" s="21" t="str">
        <f t="shared" si="53"/>
        <v/>
      </c>
      <c r="BH160" s="21" t="str">
        <f t="shared" si="53"/>
        <v/>
      </c>
      <c r="BI160" s="21" t="str">
        <f t="shared" si="53"/>
        <v/>
      </c>
      <c r="BJ160" s="21" t="str">
        <f t="shared" si="53"/>
        <v/>
      </c>
      <c r="BK160" s="21" t="str">
        <f t="shared" si="53"/>
        <v/>
      </c>
      <c r="BL160" s="21" t="str">
        <f t="shared" si="53"/>
        <v/>
      </c>
      <c r="BM160" s="21" t="str">
        <f t="shared" si="56"/>
        <v/>
      </c>
      <c r="BN160" s="21" t="str">
        <f t="shared" si="57"/>
        <v/>
      </c>
      <c r="BO160" s="21" t="str">
        <f t="shared" si="57"/>
        <v/>
      </c>
      <c r="BP160" s="21" t="str">
        <f t="shared" si="57"/>
        <v/>
      </c>
      <c r="BQ160" s="21">
        <f t="shared" si="57"/>
        <v>0</v>
      </c>
      <c r="BR160" s="21">
        <f t="shared" si="57"/>
        <v>1</v>
      </c>
      <c r="BS160" s="21">
        <f t="shared" si="57"/>
        <v>2</v>
      </c>
      <c r="BT160" s="21">
        <f t="shared" si="57"/>
        <v>3</v>
      </c>
      <c r="BU160" s="21">
        <f t="shared" si="57"/>
        <v>4</v>
      </c>
      <c r="BV160" s="21">
        <f t="shared" si="57"/>
        <v>5</v>
      </c>
      <c r="BW160" s="21">
        <f t="shared" si="57"/>
        <v>6</v>
      </c>
      <c r="BX160" s="21">
        <f t="shared" si="57"/>
        <v>7</v>
      </c>
      <c r="BY160" s="21">
        <f t="shared" si="57"/>
        <v>8</v>
      </c>
      <c r="BZ160" s="21">
        <f t="shared" si="57"/>
        <v>9</v>
      </c>
      <c r="CA160" s="21">
        <f t="shared" si="57"/>
        <v>10</v>
      </c>
      <c r="CB160" s="21">
        <f t="shared" si="57"/>
        <v>11</v>
      </c>
      <c r="CC160" s="21">
        <f t="shared" si="57"/>
        <v>12</v>
      </c>
      <c r="CD160" s="21">
        <f t="shared" si="58"/>
        <v>13</v>
      </c>
      <c r="CE160" s="21">
        <f t="shared" si="58"/>
        <v>14</v>
      </c>
      <c r="CF160" s="21">
        <f t="shared" si="58"/>
        <v>15</v>
      </c>
      <c r="CG160" s="21">
        <f t="shared" si="58"/>
        <v>16</v>
      </c>
      <c r="CH160" s="21">
        <f t="shared" si="58"/>
        <v>17</v>
      </c>
    </row>
    <row r="161" spans="2:86" x14ac:dyDescent="0.25">
      <c r="B161" s="22">
        <v>41852</v>
      </c>
      <c r="C161" s="21" t="str">
        <f t="shared" si="51"/>
        <v/>
      </c>
      <c r="D161" s="21" t="str">
        <f t="shared" si="51"/>
        <v/>
      </c>
      <c r="E161" s="21" t="str">
        <f t="shared" si="51"/>
        <v/>
      </c>
      <c r="F161" s="21" t="str">
        <f t="shared" si="51"/>
        <v/>
      </c>
      <c r="G161" s="21" t="str">
        <f t="shared" si="51"/>
        <v/>
      </c>
      <c r="H161" s="21" t="str">
        <f t="shared" si="51"/>
        <v/>
      </c>
      <c r="I161" s="21" t="str">
        <f t="shared" si="51"/>
        <v/>
      </c>
      <c r="J161" s="21" t="str">
        <f t="shared" si="51"/>
        <v/>
      </c>
      <c r="K161" s="21" t="str">
        <f t="shared" si="51"/>
        <v/>
      </c>
      <c r="L161" s="21" t="str">
        <f t="shared" si="51"/>
        <v/>
      </c>
      <c r="M161" s="21" t="str">
        <f t="shared" si="51"/>
        <v/>
      </c>
      <c r="N161" s="21" t="str">
        <f t="shared" si="51"/>
        <v/>
      </c>
      <c r="O161" s="21" t="str">
        <f t="shared" si="51"/>
        <v/>
      </c>
      <c r="P161" s="21" t="str">
        <f t="shared" si="51"/>
        <v/>
      </c>
      <c r="Q161" s="21" t="str">
        <f t="shared" si="51"/>
        <v/>
      </c>
      <c r="R161" s="21" t="str">
        <f t="shared" si="51"/>
        <v/>
      </c>
      <c r="S161" s="21" t="str">
        <f t="shared" si="47"/>
        <v/>
      </c>
      <c r="T161" s="21" t="str">
        <f t="shared" si="47"/>
        <v/>
      </c>
      <c r="U161" s="21" t="str">
        <f t="shared" si="47"/>
        <v/>
      </c>
      <c r="V161" s="21" t="str">
        <f t="shared" si="47"/>
        <v/>
      </c>
      <c r="W161" s="21" t="str">
        <f t="shared" si="47"/>
        <v/>
      </c>
      <c r="X161" s="21" t="str">
        <f t="shared" si="47"/>
        <v/>
      </c>
      <c r="Y161" s="21" t="str">
        <f t="shared" si="47"/>
        <v/>
      </c>
      <c r="Z161" s="21" t="str">
        <f t="shared" si="47"/>
        <v/>
      </c>
      <c r="AA161" s="21" t="str">
        <f t="shared" si="47"/>
        <v/>
      </c>
      <c r="AB161" s="21" t="str">
        <f t="shared" si="47"/>
        <v/>
      </c>
      <c r="AC161" s="21" t="str">
        <f t="shared" si="47"/>
        <v/>
      </c>
      <c r="AD161" s="21" t="str">
        <f t="shared" si="47"/>
        <v/>
      </c>
      <c r="AE161" s="21" t="str">
        <f t="shared" si="47"/>
        <v/>
      </c>
      <c r="AF161" s="21" t="str">
        <f t="shared" si="47"/>
        <v/>
      </c>
      <c r="AG161" s="21" t="str">
        <f t="shared" si="47"/>
        <v/>
      </c>
      <c r="AH161" s="21" t="str">
        <f t="shared" si="55"/>
        <v/>
      </c>
      <c r="AI161" s="21" t="str">
        <f t="shared" si="55"/>
        <v/>
      </c>
      <c r="AJ161" s="21" t="str">
        <f t="shared" si="55"/>
        <v/>
      </c>
      <c r="AK161" s="21" t="str">
        <f t="shared" si="55"/>
        <v/>
      </c>
      <c r="AL161" s="21" t="str">
        <f t="shared" si="55"/>
        <v/>
      </c>
      <c r="AM161" s="21" t="str">
        <f t="shared" si="55"/>
        <v/>
      </c>
      <c r="AN161" s="21" t="str">
        <f t="shared" si="55"/>
        <v/>
      </c>
      <c r="AO161" s="21" t="str">
        <f t="shared" si="55"/>
        <v/>
      </c>
      <c r="AP161" s="21" t="str">
        <f t="shared" si="55"/>
        <v/>
      </c>
      <c r="AQ161" s="21" t="str">
        <f t="shared" si="55"/>
        <v/>
      </c>
      <c r="AR161" s="21" t="str">
        <f t="shared" si="55"/>
        <v/>
      </c>
      <c r="AS161" s="21" t="str">
        <f t="shared" si="55"/>
        <v/>
      </c>
      <c r="AT161" s="21" t="str">
        <f t="shared" si="55"/>
        <v/>
      </c>
      <c r="AU161" s="21" t="str">
        <f t="shared" si="55"/>
        <v/>
      </c>
      <c r="AV161" s="21" t="str">
        <f t="shared" si="55"/>
        <v/>
      </c>
      <c r="AW161" s="21" t="str">
        <f t="shared" si="55"/>
        <v/>
      </c>
      <c r="AX161" s="21" t="str">
        <f t="shared" si="53"/>
        <v/>
      </c>
      <c r="AY161" s="21" t="str">
        <f t="shared" si="53"/>
        <v/>
      </c>
      <c r="AZ161" s="21" t="str">
        <f t="shared" si="53"/>
        <v/>
      </c>
      <c r="BA161" s="21" t="str">
        <f t="shared" si="53"/>
        <v/>
      </c>
      <c r="BB161" s="21" t="str">
        <f t="shared" si="53"/>
        <v/>
      </c>
      <c r="BC161" s="21" t="str">
        <f t="shared" si="53"/>
        <v/>
      </c>
      <c r="BD161" s="21" t="str">
        <f t="shared" si="53"/>
        <v/>
      </c>
      <c r="BE161" s="21" t="str">
        <f t="shared" si="53"/>
        <v/>
      </c>
      <c r="BF161" s="21" t="str">
        <f t="shared" si="53"/>
        <v/>
      </c>
      <c r="BG161" s="21" t="str">
        <f t="shared" si="53"/>
        <v/>
      </c>
      <c r="BH161" s="21" t="str">
        <f t="shared" si="53"/>
        <v/>
      </c>
      <c r="BI161" s="21" t="str">
        <f t="shared" si="53"/>
        <v/>
      </c>
      <c r="BJ161" s="21" t="str">
        <f t="shared" si="53"/>
        <v/>
      </c>
      <c r="BK161" s="21" t="str">
        <f t="shared" si="53"/>
        <v/>
      </c>
      <c r="BL161" s="21" t="str">
        <f t="shared" si="53"/>
        <v/>
      </c>
      <c r="BM161" s="21" t="str">
        <f t="shared" si="56"/>
        <v/>
      </c>
      <c r="BN161" s="21" t="str">
        <f t="shared" si="57"/>
        <v/>
      </c>
      <c r="BO161" s="21" t="str">
        <f t="shared" si="57"/>
        <v/>
      </c>
      <c r="BP161" s="21" t="str">
        <f t="shared" si="57"/>
        <v/>
      </c>
      <c r="BQ161" s="21" t="str">
        <f t="shared" si="57"/>
        <v/>
      </c>
      <c r="BR161" s="21">
        <f t="shared" si="57"/>
        <v>0</v>
      </c>
      <c r="BS161" s="21">
        <f t="shared" si="57"/>
        <v>1</v>
      </c>
      <c r="BT161" s="21">
        <f t="shared" si="57"/>
        <v>2</v>
      </c>
      <c r="BU161" s="21">
        <f t="shared" si="57"/>
        <v>3</v>
      </c>
      <c r="BV161" s="21">
        <f t="shared" si="57"/>
        <v>4</v>
      </c>
      <c r="BW161" s="21">
        <f t="shared" si="57"/>
        <v>5</v>
      </c>
      <c r="BX161" s="21">
        <f t="shared" si="57"/>
        <v>6</v>
      </c>
      <c r="BY161" s="21">
        <f t="shared" si="57"/>
        <v>7</v>
      </c>
      <c r="BZ161" s="21">
        <f t="shared" si="57"/>
        <v>8</v>
      </c>
      <c r="CA161" s="21">
        <f t="shared" si="57"/>
        <v>9</v>
      </c>
      <c r="CB161" s="21">
        <f t="shared" si="57"/>
        <v>10</v>
      </c>
      <c r="CC161" s="21">
        <f t="shared" si="57"/>
        <v>11</v>
      </c>
      <c r="CD161" s="21">
        <f t="shared" si="58"/>
        <v>12</v>
      </c>
      <c r="CE161" s="21">
        <f t="shared" si="58"/>
        <v>13</v>
      </c>
      <c r="CF161" s="21">
        <f t="shared" si="58"/>
        <v>14</v>
      </c>
      <c r="CG161" s="21">
        <f t="shared" si="58"/>
        <v>15</v>
      </c>
      <c r="CH161" s="21">
        <f t="shared" si="58"/>
        <v>16</v>
      </c>
    </row>
    <row r="162" spans="2:86" x14ac:dyDescent="0.25">
      <c r="B162" s="22">
        <v>41883</v>
      </c>
      <c r="C162" s="21" t="str">
        <f t="shared" si="51"/>
        <v/>
      </c>
      <c r="D162" s="21" t="str">
        <f t="shared" si="51"/>
        <v/>
      </c>
      <c r="E162" s="21" t="str">
        <f t="shared" si="51"/>
        <v/>
      </c>
      <c r="F162" s="21" t="str">
        <f t="shared" si="51"/>
        <v/>
      </c>
      <c r="G162" s="21" t="str">
        <f t="shared" si="51"/>
        <v/>
      </c>
      <c r="H162" s="21" t="str">
        <f t="shared" si="51"/>
        <v/>
      </c>
      <c r="I162" s="21" t="str">
        <f t="shared" si="51"/>
        <v/>
      </c>
      <c r="J162" s="21" t="str">
        <f t="shared" si="51"/>
        <v/>
      </c>
      <c r="K162" s="21" t="str">
        <f t="shared" si="51"/>
        <v/>
      </c>
      <c r="L162" s="21" t="str">
        <f t="shared" si="51"/>
        <v/>
      </c>
      <c r="M162" s="21" t="str">
        <f t="shared" si="51"/>
        <v/>
      </c>
      <c r="N162" s="21" t="str">
        <f t="shared" si="51"/>
        <v/>
      </c>
      <c r="O162" s="21" t="str">
        <f t="shared" si="51"/>
        <v/>
      </c>
      <c r="P162" s="21" t="str">
        <f t="shared" si="51"/>
        <v/>
      </c>
      <c r="Q162" s="21" t="str">
        <f t="shared" si="51"/>
        <v/>
      </c>
      <c r="R162" s="21" t="str">
        <f t="shared" si="51"/>
        <v/>
      </c>
      <c r="S162" s="21" t="str">
        <f t="shared" si="47"/>
        <v/>
      </c>
      <c r="T162" s="21" t="str">
        <f t="shared" si="47"/>
        <v/>
      </c>
      <c r="U162" s="21" t="str">
        <f t="shared" si="47"/>
        <v/>
      </c>
      <c r="V162" s="21" t="str">
        <f t="shared" si="47"/>
        <v/>
      </c>
      <c r="W162" s="21" t="str">
        <f t="shared" si="47"/>
        <v/>
      </c>
      <c r="X162" s="21" t="str">
        <f t="shared" si="47"/>
        <v/>
      </c>
      <c r="Y162" s="21" t="str">
        <f t="shared" si="47"/>
        <v/>
      </c>
      <c r="Z162" s="21" t="str">
        <f t="shared" si="47"/>
        <v/>
      </c>
      <c r="AA162" s="21" t="str">
        <f t="shared" si="47"/>
        <v/>
      </c>
      <c r="AB162" s="21" t="str">
        <f t="shared" si="47"/>
        <v/>
      </c>
      <c r="AC162" s="21" t="str">
        <f t="shared" si="47"/>
        <v/>
      </c>
      <c r="AD162" s="21" t="str">
        <f t="shared" si="47"/>
        <v/>
      </c>
      <c r="AE162" s="21" t="str">
        <f t="shared" si="47"/>
        <v/>
      </c>
      <c r="AF162" s="21" t="str">
        <f t="shared" si="47"/>
        <v/>
      </c>
      <c r="AG162" s="21" t="str">
        <f t="shared" si="47"/>
        <v/>
      </c>
      <c r="AH162" s="21" t="str">
        <f t="shared" si="55"/>
        <v/>
      </c>
      <c r="AI162" s="21" t="str">
        <f t="shared" si="55"/>
        <v/>
      </c>
      <c r="AJ162" s="21" t="str">
        <f t="shared" si="55"/>
        <v/>
      </c>
      <c r="AK162" s="21" t="str">
        <f t="shared" si="55"/>
        <v/>
      </c>
      <c r="AL162" s="21" t="str">
        <f t="shared" si="55"/>
        <v/>
      </c>
      <c r="AM162" s="21" t="str">
        <f t="shared" si="55"/>
        <v/>
      </c>
      <c r="AN162" s="21" t="str">
        <f t="shared" si="55"/>
        <v/>
      </c>
      <c r="AO162" s="21" t="str">
        <f t="shared" si="55"/>
        <v/>
      </c>
      <c r="AP162" s="21" t="str">
        <f t="shared" si="55"/>
        <v/>
      </c>
      <c r="AQ162" s="21" t="str">
        <f t="shared" si="55"/>
        <v/>
      </c>
      <c r="AR162" s="21" t="str">
        <f t="shared" si="55"/>
        <v/>
      </c>
      <c r="AS162" s="21" t="str">
        <f t="shared" si="55"/>
        <v/>
      </c>
      <c r="AT162" s="21" t="str">
        <f t="shared" si="55"/>
        <v/>
      </c>
      <c r="AU162" s="21" t="str">
        <f t="shared" si="55"/>
        <v/>
      </c>
      <c r="AV162" s="21" t="str">
        <f t="shared" si="55"/>
        <v/>
      </c>
      <c r="AW162" s="21" t="str">
        <f t="shared" si="55"/>
        <v/>
      </c>
      <c r="AX162" s="21" t="str">
        <f t="shared" si="53"/>
        <v/>
      </c>
      <c r="AY162" s="21" t="str">
        <f t="shared" si="53"/>
        <v/>
      </c>
      <c r="AZ162" s="21" t="str">
        <f t="shared" si="53"/>
        <v/>
      </c>
      <c r="BA162" s="21" t="str">
        <f t="shared" si="53"/>
        <v/>
      </c>
      <c r="BB162" s="21" t="str">
        <f t="shared" si="53"/>
        <v/>
      </c>
      <c r="BC162" s="21" t="str">
        <f t="shared" si="53"/>
        <v/>
      </c>
      <c r="BD162" s="21" t="str">
        <f t="shared" si="53"/>
        <v/>
      </c>
      <c r="BE162" s="21" t="str">
        <f t="shared" si="53"/>
        <v/>
      </c>
      <c r="BF162" s="21" t="str">
        <f t="shared" si="53"/>
        <v/>
      </c>
      <c r="BG162" s="21" t="str">
        <f t="shared" si="53"/>
        <v/>
      </c>
      <c r="BH162" s="21" t="str">
        <f t="shared" si="53"/>
        <v/>
      </c>
      <c r="BI162" s="21" t="str">
        <f t="shared" si="53"/>
        <v/>
      </c>
      <c r="BJ162" s="21" t="str">
        <f t="shared" si="53"/>
        <v/>
      </c>
      <c r="BK162" s="21" t="str">
        <f t="shared" si="53"/>
        <v/>
      </c>
      <c r="BL162" s="21" t="str">
        <f t="shared" si="53"/>
        <v/>
      </c>
      <c r="BM162" s="21" t="str">
        <f t="shared" si="56"/>
        <v/>
      </c>
      <c r="BN162" s="21" t="str">
        <f t="shared" si="57"/>
        <v/>
      </c>
      <c r="BO162" s="21" t="str">
        <f t="shared" si="57"/>
        <v/>
      </c>
      <c r="BP162" s="21" t="str">
        <f t="shared" si="57"/>
        <v/>
      </c>
      <c r="BQ162" s="21" t="str">
        <f t="shared" si="57"/>
        <v/>
      </c>
      <c r="BR162" s="21" t="str">
        <f t="shared" si="57"/>
        <v/>
      </c>
      <c r="BS162" s="21">
        <f t="shared" si="57"/>
        <v>0</v>
      </c>
      <c r="BT162" s="21">
        <f t="shared" si="57"/>
        <v>1</v>
      </c>
      <c r="BU162" s="21">
        <f t="shared" si="57"/>
        <v>2</v>
      </c>
      <c r="BV162" s="21">
        <f t="shared" si="57"/>
        <v>3</v>
      </c>
      <c r="BW162" s="21">
        <f t="shared" si="57"/>
        <v>4</v>
      </c>
      <c r="BX162" s="21">
        <f t="shared" si="57"/>
        <v>5</v>
      </c>
      <c r="BY162" s="21">
        <f t="shared" si="57"/>
        <v>6</v>
      </c>
      <c r="BZ162" s="21">
        <f t="shared" si="57"/>
        <v>7</v>
      </c>
      <c r="CA162" s="21">
        <f t="shared" si="57"/>
        <v>8</v>
      </c>
      <c r="CB162" s="21">
        <f t="shared" si="57"/>
        <v>9</v>
      </c>
      <c r="CC162" s="21">
        <f t="shared" si="57"/>
        <v>10</v>
      </c>
      <c r="CD162" s="21">
        <f t="shared" si="58"/>
        <v>11</v>
      </c>
      <c r="CE162" s="21">
        <f t="shared" si="58"/>
        <v>12</v>
      </c>
      <c r="CF162" s="21">
        <f t="shared" si="58"/>
        <v>13</v>
      </c>
      <c r="CG162" s="21">
        <f t="shared" si="58"/>
        <v>14</v>
      </c>
      <c r="CH162" s="21">
        <f t="shared" si="58"/>
        <v>15</v>
      </c>
    </row>
    <row r="163" spans="2:86" x14ac:dyDescent="0.25">
      <c r="B163" s="22">
        <v>41913</v>
      </c>
      <c r="C163" s="21" t="str">
        <f t="shared" si="51"/>
        <v/>
      </c>
      <c r="D163" s="21" t="str">
        <f t="shared" si="51"/>
        <v/>
      </c>
      <c r="E163" s="21" t="str">
        <f t="shared" si="51"/>
        <v/>
      </c>
      <c r="F163" s="21" t="str">
        <f t="shared" si="51"/>
        <v/>
      </c>
      <c r="G163" s="21" t="str">
        <f t="shared" si="51"/>
        <v/>
      </c>
      <c r="H163" s="21" t="str">
        <f t="shared" si="51"/>
        <v/>
      </c>
      <c r="I163" s="21" t="str">
        <f t="shared" si="51"/>
        <v/>
      </c>
      <c r="J163" s="21" t="str">
        <f t="shared" si="51"/>
        <v/>
      </c>
      <c r="K163" s="21" t="str">
        <f t="shared" si="51"/>
        <v/>
      </c>
      <c r="L163" s="21" t="str">
        <f t="shared" si="51"/>
        <v/>
      </c>
      <c r="M163" s="21" t="str">
        <f t="shared" si="51"/>
        <v/>
      </c>
      <c r="N163" s="21" t="str">
        <f t="shared" si="51"/>
        <v/>
      </c>
      <c r="O163" s="21" t="str">
        <f t="shared" si="51"/>
        <v/>
      </c>
      <c r="P163" s="21" t="str">
        <f t="shared" si="51"/>
        <v/>
      </c>
      <c r="Q163" s="21" t="str">
        <f t="shared" si="51"/>
        <v/>
      </c>
      <c r="R163" s="21" t="str">
        <f t="shared" si="51"/>
        <v/>
      </c>
      <c r="S163" s="21" t="str">
        <f t="shared" si="47"/>
        <v/>
      </c>
      <c r="T163" s="21" t="str">
        <f t="shared" si="47"/>
        <v/>
      </c>
      <c r="U163" s="21" t="str">
        <f t="shared" si="47"/>
        <v/>
      </c>
      <c r="V163" s="21" t="str">
        <f t="shared" si="47"/>
        <v/>
      </c>
      <c r="W163" s="21" t="str">
        <f t="shared" si="47"/>
        <v/>
      </c>
      <c r="X163" s="21" t="str">
        <f t="shared" si="47"/>
        <v/>
      </c>
      <c r="Y163" s="21" t="str">
        <f t="shared" si="47"/>
        <v/>
      </c>
      <c r="Z163" s="21" t="str">
        <f t="shared" si="47"/>
        <v/>
      </c>
      <c r="AA163" s="21" t="str">
        <f t="shared" si="47"/>
        <v/>
      </c>
      <c r="AB163" s="21" t="str">
        <f t="shared" si="47"/>
        <v/>
      </c>
      <c r="AC163" s="21" t="str">
        <f t="shared" si="47"/>
        <v/>
      </c>
      <c r="AD163" s="21" t="str">
        <f t="shared" si="47"/>
        <v/>
      </c>
      <c r="AE163" s="21" t="str">
        <f t="shared" si="47"/>
        <v/>
      </c>
      <c r="AF163" s="21" t="str">
        <f t="shared" si="47"/>
        <v/>
      </c>
      <c r="AG163" s="21" t="str">
        <f t="shared" si="47"/>
        <v/>
      </c>
      <c r="AH163" s="21" t="str">
        <f t="shared" si="55"/>
        <v/>
      </c>
      <c r="AI163" s="21" t="str">
        <f t="shared" si="55"/>
        <v/>
      </c>
      <c r="AJ163" s="21" t="str">
        <f t="shared" si="55"/>
        <v/>
      </c>
      <c r="AK163" s="21" t="str">
        <f t="shared" si="55"/>
        <v/>
      </c>
      <c r="AL163" s="21" t="str">
        <f t="shared" si="55"/>
        <v/>
      </c>
      <c r="AM163" s="21" t="str">
        <f t="shared" si="55"/>
        <v/>
      </c>
      <c r="AN163" s="21" t="str">
        <f t="shared" si="55"/>
        <v/>
      </c>
      <c r="AO163" s="21" t="str">
        <f t="shared" si="55"/>
        <v/>
      </c>
      <c r="AP163" s="21" t="str">
        <f t="shared" si="55"/>
        <v/>
      </c>
      <c r="AQ163" s="21" t="str">
        <f t="shared" si="55"/>
        <v/>
      </c>
      <c r="AR163" s="21" t="str">
        <f t="shared" si="55"/>
        <v/>
      </c>
      <c r="AS163" s="21" t="str">
        <f t="shared" si="55"/>
        <v/>
      </c>
      <c r="AT163" s="21" t="str">
        <f t="shared" si="55"/>
        <v/>
      </c>
      <c r="AU163" s="21" t="str">
        <f t="shared" si="55"/>
        <v/>
      </c>
      <c r="AV163" s="21" t="str">
        <f t="shared" si="55"/>
        <v/>
      </c>
      <c r="AW163" s="21" t="str">
        <f t="shared" si="55"/>
        <v/>
      </c>
      <c r="AX163" s="21" t="str">
        <f t="shared" si="53"/>
        <v/>
      </c>
      <c r="AY163" s="21" t="str">
        <f t="shared" si="53"/>
        <v/>
      </c>
      <c r="AZ163" s="21" t="str">
        <f t="shared" si="53"/>
        <v/>
      </c>
      <c r="BA163" s="21" t="str">
        <f t="shared" si="53"/>
        <v/>
      </c>
      <c r="BB163" s="21" t="str">
        <f t="shared" si="53"/>
        <v/>
      </c>
      <c r="BC163" s="21" t="str">
        <f t="shared" si="53"/>
        <v/>
      </c>
      <c r="BD163" s="21" t="str">
        <f t="shared" si="53"/>
        <v/>
      </c>
      <c r="BE163" s="21" t="str">
        <f t="shared" si="53"/>
        <v/>
      </c>
      <c r="BF163" s="21" t="str">
        <f t="shared" si="53"/>
        <v/>
      </c>
      <c r="BG163" s="21" t="str">
        <f t="shared" si="53"/>
        <v/>
      </c>
      <c r="BH163" s="21" t="str">
        <f t="shared" si="53"/>
        <v/>
      </c>
      <c r="BI163" s="21" t="str">
        <f t="shared" si="53"/>
        <v/>
      </c>
      <c r="BJ163" s="21" t="str">
        <f t="shared" si="53"/>
        <v/>
      </c>
      <c r="BK163" s="21" t="str">
        <f t="shared" si="53"/>
        <v/>
      </c>
      <c r="BL163" s="21" t="str">
        <f t="shared" si="53"/>
        <v/>
      </c>
      <c r="BM163" s="21" t="str">
        <f t="shared" si="56"/>
        <v/>
      </c>
      <c r="BN163" s="21" t="str">
        <f t="shared" si="57"/>
        <v/>
      </c>
      <c r="BO163" s="21" t="str">
        <f t="shared" si="57"/>
        <v/>
      </c>
      <c r="BP163" s="21" t="str">
        <f t="shared" si="57"/>
        <v/>
      </c>
      <c r="BQ163" s="21" t="str">
        <f t="shared" si="57"/>
        <v/>
      </c>
      <c r="BR163" s="21" t="str">
        <f t="shared" si="57"/>
        <v/>
      </c>
      <c r="BS163" s="21" t="str">
        <f t="shared" si="57"/>
        <v/>
      </c>
      <c r="BT163" s="21">
        <f t="shared" si="57"/>
        <v>0</v>
      </c>
      <c r="BU163" s="21">
        <f t="shared" si="57"/>
        <v>1</v>
      </c>
      <c r="BV163" s="21">
        <f t="shared" si="57"/>
        <v>2</v>
      </c>
      <c r="BW163" s="21">
        <f t="shared" si="57"/>
        <v>3</v>
      </c>
      <c r="BX163" s="21">
        <f t="shared" si="57"/>
        <v>4</v>
      </c>
      <c r="BY163" s="21">
        <f t="shared" si="57"/>
        <v>5</v>
      </c>
      <c r="BZ163" s="21">
        <f t="shared" si="57"/>
        <v>6</v>
      </c>
      <c r="CA163" s="21">
        <f t="shared" si="57"/>
        <v>7</v>
      </c>
      <c r="CB163" s="21">
        <f t="shared" si="57"/>
        <v>8</v>
      </c>
      <c r="CC163" s="21">
        <f t="shared" si="57"/>
        <v>9</v>
      </c>
      <c r="CD163" s="21">
        <f t="shared" si="58"/>
        <v>10</v>
      </c>
      <c r="CE163" s="21">
        <f t="shared" si="58"/>
        <v>11</v>
      </c>
      <c r="CF163" s="21">
        <f t="shared" si="58"/>
        <v>12</v>
      </c>
      <c r="CG163" s="21">
        <f t="shared" si="58"/>
        <v>13</v>
      </c>
      <c r="CH163" s="21">
        <f t="shared" si="58"/>
        <v>14</v>
      </c>
    </row>
    <row r="164" spans="2:86" x14ac:dyDescent="0.25">
      <c r="B164" s="22">
        <v>41944</v>
      </c>
      <c r="C164" s="21" t="str">
        <f t="shared" si="51"/>
        <v/>
      </c>
      <c r="D164" s="21" t="str">
        <f t="shared" si="51"/>
        <v/>
      </c>
      <c r="E164" s="21" t="str">
        <f t="shared" si="51"/>
        <v/>
      </c>
      <c r="F164" s="21" t="str">
        <f t="shared" si="51"/>
        <v/>
      </c>
      <c r="G164" s="21" t="str">
        <f t="shared" si="51"/>
        <v/>
      </c>
      <c r="H164" s="21" t="str">
        <f t="shared" si="51"/>
        <v/>
      </c>
      <c r="I164" s="21" t="str">
        <f t="shared" si="51"/>
        <v/>
      </c>
      <c r="J164" s="21" t="str">
        <f t="shared" si="51"/>
        <v/>
      </c>
      <c r="K164" s="21" t="str">
        <f t="shared" si="51"/>
        <v/>
      </c>
      <c r="L164" s="21" t="str">
        <f t="shared" si="51"/>
        <v/>
      </c>
      <c r="M164" s="21" t="str">
        <f t="shared" si="51"/>
        <v/>
      </c>
      <c r="N164" s="21" t="str">
        <f t="shared" si="51"/>
        <v/>
      </c>
      <c r="O164" s="21" t="str">
        <f t="shared" si="51"/>
        <v/>
      </c>
      <c r="P164" s="21" t="str">
        <f t="shared" si="51"/>
        <v/>
      </c>
      <c r="Q164" s="21" t="str">
        <f t="shared" si="51"/>
        <v/>
      </c>
      <c r="R164" s="21" t="str">
        <f t="shared" si="51"/>
        <v/>
      </c>
      <c r="S164" s="21" t="str">
        <f t="shared" si="47"/>
        <v/>
      </c>
      <c r="T164" s="21" t="str">
        <f t="shared" si="47"/>
        <v/>
      </c>
      <c r="U164" s="21" t="str">
        <f t="shared" si="47"/>
        <v/>
      </c>
      <c r="V164" s="21" t="str">
        <f t="shared" si="47"/>
        <v/>
      </c>
      <c r="W164" s="21" t="str">
        <f t="shared" si="47"/>
        <v/>
      </c>
      <c r="X164" s="21" t="str">
        <f t="shared" si="47"/>
        <v/>
      </c>
      <c r="Y164" s="21" t="str">
        <f t="shared" si="47"/>
        <v/>
      </c>
      <c r="Z164" s="21" t="str">
        <f t="shared" si="47"/>
        <v/>
      </c>
      <c r="AA164" s="21" t="str">
        <f t="shared" si="47"/>
        <v/>
      </c>
      <c r="AB164" s="21" t="str">
        <f t="shared" si="47"/>
        <v/>
      </c>
      <c r="AC164" s="21" t="str">
        <f t="shared" si="47"/>
        <v/>
      </c>
      <c r="AD164" s="21" t="str">
        <f t="shared" si="47"/>
        <v/>
      </c>
      <c r="AE164" s="21" t="str">
        <f t="shared" si="47"/>
        <v/>
      </c>
      <c r="AF164" s="21" t="str">
        <f t="shared" si="47"/>
        <v/>
      </c>
      <c r="AG164" s="21" t="str">
        <f t="shared" si="47"/>
        <v/>
      </c>
      <c r="AH164" s="21" t="str">
        <f t="shared" si="55"/>
        <v/>
      </c>
      <c r="AI164" s="21" t="str">
        <f t="shared" si="55"/>
        <v/>
      </c>
      <c r="AJ164" s="21" t="str">
        <f t="shared" si="55"/>
        <v/>
      </c>
      <c r="AK164" s="21" t="str">
        <f t="shared" si="55"/>
        <v/>
      </c>
      <c r="AL164" s="21" t="str">
        <f t="shared" si="55"/>
        <v/>
      </c>
      <c r="AM164" s="21" t="str">
        <f t="shared" si="55"/>
        <v/>
      </c>
      <c r="AN164" s="21" t="str">
        <f t="shared" si="55"/>
        <v/>
      </c>
      <c r="AO164" s="21" t="str">
        <f t="shared" si="55"/>
        <v/>
      </c>
      <c r="AP164" s="21" t="str">
        <f t="shared" si="55"/>
        <v/>
      </c>
      <c r="AQ164" s="21" t="str">
        <f t="shared" si="55"/>
        <v/>
      </c>
      <c r="AR164" s="21" t="str">
        <f t="shared" si="55"/>
        <v/>
      </c>
      <c r="AS164" s="21" t="str">
        <f t="shared" si="55"/>
        <v/>
      </c>
      <c r="AT164" s="21" t="str">
        <f t="shared" si="55"/>
        <v/>
      </c>
      <c r="AU164" s="21" t="str">
        <f t="shared" si="55"/>
        <v/>
      </c>
      <c r="AV164" s="21" t="str">
        <f t="shared" si="55"/>
        <v/>
      </c>
      <c r="AW164" s="21" t="str">
        <f t="shared" si="55"/>
        <v/>
      </c>
      <c r="AX164" s="21" t="str">
        <f t="shared" si="53"/>
        <v/>
      </c>
      <c r="AY164" s="21" t="str">
        <f t="shared" si="53"/>
        <v/>
      </c>
      <c r="AZ164" s="21" t="str">
        <f t="shared" si="53"/>
        <v/>
      </c>
      <c r="BA164" s="21" t="str">
        <f t="shared" si="53"/>
        <v/>
      </c>
      <c r="BB164" s="21" t="str">
        <f t="shared" si="53"/>
        <v/>
      </c>
      <c r="BC164" s="21" t="str">
        <f t="shared" si="53"/>
        <v/>
      </c>
      <c r="BD164" s="21" t="str">
        <f t="shared" si="53"/>
        <v/>
      </c>
      <c r="BE164" s="21" t="str">
        <f t="shared" si="53"/>
        <v/>
      </c>
      <c r="BF164" s="21" t="str">
        <f t="shared" si="53"/>
        <v/>
      </c>
      <c r="BG164" s="21" t="str">
        <f t="shared" si="53"/>
        <v/>
      </c>
      <c r="BH164" s="21" t="str">
        <f t="shared" si="53"/>
        <v/>
      </c>
      <c r="BI164" s="21" t="str">
        <f t="shared" si="53"/>
        <v/>
      </c>
      <c r="BJ164" s="21" t="str">
        <f t="shared" si="53"/>
        <v/>
      </c>
      <c r="BK164" s="21" t="str">
        <f t="shared" si="53"/>
        <v/>
      </c>
      <c r="BL164" s="21" t="str">
        <f t="shared" si="53"/>
        <v/>
      </c>
      <c r="BM164" s="21" t="str">
        <f t="shared" si="56"/>
        <v/>
      </c>
      <c r="BN164" s="21" t="str">
        <f t="shared" si="57"/>
        <v/>
      </c>
      <c r="BO164" s="21" t="str">
        <f t="shared" si="57"/>
        <v/>
      </c>
      <c r="BP164" s="21" t="str">
        <f t="shared" si="57"/>
        <v/>
      </c>
      <c r="BQ164" s="21" t="str">
        <f t="shared" si="57"/>
        <v/>
      </c>
      <c r="BR164" s="21" t="str">
        <f t="shared" si="57"/>
        <v/>
      </c>
      <c r="BS164" s="21" t="str">
        <f t="shared" si="57"/>
        <v/>
      </c>
      <c r="BT164" s="21" t="str">
        <f t="shared" si="57"/>
        <v/>
      </c>
      <c r="BU164" s="21">
        <f t="shared" si="57"/>
        <v>0</v>
      </c>
      <c r="BV164" s="21">
        <f t="shared" si="57"/>
        <v>1</v>
      </c>
      <c r="BW164" s="21">
        <f t="shared" si="57"/>
        <v>2</v>
      </c>
      <c r="BX164" s="21">
        <f t="shared" si="57"/>
        <v>3</v>
      </c>
      <c r="BY164" s="21">
        <f t="shared" si="57"/>
        <v>4</v>
      </c>
      <c r="BZ164" s="21">
        <f t="shared" si="57"/>
        <v>5</v>
      </c>
      <c r="CA164" s="21">
        <f t="shared" si="57"/>
        <v>6</v>
      </c>
      <c r="CB164" s="21">
        <f t="shared" si="57"/>
        <v>7</v>
      </c>
      <c r="CC164" s="21">
        <f t="shared" si="57"/>
        <v>8</v>
      </c>
      <c r="CD164" s="21">
        <f t="shared" si="58"/>
        <v>9</v>
      </c>
      <c r="CE164" s="21">
        <f t="shared" si="58"/>
        <v>10</v>
      </c>
      <c r="CF164" s="21">
        <f t="shared" si="58"/>
        <v>11</v>
      </c>
      <c r="CG164" s="21">
        <f t="shared" si="58"/>
        <v>12</v>
      </c>
      <c r="CH164" s="21">
        <f t="shared" si="58"/>
        <v>13</v>
      </c>
    </row>
    <row r="165" spans="2:86" x14ac:dyDescent="0.25">
      <c r="B165" s="22">
        <v>41974</v>
      </c>
      <c r="C165" s="21" t="str">
        <f t="shared" si="51"/>
        <v/>
      </c>
      <c r="D165" s="21" t="str">
        <f t="shared" si="51"/>
        <v/>
      </c>
      <c r="E165" s="21" t="str">
        <f t="shared" si="51"/>
        <v/>
      </c>
      <c r="F165" s="21" t="str">
        <f t="shared" si="51"/>
        <v/>
      </c>
      <c r="G165" s="21" t="str">
        <f t="shared" si="51"/>
        <v/>
      </c>
      <c r="H165" s="21" t="str">
        <f t="shared" si="51"/>
        <v/>
      </c>
      <c r="I165" s="21" t="str">
        <f t="shared" si="51"/>
        <v/>
      </c>
      <c r="J165" s="21" t="str">
        <f t="shared" si="51"/>
        <v/>
      </c>
      <c r="K165" s="21" t="str">
        <f t="shared" si="51"/>
        <v/>
      </c>
      <c r="L165" s="21" t="str">
        <f t="shared" si="51"/>
        <v/>
      </c>
      <c r="M165" s="21" t="str">
        <f t="shared" si="51"/>
        <v/>
      </c>
      <c r="N165" s="21" t="str">
        <f t="shared" si="51"/>
        <v/>
      </c>
      <c r="O165" s="21" t="str">
        <f t="shared" si="51"/>
        <v/>
      </c>
      <c r="P165" s="21" t="str">
        <f t="shared" si="51"/>
        <v/>
      </c>
      <c r="Q165" s="21" t="str">
        <f t="shared" si="51"/>
        <v/>
      </c>
      <c r="R165" s="21" t="str">
        <f t="shared" ref="R165:AG177" si="59">IFERROR(DATEDIF($B165,R$93,"M"),"")</f>
        <v/>
      </c>
      <c r="S165" s="21" t="str">
        <f t="shared" si="59"/>
        <v/>
      </c>
      <c r="T165" s="21" t="str">
        <f t="shared" si="59"/>
        <v/>
      </c>
      <c r="U165" s="21" t="str">
        <f t="shared" si="59"/>
        <v/>
      </c>
      <c r="V165" s="21" t="str">
        <f t="shared" si="59"/>
        <v/>
      </c>
      <c r="W165" s="21" t="str">
        <f t="shared" si="59"/>
        <v/>
      </c>
      <c r="X165" s="21" t="str">
        <f t="shared" si="59"/>
        <v/>
      </c>
      <c r="Y165" s="21" t="str">
        <f t="shared" si="59"/>
        <v/>
      </c>
      <c r="Z165" s="21" t="str">
        <f t="shared" si="59"/>
        <v/>
      </c>
      <c r="AA165" s="21" t="str">
        <f t="shared" si="59"/>
        <v/>
      </c>
      <c r="AB165" s="21" t="str">
        <f t="shared" si="59"/>
        <v/>
      </c>
      <c r="AC165" s="21" t="str">
        <f t="shared" si="59"/>
        <v/>
      </c>
      <c r="AD165" s="21" t="str">
        <f t="shared" si="59"/>
        <v/>
      </c>
      <c r="AE165" s="21" t="str">
        <f t="shared" si="59"/>
        <v/>
      </c>
      <c r="AF165" s="21" t="str">
        <f t="shared" si="59"/>
        <v/>
      </c>
      <c r="AG165" s="21" t="str">
        <f t="shared" si="59"/>
        <v/>
      </c>
      <c r="AH165" s="21" t="str">
        <f t="shared" si="55"/>
        <v/>
      </c>
      <c r="AI165" s="21" t="str">
        <f t="shared" si="55"/>
        <v/>
      </c>
      <c r="AJ165" s="21" t="str">
        <f t="shared" si="55"/>
        <v/>
      </c>
      <c r="AK165" s="21" t="str">
        <f t="shared" si="55"/>
        <v/>
      </c>
      <c r="AL165" s="21" t="str">
        <f t="shared" si="55"/>
        <v/>
      </c>
      <c r="AM165" s="21" t="str">
        <f t="shared" si="55"/>
        <v/>
      </c>
      <c r="AN165" s="21" t="str">
        <f t="shared" si="55"/>
        <v/>
      </c>
      <c r="AO165" s="21" t="str">
        <f t="shared" si="55"/>
        <v/>
      </c>
      <c r="AP165" s="21" t="str">
        <f t="shared" si="55"/>
        <v/>
      </c>
      <c r="AQ165" s="21" t="str">
        <f t="shared" si="55"/>
        <v/>
      </c>
      <c r="AR165" s="21" t="str">
        <f t="shared" si="55"/>
        <v/>
      </c>
      <c r="AS165" s="21" t="str">
        <f t="shared" si="55"/>
        <v/>
      </c>
      <c r="AT165" s="21" t="str">
        <f t="shared" si="55"/>
        <v/>
      </c>
      <c r="AU165" s="21" t="str">
        <f t="shared" si="55"/>
        <v/>
      </c>
      <c r="AV165" s="21" t="str">
        <f t="shared" si="55"/>
        <v/>
      </c>
      <c r="AW165" s="21" t="str">
        <f t="shared" si="55"/>
        <v/>
      </c>
      <c r="AX165" s="21" t="str">
        <f t="shared" si="53"/>
        <v/>
      </c>
      <c r="AY165" s="21" t="str">
        <f t="shared" si="53"/>
        <v/>
      </c>
      <c r="AZ165" s="21" t="str">
        <f t="shared" si="53"/>
        <v/>
      </c>
      <c r="BA165" s="21" t="str">
        <f t="shared" si="53"/>
        <v/>
      </c>
      <c r="BB165" s="21" t="str">
        <f t="shared" si="53"/>
        <v/>
      </c>
      <c r="BC165" s="21" t="str">
        <f t="shared" si="53"/>
        <v/>
      </c>
      <c r="BD165" s="21" t="str">
        <f t="shared" si="53"/>
        <v/>
      </c>
      <c r="BE165" s="21" t="str">
        <f t="shared" si="53"/>
        <v/>
      </c>
      <c r="BF165" s="21" t="str">
        <f t="shared" si="53"/>
        <v/>
      </c>
      <c r="BG165" s="21" t="str">
        <f t="shared" si="53"/>
        <v/>
      </c>
      <c r="BH165" s="21" t="str">
        <f t="shared" si="53"/>
        <v/>
      </c>
      <c r="BI165" s="21" t="str">
        <f t="shared" si="53"/>
        <v/>
      </c>
      <c r="BJ165" s="21" t="str">
        <f t="shared" si="53"/>
        <v/>
      </c>
      <c r="BK165" s="21" t="str">
        <f t="shared" si="53"/>
        <v/>
      </c>
      <c r="BL165" s="21" t="str">
        <f t="shared" si="53"/>
        <v/>
      </c>
      <c r="BM165" s="21" t="str">
        <f t="shared" si="56"/>
        <v/>
      </c>
      <c r="BN165" s="21" t="str">
        <f t="shared" si="57"/>
        <v/>
      </c>
      <c r="BO165" s="21" t="str">
        <f t="shared" si="57"/>
        <v/>
      </c>
      <c r="BP165" s="21" t="str">
        <f t="shared" si="57"/>
        <v/>
      </c>
      <c r="BQ165" s="21" t="str">
        <f t="shared" si="57"/>
        <v/>
      </c>
      <c r="BR165" s="21" t="str">
        <f t="shared" si="57"/>
        <v/>
      </c>
      <c r="BS165" s="21" t="str">
        <f t="shared" si="57"/>
        <v/>
      </c>
      <c r="BT165" s="21" t="str">
        <f t="shared" si="57"/>
        <v/>
      </c>
      <c r="BU165" s="21" t="str">
        <f t="shared" si="57"/>
        <v/>
      </c>
      <c r="BV165" s="21">
        <f t="shared" si="57"/>
        <v>0</v>
      </c>
      <c r="BW165" s="21">
        <f t="shared" si="57"/>
        <v>1</v>
      </c>
      <c r="BX165" s="21">
        <f t="shared" si="57"/>
        <v>2</v>
      </c>
      <c r="BY165" s="21">
        <f t="shared" si="57"/>
        <v>3</v>
      </c>
      <c r="BZ165" s="21">
        <f t="shared" si="57"/>
        <v>4</v>
      </c>
      <c r="CA165" s="21">
        <f t="shared" si="57"/>
        <v>5</v>
      </c>
      <c r="CB165" s="21">
        <f t="shared" si="57"/>
        <v>6</v>
      </c>
      <c r="CC165" s="21">
        <f t="shared" si="57"/>
        <v>7</v>
      </c>
      <c r="CD165" s="21">
        <f t="shared" si="58"/>
        <v>8</v>
      </c>
      <c r="CE165" s="21">
        <f t="shared" si="58"/>
        <v>9</v>
      </c>
      <c r="CF165" s="21">
        <f t="shared" si="58"/>
        <v>10</v>
      </c>
      <c r="CG165" s="21">
        <f t="shared" si="58"/>
        <v>11</v>
      </c>
      <c r="CH165" s="21">
        <f t="shared" si="58"/>
        <v>12</v>
      </c>
    </row>
    <row r="166" spans="2:86" x14ac:dyDescent="0.25">
      <c r="B166" s="22">
        <v>42005</v>
      </c>
      <c r="C166" s="21" t="str">
        <f t="shared" ref="C166:R177" si="60">IFERROR(DATEDIF($B166,C$93,"M"),"")</f>
        <v/>
      </c>
      <c r="D166" s="21" t="str">
        <f t="shared" si="60"/>
        <v/>
      </c>
      <c r="E166" s="21" t="str">
        <f t="shared" si="60"/>
        <v/>
      </c>
      <c r="F166" s="21" t="str">
        <f t="shared" si="60"/>
        <v/>
      </c>
      <c r="G166" s="21" t="str">
        <f t="shared" si="60"/>
        <v/>
      </c>
      <c r="H166" s="21" t="str">
        <f t="shared" si="60"/>
        <v/>
      </c>
      <c r="I166" s="21" t="str">
        <f t="shared" si="60"/>
        <v/>
      </c>
      <c r="J166" s="21" t="str">
        <f t="shared" si="60"/>
        <v/>
      </c>
      <c r="K166" s="21" t="str">
        <f t="shared" si="60"/>
        <v/>
      </c>
      <c r="L166" s="21" t="str">
        <f t="shared" si="60"/>
        <v/>
      </c>
      <c r="M166" s="21" t="str">
        <f t="shared" si="60"/>
        <v/>
      </c>
      <c r="N166" s="21" t="str">
        <f t="shared" si="60"/>
        <v/>
      </c>
      <c r="O166" s="21" t="str">
        <f t="shared" si="60"/>
        <v/>
      </c>
      <c r="P166" s="21" t="str">
        <f t="shared" si="60"/>
        <v/>
      </c>
      <c r="Q166" s="21" t="str">
        <f t="shared" si="60"/>
        <v/>
      </c>
      <c r="R166" s="21" t="str">
        <f t="shared" si="60"/>
        <v/>
      </c>
      <c r="S166" s="21" t="str">
        <f t="shared" si="59"/>
        <v/>
      </c>
      <c r="T166" s="21" t="str">
        <f t="shared" si="59"/>
        <v/>
      </c>
      <c r="U166" s="21" t="str">
        <f t="shared" si="59"/>
        <v/>
      </c>
      <c r="V166" s="21" t="str">
        <f t="shared" si="59"/>
        <v/>
      </c>
      <c r="W166" s="21" t="str">
        <f t="shared" si="59"/>
        <v/>
      </c>
      <c r="X166" s="21" t="str">
        <f t="shared" si="59"/>
        <v/>
      </c>
      <c r="Y166" s="21" t="str">
        <f t="shared" si="59"/>
        <v/>
      </c>
      <c r="Z166" s="21" t="str">
        <f t="shared" si="59"/>
        <v/>
      </c>
      <c r="AA166" s="21" t="str">
        <f t="shared" si="59"/>
        <v/>
      </c>
      <c r="AB166" s="21" t="str">
        <f t="shared" si="59"/>
        <v/>
      </c>
      <c r="AC166" s="21" t="str">
        <f t="shared" si="59"/>
        <v/>
      </c>
      <c r="AD166" s="21" t="str">
        <f t="shared" si="59"/>
        <v/>
      </c>
      <c r="AE166" s="21" t="str">
        <f t="shared" si="59"/>
        <v/>
      </c>
      <c r="AF166" s="21" t="str">
        <f t="shared" si="59"/>
        <v/>
      </c>
      <c r="AG166" s="21" t="str">
        <f t="shared" si="59"/>
        <v/>
      </c>
      <c r="AH166" s="21" t="str">
        <f t="shared" si="55"/>
        <v/>
      </c>
      <c r="AI166" s="21" t="str">
        <f t="shared" si="55"/>
        <v/>
      </c>
      <c r="AJ166" s="21" t="str">
        <f t="shared" si="55"/>
        <v/>
      </c>
      <c r="AK166" s="21" t="str">
        <f t="shared" si="55"/>
        <v/>
      </c>
      <c r="AL166" s="21" t="str">
        <f t="shared" si="55"/>
        <v/>
      </c>
      <c r="AM166" s="21" t="str">
        <f t="shared" si="55"/>
        <v/>
      </c>
      <c r="AN166" s="21" t="str">
        <f t="shared" si="55"/>
        <v/>
      </c>
      <c r="AO166" s="21" t="str">
        <f t="shared" si="55"/>
        <v/>
      </c>
      <c r="AP166" s="21" t="str">
        <f t="shared" si="55"/>
        <v/>
      </c>
      <c r="AQ166" s="21" t="str">
        <f t="shared" si="55"/>
        <v/>
      </c>
      <c r="AR166" s="21" t="str">
        <f t="shared" si="55"/>
        <v/>
      </c>
      <c r="AS166" s="21" t="str">
        <f t="shared" si="55"/>
        <v/>
      </c>
      <c r="AT166" s="21" t="str">
        <f t="shared" si="55"/>
        <v/>
      </c>
      <c r="AU166" s="21" t="str">
        <f t="shared" si="55"/>
        <v/>
      </c>
      <c r="AV166" s="21" t="str">
        <f t="shared" si="55"/>
        <v/>
      </c>
      <c r="AW166" s="21" t="str">
        <f t="shared" si="55"/>
        <v/>
      </c>
      <c r="AX166" s="21" t="str">
        <f t="shared" si="53"/>
        <v/>
      </c>
      <c r="AY166" s="21" t="str">
        <f t="shared" si="53"/>
        <v/>
      </c>
      <c r="AZ166" s="21" t="str">
        <f t="shared" si="53"/>
        <v/>
      </c>
      <c r="BA166" s="21" t="str">
        <f t="shared" si="53"/>
        <v/>
      </c>
      <c r="BB166" s="21" t="str">
        <f t="shared" si="53"/>
        <v/>
      </c>
      <c r="BC166" s="21" t="str">
        <f t="shared" si="53"/>
        <v/>
      </c>
      <c r="BD166" s="21" t="str">
        <f t="shared" si="53"/>
        <v/>
      </c>
      <c r="BE166" s="21" t="str">
        <f t="shared" si="53"/>
        <v/>
      </c>
      <c r="BF166" s="21" t="str">
        <f t="shared" si="53"/>
        <v/>
      </c>
      <c r="BG166" s="21" t="str">
        <f t="shared" si="53"/>
        <v/>
      </c>
      <c r="BH166" s="21" t="str">
        <f t="shared" si="53"/>
        <v/>
      </c>
      <c r="BI166" s="21" t="str">
        <f t="shared" si="53"/>
        <v/>
      </c>
      <c r="BJ166" s="21" t="str">
        <f t="shared" si="53"/>
        <v/>
      </c>
      <c r="BK166" s="21" t="str">
        <f t="shared" si="53"/>
        <v/>
      </c>
      <c r="BL166" s="21" t="str">
        <f t="shared" si="53"/>
        <v/>
      </c>
      <c r="BM166" s="21" t="str">
        <f t="shared" si="56"/>
        <v/>
      </c>
      <c r="BN166" s="21" t="str">
        <f t="shared" si="57"/>
        <v/>
      </c>
      <c r="BO166" s="21" t="str">
        <f t="shared" si="57"/>
        <v/>
      </c>
      <c r="BP166" s="21" t="str">
        <f t="shared" si="57"/>
        <v/>
      </c>
      <c r="BQ166" s="21" t="str">
        <f t="shared" si="57"/>
        <v/>
      </c>
      <c r="BR166" s="21" t="str">
        <f t="shared" si="57"/>
        <v/>
      </c>
      <c r="BS166" s="21" t="str">
        <f t="shared" si="57"/>
        <v/>
      </c>
      <c r="BT166" s="21" t="str">
        <f t="shared" si="57"/>
        <v/>
      </c>
      <c r="BU166" s="21" t="str">
        <f t="shared" si="57"/>
        <v/>
      </c>
      <c r="BV166" s="21" t="str">
        <f t="shared" si="57"/>
        <v/>
      </c>
      <c r="BW166" s="21">
        <f t="shared" si="57"/>
        <v>0</v>
      </c>
      <c r="BX166" s="21">
        <f t="shared" si="57"/>
        <v>1</v>
      </c>
      <c r="BY166" s="21">
        <f t="shared" si="57"/>
        <v>2</v>
      </c>
      <c r="BZ166" s="21">
        <f t="shared" si="57"/>
        <v>3</v>
      </c>
      <c r="CA166" s="21">
        <f t="shared" si="57"/>
        <v>4</v>
      </c>
      <c r="CB166" s="21">
        <f t="shared" si="57"/>
        <v>5</v>
      </c>
      <c r="CC166" s="21">
        <f t="shared" si="57"/>
        <v>6</v>
      </c>
      <c r="CD166" s="21">
        <f t="shared" si="58"/>
        <v>7</v>
      </c>
      <c r="CE166" s="21">
        <f t="shared" si="58"/>
        <v>8</v>
      </c>
      <c r="CF166" s="21">
        <f t="shared" si="58"/>
        <v>9</v>
      </c>
      <c r="CG166" s="21">
        <f t="shared" si="58"/>
        <v>10</v>
      </c>
      <c r="CH166" s="21">
        <f t="shared" si="58"/>
        <v>11</v>
      </c>
    </row>
    <row r="167" spans="2:86" x14ac:dyDescent="0.25">
      <c r="B167" s="22">
        <v>42036</v>
      </c>
      <c r="C167" s="21" t="str">
        <f t="shared" si="60"/>
        <v/>
      </c>
      <c r="D167" s="21" t="str">
        <f t="shared" si="60"/>
        <v/>
      </c>
      <c r="E167" s="21" t="str">
        <f t="shared" si="60"/>
        <v/>
      </c>
      <c r="F167" s="21" t="str">
        <f t="shared" si="60"/>
        <v/>
      </c>
      <c r="G167" s="21" t="str">
        <f t="shared" si="60"/>
        <v/>
      </c>
      <c r="H167" s="21" t="str">
        <f t="shared" si="60"/>
        <v/>
      </c>
      <c r="I167" s="21" t="str">
        <f t="shared" si="60"/>
        <v/>
      </c>
      <c r="J167" s="21" t="str">
        <f t="shared" si="60"/>
        <v/>
      </c>
      <c r="K167" s="21" t="str">
        <f t="shared" si="60"/>
        <v/>
      </c>
      <c r="L167" s="21" t="str">
        <f t="shared" si="60"/>
        <v/>
      </c>
      <c r="M167" s="21" t="str">
        <f t="shared" si="60"/>
        <v/>
      </c>
      <c r="N167" s="21" t="str">
        <f t="shared" si="60"/>
        <v/>
      </c>
      <c r="O167" s="21" t="str">
        <f t="shared" si="60"/>
        <v/>
      </c>
      <c r="P167" s="21" t="str">
        <f t="shared" si="60"/>
        <v/>
      </c>
      <c r="Q167" s="21" t="str">
        <f t="shared" si="60"/>
        <v/>
      </c>
      <c r="R167" s="21" t="str">
        <f t="shared" si="60"/>
        <v/>
      </c>
      <c r="S167" s="21" t="str">
        <f t="shared" si="59"/>
        <v/>
      </c>
      <c r="T167" s="21" t="str">
        <f t="shared" si="59"/>
        <v/>
      </c>
      <c r="U167" s="21" t="str">
        <f t="shared" si="59"/>
        <v/>
      </c>
      <c r="V167" s="21" t="str">
        <f t="shared" si="59"/>
        <v/>
      </c>
      <c r="W167" s="21" t="str">
        <f t="shared" si="59"/>
        <v/>
      </c>
      <c r="X167" s="21" t="str">
        <f t="shared" si="59"/>
        <v/>
      </c>
      <c r="Y167" s="21" t="str">
        <f t="shared" si="59"/>
        <v/>
      </c>
      <c r="Z167" s="21" t="str">
        <f t="shared" si="59"/>
        <v/>
      </c>
      <c r="AA167" s="21" t="str">
        <f t="shared" si="59"/>
        <v/>
      </c>
      <c r="AB167" s="21" t="str">
        <f t="shared" si="59"/>
        <v/>
      </c>
      <c r="AC167" s="21" t="str">
        <f t="shared" si="59"/>
        <v/>
      </c>
      <c r="AD167" s="21" t="str">
        <f t="shared" si="59"/>
        <v/>
      </c>
      <c r="AE167" s="21" t="str">
        <f t="shared" si="59"/>
        <v/>
      </c>
      <c r="AF167" s="21" t="str">
        <f t="shared" si="59"/>
        <v/>
      </c>
      <c r="AG167" s="21" t="str">
        <f t="shared" si="59"/>
        <v/>
      </c>
      <c r="AH167" s="21" t="str">
        <f t="shared" si="55"/>
        <v/>
      </c>
      <c r="AI167" s="21" t="str">
        <f t="shared" si="55"/>
        <v/>
      </c>
      <c r="AJ167" s="21" t="str">
        <f t="shared" si="55"/>
        <v/>
      </c>
      <c r="AK167" s="21" t="str">
        <f t="shared" si="55"/>
        <v/>
      </c>
      <c r="AL167" s="21" t="str">
        <f t="shared" si="55"/>
        <v/>
      </c>
      <c r="AM167" s="21" t="str">
        <f t="shared" si="55"/>
        <v/>
      </c>
      <c r="AN167" s="21" t="str">
        <f t="shared" si="55"/>
        <v/>
      </c>
      <c r="AO167" s="21" t="str">
        <f t="shared" si="55"/>
        <v/>
      </c>
      <c r="AP167" s="21" t="str">
        <f t="shared" si="55"/>
        <v/>
      </c>
      <c r="AQ167" s="21" t="str">
        <f t="shared" si="55"/>
        <v/>
      </c>
      <c r="AR167" s="21" t="str">
        <f t="shared" si="55"/>
        <v/>
      </c>
      <c r="AS167" s="21" t="str">
        <f t="shared" si="55"/>
        <v/>
      </c>
      <c r="AT167" s="21" t="str">
        <f t="shared" si="55"/>
        <v/>
      </c>
      <c r="AU167" s="21" t="str">
        <f t="shared" si="55"/>
        <v/>
      </c>
      <c r="AV167" s="21" t="str">
        <f t="shared" si="55"/>
        <v/>
      </c>
      <c r="AW167" s="21" t="str">
        <f t="shared" si="55"/>
        <v/>
      </c>
      <c r="AX167" s="21" t="str">
        <f t="shared" si="53"/>
        <v/>
      </c>
      <c r="AY167" s="21" t="str">
        <f t="shared" si="53"/>
        <v/>
      </c>
      <c r="AZ167" s="21" t="str">
        <f t="shared" si="53"/>
        <v/>
      </c>
      <c r="BA167" s="21" t="str">
        <f t="shared" si="53"/>
        <v/>
      </c>
      <c r="BB167" s="21" t="str">
        <f t="shared" si="53"/>
        <v/>
      </c>
      <c r="BC167" s="21" t="str">
        <f t="shared" si="53"/>
        <v/>
      </c>
      <c r="BD167" s="21" t="str">
        <f t="shared" si="53"/>
        <v/>
      </c>
      <c r="BE167" s="21" t="str">
        <f t="shared" si="53"/>
        <v/>
      </c>
      <c r="BF167" s="21" t="str">
        <f t="shared" si="53"/>
        <v/>
      </c>
      <c r="BG167" s="21" t="str">
        <f t="shared" si="53"/>
        <v/>
      </c>
      <c r="BH167" s="21" t="str">
        <f t="shared" si="53"/>
        <v/>
      </c>
      <c r="BI167" s="21" t="str">
        <f t="shared" si="53"/>
        <v/>
      </c>
      <c r="BJ167" s="21" t="str">
        <f t="shared" si="53"/>
        <v/>
      </c>
      <c r="BK167" s="21" t="str">
        <f t="shared" si="53"/>
        <v/>
      </c>
      <c r="BL167" s="21" t="str">
        <f t="shared" si="53"/>
        <v/>
      </c>
      <c r="BM167" s="21" t="str">
        <f t="shared" si="56"/>
        <v/>
      </c>
      <c r="BN167" s="21" t="str">
        <f t="shared" ref="BN167:BO177" si="61">IFERROR(DATEDIF($B167,BN$93,"M"),"")</f>
        <v/>
      </c>
      <c r="BO167" s="21" t="str">
        <f t="shared" si="61"/>
        <v/>
      </c>
      <c r="BP167" s="21" t="str">
        <f t="shared" si="57"/>
        <v/>
      </c>
      <c r="BQ167" s="21" t="str">
        <f t="shared" si="57"/>
        <v/>
      </c>
      <c r="BR167" s="21" t="str">
        <f t="shared" si="57"/>
        <v/>
      </c>
      <c r="BS167" s="21" t="str">
        <f t="shared" si="57"/>
        <v/>
      </c>
      <c r="BT167" s="21" t="str">
        <f t="shared" si="57"/>
        <v/>
      </c>
      <c r="BU167" s="21" t="str">
        <f t="shared" si="57"/>
        <v/>
      </c>
      <c r="BV167" s="21" t="str">
        <f t="shared" si="57"/>
        <v/>
      </c>
      <c r="BW167" s="21" t="str">
        <f t="shared" si="57"/>
        <v/>
      </c>
      <c r="BX167" s="21">
        <f t="shared" si="57"/>
        <v>0</v>
      </c>
      <c r="BY167" s="21">
        <f t="shared" si="57"/>
        <v>1</v>
      </c>
      <c r="BZ167" s="21">
        <f t="shared" si="57"/>
        <v>2</v>
      </c>
      <c r="CA167" s="21">
        <f t="shared" si="57"/>
        <v>3</v>
      </c>
      <c r="CB167" s="21">
        <f t="shared" si="57"/>
        <v>4</v>
      </c>
      <c r="CC167" s="21">
        <f t="shared" si="57"/>
        <v>5</v>
      </c>
      <c r="CD167" s="21">
        <f t="shared" si="58"/>
        <v>6</v>
      </c>
      <c r="CE167" s="21">
        <f t="shared" si="58"/>
        <v>7</v>
      </c>
      <c r="CF167" s="21">
        <f t="shared" si="58"/>
        <v>8</v>
      </c>
      <c r="CG167" s="21">
        <f t="shared" si="58"/>
        <v>9</v>
      </c>
      <c r="CH167" s="21">
        <f t="shared" si="58"/>
        <v>10</v>
      </c>
    </row>
    <row r="168" spans="2:86" x14ac:dyDescent="0.25">
      <c r="B168" s="22">
        <v>42064</v>
      </c>
      <c r="C168" s="21" t="str">
        <f t="shared" si="60"/>
        <v/>
      </c>
      <c r="D168" s="21" t="str">
        <f t="shared" si="60"/>
        <v/>
      </c>
      <c r="E168" s="21" t="str">
        <f t="shared" si="60"/>
        <v/>
      </c>
      <c r="F168" s="21" t="str">
        <f t="shared" si="60"/>
        <v/>
      </c>
      <c r="G168" s="21" t="str">
        <f t="shared" si="60"/>
        <v/>
      </c>
      <c r="H168" s="21" t="str">
        <f t="shared" si="60"/>
        <v/>
      </c>
      <c r="I168" s="21" t="str">
        <f t="shared" si="60"/>
        <v/>
      </c>
      <c r="J168" s="21" t="str">
        <f t="shared" si="60"/>
        <v/>
      </c>
      <c r="K168" s="21" t="str">
        <f t="shared" si="60"/>
        <v/>
      </c>
      <c r="L168" s="21" t="str">
        <f t="shared" si="60"/>
        <v/>
      </c>
      <c r="M168" s="21" t="str">
        <f t="shared" si="60"/>
        <v/>
      </c>
      <c r="N168" s="21" t="str">
        <f t="shared" si="60"/>
        <v/>
      </c>
      <c r="O168" s="21" t="str">
        <f t="shared" si="60"/>
        <v/>
      </c>
      <c r="P168" s="21" t="str">
        <f t="shared" si="60"/>
        <v/>
      </c>
      <c r="Q168" s="21" t="str">
        <f t="shared" si="60"/>
        <v/>
      </c>
      <c r="R168" s="21" t="str">
        <f t="shared" si="60"/>
        <v/>
      </c>
      <c r="S168" s="21" t="str">
        <f t="shared" si="59"/>
        <v/>
      </c>
      <c r="T168" s="21" t="str">
        <f t="shared" si="59"/>
        <v/>
      </c>
      <c r="U168" s="21" t="str">
        <f t="shared" si="59"/>
        <v/>
      </c>
      <c r="V168" s="21" t="str">
        <f t="shared" si="59"/>
        <v/>
      </c>
      <c r="W168" s="21" t="str">
        <f t="shared" si="59"/>
        <v/>
      </c>
      <c r="X168" s="21" t="str">
        <f t="shared" si="59"/>
        <v/>
      </c>
      <c r="Y168" s="21" t="str">
        <f t="shared" si="59"/>
        <v/>
      </c>
      <c r="Z168" s="21" t="str">
        <f t="shared" si="59"/>
        <v/>
      </c>
      <c r="AA168" s="21" t="str">
        <f t="shared" si="59"/>
        <v/>
      </c>
      <c r="AB168" s="21" t="str">
        <f t="shared" si="59"/>
        <v/>
      </c>
      <c r="AC168" s="21" t="str">
        <f t="shared" si="59"/>
        <v/>
      </c>
      <c r="AD168" s="21" t="str">
        <f t="shared" si="59"/>
        <v/>
      </c>
      <c r="AE168" s="21" t="str">
        <f t="shared" si="59"/>
        <v/>
      </c>
      <c r="AF168" s="21" t="str">
        <f t="shared" si="59"/>
        <v/>
      </c>
      <c r="AG168" s="21" t="str">
        <f t="shared" si="59"/>
        <v/>
      </c>
      <c r="AH168" s="21" t="str">
        <f t="shared" si="55"/>
        <v/>
      </c>
      <c r="AI168" s="21" t="str">
        <f t="shared" si="55"/>
        <v/>
      </c>
      <c r="AJ168" s="21" t="str">
        <f t="shared" si="55"/>
        <v/>
      </c>
      <c r="AK168" s="21" t="str">
        <f t="shared" si="55"/>
        <v/>
      </c>
      <c r="AL168" s="21" t="str">
        <f t="shared" si="55"/>
        <v/>
      </c>
      <c r="AM168" s="21" t="str">
        <f t="shared" si="55"/>
        <v/>
      </c>
      <c r="AN168" s="21" t="str">
        <f t="shared" si="55"/>
        <v/>
      </c>
      <c r="AO168" s="21" t="str">
        <f t="shared" si="55"/>
        <v/>
      </c>
      <c r="AP168" s="21" t="str">
        <f t="shared" si="55"/>
        <v/>
      </c>
      <c r="AQ168" s="21" t="str">
        <f t="shared" si="55"/>
        <v/>
      </c>
      <c r="AR168" s="21" t="str">
        <f t="shared" si="55"/>
        <v/>
      </c>
      <c r="AS168" s="21" t="str">
        <f t="shared" si="55"/>
        <v/>
      </c>
      <c r="AT168" s="21" t="str">
        <f t="shared" si="55"/>
        <v/>
      </c>
      <c r="AU168" s="21" t="str">
        <f t="shared" si="55"/>
        <v/>
      </c>
      <c r="AV168" s="21" t="str">
        <f t="shared" si="55"/>
        <v/>
      </c>
      <c r="AW168" s="21" t="str">
        <f t="shared" ref="AW168:BL177" si="62">IFERROR(DATEDIF($B168,AW$93,"M"),"")</f>
        <v/>
      </c>
      <c r="AX168" s="21" t="str">
        <f t="shared" si="62"/>
        <v/>
      </c>
      <c r="AY168" s="21" t="str">
        <f t="shared" si="62"/>
        <v/>
      </c>
      <c r="AZ168" s="21" t="str">
        <f t="shared" si="62"/>
        <v/>
      </c>
      <c r="BA168" s="21" t="str">
        <f t="shared" si="62"/>
        <v/>
      </c>
      <c r="BB168" s="21" t="str">
        <f t="shared" si="62"/>
        <v/>
      </c>
      <c r="BC168" s="21" t="str">
        <f t="shared" si="62"/>
        <v/>
      </c>
      <c r="BD168" s="21" t="str">
        <f t="shared" si="62"/>
        <v/>
      </c>
      <c r="BE168" s="21" t="str">
        <f t="shared" si="62"/>
        <v/>
      </c>
      <c r="BF168" s="21" t="str">
        <f t="shared" si="62"/>
        <v/>
      </c>
      <c r="BG168" s="21" t="str">
        <f t="shared" si="62"/>
        <v/>
      </c>
      <c r="BH168" s="21" t="str">
        <f t="shared" si="62"/>
        <v/>
      </c>
      <c r="BI168" s="21" t="str">
        <f t="shared" si="62"/>
        <v/>
      </c>
      <c r="BJ168" s="21" t="str">
        <f t="shared" si="62"/>
        <v/>
      </c>
      <c r="BK168" s="21" t="str">
        <f t="shared" si="62"/>
        <v/>
      </c>
      <c r="BL168" s="21" t="str">
        <f t="shared" si="62"/>
        <v/>
      </c>
      <c r="BM168" s="21" t="str">
        <f t="shared" si="56"/>
        <v/>
      </c>
      <c r="BN168" s="21" t="str">
        <f t="shared" si="61"/>
        <v/>
      </c>
      <c r="BO168" s="21" t="str">
        <f t="shared" si="61"/>
        <v/>
      </c>
      <c r="BP168" s="21" t="str">
        <f t="shared" si="57"/>
        <v/>
      </c>
      <c r="BQ168" s="21" t="str">
        <f t="shared" si="57"/>
        <v/>
      </c>
      <c r="BR168" s="21" t="str">
        <f t="shared" si="57"/>
        <v/>
      </c>
      <c r="BS168" s="21" t="str">
        <f t="shared" si="57"/>
        <v/>
      </c>
      <c r="BT168" s="21" t="str">
        <f t="shared" si="57"/>
        <v/>
      </c>
      <c r="BU168" s="21" t="str">
        <f t="shared" si="57"/>
        <v/>
      </c>
      <c r="BV168" s="21" t="str">
        <f t="shared" si="57"/>
        <v/>
      </c>
      <c r="BW168" s="21" t="str">
        <f t="shared" si="57"/>
        <v/>
      </c>
      <c r="BX168" s="21" t="str">
        <f t="shared" si="57"/>
        <v/>
      </c>
      <c r="BY168" s="21">
        <f t="shared" si="57"/>
        <v>0</v>
      </c>
      <c r="BZ168" s="21">
        <f t="shared" si="57"/>
        <v>1</v>
      </c>
      <c r="CA168" s="21">
        <f t="shared" si="57"/>
        <v>2</v>
      </c>
      <c r="CB168" s="21">
        <f t="shared" si="57"/>
        <v>3</v>
      </c>
      <c r="CC168" s="21">
        <f t="shared" si="57"/>
        <v>4</v>
      </c>
      <c r="CD168" s="21">
        <f t="shared" ref="CD168:CH173" si="63">IFERROR(DATEDIF($B168,CD$93,"M"),"")</f>
        <v>5</v>
      </c>
      <c r="CE168" s="21">
        <f t="shared" si="63"/>
        <v>6</v>
      </c>
      <c r="CF168" s="21">
        <f t="shared" si="63"/>
        <v>7</v>
      </c>
      <c r="CG168" s="21">
        <f t="shared" si="63"/>
        <v>8</v>
      </c>
      <c r="CH168" s="21">
        <f t="shared" si="63"/>
        <v>9</v>
      </c>
    </row>
    <row r="169" spans="2:86" x14ac:dyDescent="0.25">
      <c r="B169" s="22">
        <v>42095</v>
      </c>
      <c r="C169" s="21" t="str">
        <f t="shared" si="60"/>
        <v/>
      </c>
      <c r="D169" s="21" t="str">
        <f t="shared" si="60"/>
        <v/>
      </c>
      <c r="E169" s="21" t="str">
        <f t="shared" si="60"/>
        <v/>
      </c>
      <c r="F169" s="21" t="str">
        <f t="shared" si="60"/>
        <v/>
      </c>
      <c r="G169" s="21" t="str">
        <f t="shared" si="60"/>
        <v/>
      </c>
      <c r="H169" s="21" t="str">
        <f t="shared" si="60"/>
        <v/>
      </c>
      <c r="I169" s="21" t="str">
        <f t="shared" si="60"/>
        <v/>
      </c>
      <c r="J169" s="21" t="str">
        <f t="shared" si="60"/>
        <v/>
      </c>
      <c r="K169" s="21" t="str">
        <f t="shared" si="60"/>
        <v/>
      </c>
      <c r="L169" s="21" t="str">
        <f t="shared" si="60"/>
        <v/>
      </c>
      <c r="M169" s="21" t="str">
        <f t="shared" si="60"/>
        <v/>
      </c>
      <c r="N169" s="21" t="str">
        <f t="shared" si="60"/>
        <v/>
      </c>
      <c r="O169" s="21" t="str">
        <f t="shared" si="60"/>
        <v/>
      </c>
      <c r="P169" s="21" t="str">
        <f t="shared" si="60"/>
        <v/>
      </c>
      <c r="Q169" s="21" t="str">
        <f t="shared" si="60"/>
        <v/>
      </c>
      <c r="R169" s="21" t="str">
        <f t="shared" si="60"/>
        <v/>
      </c>
      <c r="S169" s="21" t="str">
        <f t="shared" si="59"/>
        <v/>
      </c>
      <c r="T169" s="21" t="str">
        <f t="shared" si="59"/>
        <v/>
      </c>
      <c r="U169" s="21" t="str">
        <f t="shared" si="59"/>
        <v/>
      </c>
      <c r="V169" s="21" t="str">
        <f t="shared" si="59"/>
        <v/>
      </c>
      <c r="W169" s="21" t="str">
        <f t="shared" si="59"/>
        <v/>
      </c>
      <c r="X169" s="21" t="str">
        <f t="shared" si="59"/>
        <v/>
      </c>
      <c r="Y169" s="21" t="str">
        <f t="shared" si="59"/>
        <v/>
      </c>
      <c r="Z169" s="21" t="str">
        <f t="shared" si="59"/>
        <v/>
      </c>
      <c r="AA169" s="21" t="str">
        <f t="shared" si="59"/>
        <v/>
      </c>
      <c r="AB169" s="21" t="str">
        <f t="shared" si="59"/>
        <v/>
      </c>
      <c r="AC169" s="21" t="str">
        <f t="shared" si="59"/>
        <v/>
      </c>
      <c r="AD169" s="21" t="str">
        <f t="shared" si="59"/>
        <v/>
      </c>
      <c r="AE169" s="21" t="str">
        <f t="shared" si="59"/>
        <v/>
      </c>
      <c r="AF169" s="21" t="str">
        <f t="shared" si="59"/>
        <v/>
      </c>
      <c r="AG169" s="21" t="str">
        <f t="shared" si="59"/>
        <v/>
      </c>
      <c r="AH169" s="21" t="str">
        <f t="shared" ref="AH169:AW177" si="64">IFERROR(DATEDIF($B169,AH$93,"M"),"")</f>
        <v/>
      </c>
      <c r="AI169" s="21" t="str">
        <f t="shared" si="64"/>
        <v/>
      </c>
      <c r="AJ169" s="21" t="str">
        <f t="shared" si="64"/>
        <v/>
      </c>
      <c r="AK169" s="21" t="str">
        <f t="shared" si="64"/>
        <v/>
      </c>
      <c r="AL169" s="21" t="str">
        <f t="shared" si="64"/>
        <v/>
      </c>
      <c r="AM169" s="21" t="str">
        <f t="shared" si="64"/>
        <v/>
      </c>
      <c r="AN169" s="21" t="str">
        <f t="shared" si="64"/>
        <v/>
      </c>
      <c r="AO169" s="21" t="str">
        <f t="shared" si="64"/>
        <v/>
      </c>
      <c r="AP169" s="21" t="str">
        <f t="shared" si="64"/>
        <v/>
      </c>
      <c r="AQ169" s="21" t="str">
        <f t="shared" si="64"/>
        <v/>
      </c>
      <c r="AR169" s="21" t="str">
        <f t="shared" si="64"/>
        <v/>
      </c>
      <c r="AS169" s="21" t="str">
        <f t="shared" si="64"/>
        <v/>
      </c>
      <c r="AT169" s="21" t="str">
        <f t="shared" si="64"/>
        <v/>
      </c>
      <c r="AU169" s="21" t="str">
        <f t="shared" si="64"/>
        <v/>
      </c>
      <c r="AV169" s="21" t="str">
        <f t="shared" si="64"/>
        <v/>
      </c>
      <c r="AW169" s="21" t="str">
        <f t="shared" si="64"/>
        <v/>
      </c>
      <c r="AX169" s="21" t="str">
        <f t="shared" si="62"/>
        <v/>
      </c>
      <c r="AY169" s="21" t="str">
        <f t="shared" si="62"/>
        <v/>
      </c>
      <c r="AZ169" s="21" t="str">
        <f t="shared" si="62"/>
        <v/>
      </c>
      <c r="BA169" s="21" t="str">
        <f t="shared" si="62"/>
        <v/>
      </c>
      <c r="BB169" s="21" t="str">
        <f t="shared" si="62"/>
        <v/>
      </c>
      <c r="BC169" s="21" t="str">
        <f t="shared" si="62"/>
        <v/>
      </c>
      <c r="BD169" s="21" t="str">
        <f t="shared" si="62"/>
        <v/>
      </c>
      <c r="BE169" s="21" t="str">
        <f t="shared" si="62"/>
        <v/>
      </c>
      <c r="BF169" s="21" t="str">
        <f t="shared" si="62"/>
        <v/>
      </c>
      <c r="BG169" s="21" t="str">
        <f t="shared" si="62"/>
        <v/>
      </c>
      <c r="BH169" s="21" t="str">
        <f t="shared" si="62"/>
        <v/>
      </c>
      <c r="BI169" s="21" t="str">
        <f t="shared" si="62"/>
        <v/>
      </c>
      <c r="BJ169" s="21" t="str">
        <f t="shared" si="62"/>
        <v/>
      </c>
      <c r="BK169" s="21" t="str">
        <f t="shared" si="62"/>
        <v/>
      </c>
      <c r="BL169" s="21" t="str">
        <f t="shared" si="62"/>
        <v/>
      </c>
      <c r="BM169" s="21" t="str">
        <f t="shared" si="56"/>
        <v/>
      </c>
      <c r="BN169" s="21" t="str">
        <f t="shared" si="61"/>
        <v/>
      </c>
      <c r="BO169" s="21" t="str">
        <f t="shared" si="61"/>
        <v/>
      </c>
      <c r="BP169" s="21" t="str">
        <f t="shared" si="57"/>
        <v/>
      </c>
      <c r="BQ169" s="21" t="str">
        <f t="shared" si="57"/>
        <v/>
      </c>
      <c r="BR169" s="21" t="str">
        <f t="shared" si="57"/>
        <v/>
      </c>
      <c r="BS169" s="21" t="str">
        <f t="shared" si="57"/>
        <v/>
      </c>
      <c r="BT169" s="21" t="str">
        <f t="shared" si="57"/>
        <v/>
      </c>
      <c r="BU169" s="21" t="str">
        <f t="shared" si="57"/>
        <v/>
      </c>
      <c r="BV169" s="21" t="str">
        <f t="shared" si="57"/>
        <v/>
      </c>
      <c r="BW169" s="21" t="str">
        <f t="shared" si="57"/>
        <v/>
      </c>
      <c r="BX169" s="21" t="str">
        <f t="shared" si="57"/>
        <v/>
      </c>
      <c r="BY169" s="21" t="str">
        <f t="shared" si="57"/>
        <v/>
      </c>
      <c r="BZ169" s="21">
        <f t="shared" si="57"/>
        <v>0</v>
      </c>
      <c r="CA169" s="21">
        <f t="shared" si="57"/>
        <v>1</v>
      </c>
      <c r="CB169" s="21">
        <f t="shared" si="57"/>
        <v>2</v>
      </c>
      <c r="CC169" s="21">
        <f t="shared" si="57"/>
        <v>3</v>
      </c>
      <c r="CD169" s="21">
        <f t="shared" si="63"/>
        <v>4</v>
      </c>
      <c r="CE169" s="21">
        <f t="shared" si="63"/>
        <v>5</v>
      </c>
      <c r="CF169" s="21">
        <f t="shared" si="63"/>
        <v>6</v>
      </c>
      <c r="CG169" s="21">
        <f t="shared" si="63"/>
        <v>7</v>
      </c>
      <c r="CH169" s="21">
        <f t="shared" si="63"/>
        <v>8</v>
      </c>
    </row>
    <row r="170" spans="2:86" x14ac:dyDescent="0.25">
      <c r="B170" s="22">
        <v>42125</v>
      </c>
      <c r="C170" s="21" t="str">
        <f t="shared" si="60"/>
        <v/>
      </c>
      <c r="D170" s="21" t="str">
        <f t="shared" si="60"/>
        <v/>
      </c>
      <c r="E170" s="21" t="str">
        <f t="shared" si="60"/>
        <v/>
      </c>
      <c r="F170" s="21" t="str">
        <f t="shared" si="60"/>
        <v/>
      </c>
      <c r="G170" s="21" t="str">
        <f t="shared" si="60"/>
        <v/>
      </c>
      <c r="H170" s="21" t="str">
        <f t="shared" si="60"/>
        <v/>
      </c>
      <c r="I170" s="21" t="str">
        <f t="shared" si="60"/>
        <v/>
      </c>
      <c r="J170" s="21" t="str">
        <f t="shared" si="60"/>
        <v/>
      </c>
      <c r="K170" s="21" t="str">
        <f t="shared" si="60"/>
        <v/>
      </c>
      <c r="L170" s="21" t="str">
        <f t="shared" si="60"/>
        <v/>
      </c>
      <c r="M170" s="21" t="str">
        <f t="shared" si="60"/>
        <v/>
      </c>
      <c r="N170" s="21" t="str">
        <f t="shared" si="60"/>
        <v/>
      </c>
      <c r="O170" s="21" t="str">
        <f t="shared" si="60"/>
        <v/>
      </c>
      <c r="P170" s="21" t="str">
        <f t="shared" si="60"/>
        <v/>
      </c>
      <c r="Q170" s="21" t="str">
        <f t="shared" si="60"/>
        <v/>
      </c>
      <c r="R170" s="21" t="str">
        <f t="shared" si="60"/>
        <v/>
      </c>
      <c r="S170" s="21" t="str">
        <f t="shared" si="59"/>
        <v/>
      </c>
      <c r="T170" s="21" t="str">
        <f t="shared" si="59"/>
        <v/>
      </c>
      <c r="U170" s="21" t="str">
        <f t="shared" si="59"/>
        <v/>
      </c>
      <c r="V170" s="21" t="str">
        <f t="shared" si="59"/>
        <v/>
      </c>
      <c r="W170" s="21" t="str">
        <f t="shared" si="59"/>
        <v/>
      </c>
      <c r="X170" s="21" t="str">
        <f t="shared" si="59"/>
        <v/>
      </c>
      <c r="Y170" s="21" t="str">
        <f t="shared" si="59"/>
        <v/>
      </c>
      <c r="Z170" s="21" t="str">
        <f t="shared" si="59"/>
        <v/>
      </c>
      <c r="AA170" s="21" t="str">
        <f t="shared" si="59"/>
        <v/>
      </c>
      <c r="AB170" s="21" t="str">
        <f t="shared" si="59"/>
        <v/>
      </c>
      <c r="AC170" s="21" t="str">
        <f t="shared" si="59"/>
        <v/>
      </c>
      <c r="AD170" s="21" t="str">
        <f t="shared" si="59"/>
        <v/>
      </c>
      <c r="AE170" s="21" t="str">
        <f t="shared" si="59"/>
        <v/>
      </c>
      <c r="AF170" s="21" t="str">
        <f t="shared" si="59"/>
        <v/>
      </c>
      <c r="AG170" s="21" t="str">
        <f t="shared" si="59"/>
        <v/>
      </c>
      <c r="AH170" s="21" t="str">
        <f t="shared" si="64"/>
        <v/>
      </c>
      <c r="AI170" s="21" t="str">
        <f t="shared" si="64"/>
        <v/>
      </c>
      <c r="AJ170" s="21" t="str">
        <f t="shared" si="64"/>
        <v/>
      </c>
      <c r="AK170" s="21" t="str">
        <f t="shared" si="64"/>
        <v/>
      </c>
      <c r="AL170" s="21" t="str">
        <f t="shared" si="64"/>
        <v/>
      </c>
      <c r="AM170" s="21" t="str">
        <f t="shared" si="64"/>
        <v/>
      </c>
      <c r="AN170" s="21" t="str">
        <f t="shared" si="64"/>
        <v/>
      </c>
      <c r="AO170" s="21" t="str">
        <f t="shared" si="64"/>
        <v/>
      </c>
      <c r="AP170" s="21" t="str">
        <f t="shared" si="64"/>
        <v/>
      </c>
      <c r="AQ170" s="21" t="str">
        <f t="shared" si="64"/>
        <v/>
      </c>
      <c r="AR170" s="21" t="str">
        <f t="shared" si="64"/>
        <v/>
      </c>
      <c r="AS170" s="21" t="str">
        <f t="shared" si="64"/>
        <v/>
      </c>
      <c r="AT170" s="21" t="str">
        <f t="shared" si="64"/>
        <v/>
      </c>
      <c r="AU170" s="21" t="str">
        <f t="shared" si="64"/>
        <v/>
      </c>
      <c r="AV170" s="21" t="str">
        <f t="shared" si="64"/>
        <v/>
      </c>
      <c r="AW170" s="21" t="str">
        <f t="shared" si="64"/>
        <v/>
      </c>
      <c r="AX170" s="21" t="str">
        <f t="shared" si="62"/>
        <v/>
      </c>
      <c r="AY170" s="21" t="str">
        <f t="shared" si="62"/>
        <v/>
      </c>
      <c r="AZ170" s="21" t="str">
        <f t="shared" si="62"/>
        <v/>
      </c>
      <c r="BA170" s="21" t="str">
        <f t="shared" si="62"/>
        <v/>
      </c>
      <c r="BB170" s="21" t="str">
        <f t="shared" si="62"/>
        <v/>
      </c>
      <c r="BC170" s="21" t="str">
        <f t="shared" si="62"/>
        <v/>
      </c>
      <c r="BD170" s="21" t="str">
        <f t="shared" si="62"/>
        <v/>
      </c>
      <c r="BE170" s="21" t="str">
        <f t="shared" si="62"/>
        <v/>
      </c>
      <c r="BF170" s="21" t="str">
        <f t="shared" si="62"/>
        <v/>
      </c>
      <c r="BG170" s="21" t="str">
        <f t="shared" si="62"/>
        <v/>
      </c>
      <c r="BH170" s="21" t="str">
        <f t="shared" si="62"/>
        <v/>
      </c>
      <c r="BI170" s="21" t="str">
        <f t="shared" si="62"/>
        <v/>
      </c>
      <c r="BJ170" s="21" t="str">
        <f t="shared" si="62"/>
        <v/>
      </c>
      <c r="BK170" s="21" t="str">
        <f t="shared" si="62"/>
        <v/>
      </c>
      <c r="BL170" s="21" t="str">
        <f t="shared" si="62"/>
        <v/>
      </c>
      <c r="BM170" s="21" t="str">
        <f t="shared" si="56"/>
        <v/>
      </c>
      <c r="BN170" s="21" t="str">
        <f t="shared" si="61"/>
        <v/>
      </c>
      <c r="BO170" s="21" t="str">
        <f t="shared" si="61"/>
        <v/>
      </c>
      <c r="BP170" s="21" t="str">
        <f t="shared" si="57"/>
        <v/>
      </c>
      <c r="BQ170" s="21" t="str">
        <f t="shared" si="57"/>
        <v/>
      </c>
      <c r="BR170" s="21" t="str">
        <f t="shared" si="57"/>
        <v/>
      </c>
      <c r="BS170" s="21" t="str">
        <f t="shared" si="57"/>
        <v/>
      </c>
      <c r="BT170" s="21" t="str">
        <f t="shared" si="57"/>
        <v/>
      </c>
      <c r="BU170" s="21" t="str">
        <f t="shared" si="57"/>
        <v/>
      </c>
      <c r="BV170" s="21" t="str">
        <f t="shared" si="57"/>
        <v/>
      </c>
      <c r="BW170" s="21" t="str">
        <f t="shared" si="57"/>
        <v/>
      </c>
      <c r="BX170" s="21" t="str">
        <f t="shared" si="57"/>
        <v/>
      </c>
      <c r="BY170" s="21" t="str">
        <f t="shared" si="57"/>
        <v/>
      </c>
      <c r="BZ170" s="21" t="str">
        <f t="shared" si="57"/>
        <v/>
      </c>
      <c r="CA170" s="21">
        <f t="shared" si="57"/>
        <v>0</v>
      </c>
      <c r="CB170" s="21">
        <f t="shared" si="57"/>
        <v>1</v>
      </c>
      <c r="CC170" s="21">
        <f t="shared" si="57"/>
        <v>2</v>
      </c>
      <c r="CD170" s="21">
        <f t="shared" si="63"/>
        <v>3</v>
      </c>
      <c r="CE170" s="21">
        <f t="shared" si="63"/>
        <v>4</v>
      </c>
      <c r="CF170" s="21">
        <f t="shared" si="63"/>
        <v>5</v>
      </c>
      <c r="CG170" s="21">
        <f t="shared" si="63"/>
        <v>6</v>
      </c>
      <c r="CH170" s="21">
        <f t="shared" si="63"/>
        <v>7</v>
      </c>
    </row>
    <row r="171" spans="2:86" x14ac:dyDescent="0.25">
      <c r="B171" s="22">
        <v>42156</v>
      </c>
      <c r="C171" s="21" t="str">
        <f t="shared" si="60"/>
        <v/>
      </c>
      <c r="D171" s="21" t="str">
        <f t="shared" si="60"/>
        <v/>
      </c>
      <c r="E171" s="21" t="str">
        <f t="shared" si="60"/>
        <v/>
      </c>
      <c r="F171" s="21" t="str">
        <f t="shared" si="60"/>
        <v/>
      </c>
      <c r="G171" s="21" t="str">
        <f t="shared" si="60"/>
        <v/>
      </c>
      <c r="H171" s="21" t="str">
        <f t="shared" si="60"/>
        <v/>
      </c>
      <c r="I171" s="21" t="str">
        <f t="shared" si="60"/>
        <v/>
      </c>
      <c r="J171" s="21" t="str">
        <f t="shared" si="60"/>
        <v/>
      </c>
      <c r="K171" s="21" t="str">
        <f t="shared" si="60"/>
        <v/>
      </c>
      <c r="L171" s="21" t="str">
        <f t="shared" si="60"/>
        <v/>
      </c>
      <c r="M171" s="21" t="str">
        <f t="shared" si="60"/>
        <v/>
      </c>
      <c r="N171" s="21" t="str">
        <f t="shared" si="60"/>
        <v/>
      </c>
      <c r="O171" s="21" t="str">
        <f t="shared" si="60"/>
        <v/>
      </c>
      <c r="P171" s="21" t="str">
        <f t="shared" si="60"/>
        <v/>
      </c>
      <c r="Q171" s="21" t="str">
        <f t="shared" si="60"/>
        <v/>
      </c>
      <c r="R171" s="21" t="str">
        <f t="shared" si="60"/>
        <v/>
      </c>
      <c r="S171" s="21" t="str">
        <f t="shared" si="59"/>
        <v/>
      </c>
      <c r="T171" s="21" t="str">
        <f t="shared" si="59"/>
        <v/>
      </c>
      <c r="U171" s="21" t="str">
        <f t="shared" si="59"/>
        <v/>
      </c>
      <c r="V171" s="21" t="str">
        <f t="shared" si="59"/>
        <v/>
      </c>
      <c r="W171" s="21" t="str">
        <f t="shared" si="59"/>
        <v/>
      </c>
      <c r="X171" s="21" t="str">
        <f t="shared" si="59"/>
        <v/>
      </c>
      <c r="Y171" s="21" t="str">
        <f t="shared" si="59"/>
        <v/>
      </c>
      <c r="Z171" s="21" t="str">
        <f t="shared" si="59"/>
        <v/>
      </c>
      <c r="AA171" s="21" t="str">
        <f t="shared" si="59"/>
        <v/>
      </c>
      <c r="AB171" s="21" t="str">
        <f t="shared" si="59"/>
        <v/>
      </c>
      <c r="AC171" s="21" t="str">
        <f t="shared" si="59"/>
        <v/>
      </c>
      <c r="AD171" s="21" t="str">
        <f t="shared" si="59"/>
        <v/>
      </c>
      <c r="AE171" s="21" t="str">
        <f t="shared" si="59"/>
        <v/>
      </c>
      <c r="AF171" s="21" t="str">
        <f t="shared" si="59"/>
        <v/>
      </c>
      <c r="AG171" s="21" t="str">
        <f t="shared" si="59"/>
        <v/>
      </c>
      <c r="AH171" s="21" t="str">
        <f t="shared" si="64"/>
        <v/>
      </c>
      <c r="AI171" s="21" t="str">
        <f t="shared" si="64"/>
        <v/>
      </c>
      <c r="AJ171" s="21" t="str">
        <f t="shared" si="64"/>
        <v/>
      </c>
      <c r="AK171" s="21" t="str">
        <f t="shared" si="64"/>
        <v/>
      </c>
      <c r="AL171" s="21" t="str">
        <f t="shared" si="64"/>
        <v/>
      </c>
      <c r="AM171" s="21" t="str">
        <f t="shared" si="64"/>
        <v/>
      </c>
      <c r="AN171" s="21" t="str">
        <f t="shared" si="64"/>
        <v/>
      </c>
      <c r="AO171" s="21" t="str">
        <f t="shared" si="64"/>
        <v/>
      </c>
      <c r="AP171" s="21" t="str">
        <f t="shared" si="64"/>
        <v/>
      </c>
      <c r="AQ171" s="21" t="str">
        <f t="shared" si="64"/>
        <v/>
      </c>
      <c r="AR171" s="21" t="str">
        <f t="shared" si="64"/>
        <v/>
      </c>
      <c r="AS171" s="21" t="str">
        <f t="shared" si="64"/>
        <v/>
      </c>
      <c r="AT171" s="21" t="str">
        <f t="shared" si="64"/>
        <v/>
      </c>
      <c r="AU171" s="21" t="str">
        <f t="shared" si="64"/>
        <v/>
      </c>
      <c r="AV171" s="21" t="str">
        <f t="shared" si="64"/>
        <v/>
      </c>
      <c r="AW171" s="21" t="str">
        <f t="shared" si="64"/>
        <v/>
      </c>
      <c r="AX171" s="21" t="str">
        <f t="shared" si="62"/>
        <v/>
      </c>
      <c r="AY171" s="21" t="str">
        <f t="shared" si="62"/>
        <v/>
      </c>
      <c r="AZ171" s="21" t="str">
        <f t="shared" si="62"/>
        <v/>
      </c>
      <c r="BA171" s="21" t="str">
        <f t="shared" si="62"/>
        <v/>
      </c>
      <c r="BB171" s="21" t="str">
        <f t="shared" si="62"/>
        <v/>
      </c>
      <c r="BC171" s="21" t="str">
        <f t="shared" si="62"/>
        <v/>
      </c>
      <c r="BD171" s="21" t="str">
        <f t="shared" si="62"/>
        <v/>
      </c>
      <c r="BE171" s="21" t="str">
        <f t="shared" si="62"/>
        <v/>
      </c>
      <c r="BF171" s="21" t="str">
        <f t="shared" si="62"/>
        <v/>
      </c>
      <c r="BG171" s="21" t="str">
        <f t="shared" si="62"/>
        <v/>
      </c>
      <c r="BH171" s="21" t="str">
        <f t="shared" si="62"/>
        <v/>
      </c>
      <c r="BI171" s="21" t="str">
        <f t="shared" si="62"/>
        <v/>
      </c>
      <c r="BJ171" s="21" t="str">
        <f t="shared" si="62"/>
        <v/>
      </c>
      <c r="BK171" s="21" t="str">
        <f t="shared" si="62"/>
        <v/>
      </c>
      <c r="BL171" s="21" t="str">
        <f t="shared" si="62"/>
        <v/>
      </c>
      <c r="BM171" s="21" t="str">
        <f t="shared" si="56"/>
        <v/>
      </c>
      <c r="BN171" s="21" t="str">
        <f t="shared" si="61"/>
        <v/>
      </c>
      <c r="BO171" s="21" t="str">
        <f t="shared" si="61"/>
        <v/>
      </c>
      <c r="BP171" s="21" t="str">
        <f t="shared" si="57"/>
        <v/>
      </c>
      <c r="BQ171" s="21" t="str">
        <f t="shared" si="57"/>
        <v/>
      </c>
      <c r="BR171" s="21" t="str">
        <f t="shared" si="57"/>
        <v/>
      </c>
      <c r="BS171" s="21" t="str">
        <f t="shared" si="57"/>
        <v/>
      </c>
      <c r="BT171" s="21" t="str">
        <f t="shared" si="57"/>
        <v/>
      </c>
      <c r="BU171" s="21" t="str">
        <f t="shared" si="57"/>
        <v/>
      </c>
      <c r="BV171" s="21" t="str">
        <f t="shared" si="57"/>
        <v/>
      </c>
      <c r="BW171" s="21" t="str">
        <f t="shared" si="57"/>
        <v/>
      </c>
      <c r="BX171" s="21" t="str">
        <f t="shared" si="57"/>
        <v/>
      </c>
      <c r="BY171" s="21" t="str">
        <f t="shared" si="57"/>
        <v/>
      </c>
      <c r="BZ171" s="21" t="str">
        <f t="shared" si="57"/>
        <v/>
      </c>
      <c r="CA171" s="21" t="str">
        <f t="shared" si="57"/>
        <v/>
      </c>
      <c r="CB171" s="21">
        <f t="shared" si="57"/>
        <v>0</v>
      </c>
      <c r="CC171" s="21">
        <f t="shared" si="57"/>
        <v>1</v>
      </c>
      <c r="CD171" s="21">
        <f t="shared" si="63"/>
        <v>2</v>
      </c>
      <c r="CE171" s="21">
        <f t="shared" si="63"/>
        <v>3</v>
      </c>
      <c r="CF171" s="21">
        <f t="shared" si="63"/>
        <v>4</v>
      </c>
      <c r="CG171" s="21">
        <f t="shared" si="63"/>
        <v>5</v>
      </c>
      <c r="CH171" s="21">
        <f t="shared" si="63"/>
        <v>6</v>
      </c>
    </row>
    <row r="172" spans="2:86" x14ac:dyDescent="0.25">
      <c r="B172" s="22">
        <v>42186</v>
      </c>
      <c r="C172" s="21" t="str">
        <f t="shared" si="60"/>
        <v/>
      </c>
      <c r="D172" s="21" t="str">
        <f t="shared" si="60"/>
        <v/>
      </c>
      <c r="E172" s="21" t="str">
        <f t="shared" si="60"/>
        <v/>
      </c>
      <c r="F172" s="21" t="str">
        <f t="shared" si="60"/>
        <v/>
      </c>
      <c r="G172" s="21" t="str">
        <f t="shared" si="60"/>
        <v/>
      </c>
      <c r="H172" s="21" t="str">
        <f t="shared" si="60"/>
        <v/>
      </c>
      <c r="I172" s="21" t="str">
        <f t="shared" si="60"/>
        <v/>
      </c>
      <c r="J172" s="21" t="str">
        <f t="shared" si="60"/>
        <v/>
      </c>
      <c r="K172" s="21" t="str">
        <f t="shared" si="60"/>
        <v/>
      </c>
      <c r="L172" s="21" t="str">
        <f t="shared" si="60"/>
        <v/>
      </c>
      <c r="M172" s="21" t="str">
        <f t="shared" si="60"/>
        <v/>
      </c>
      <c r="N172" s="21" t="str">
        <f t="shared" si="60"/>
        <v/>
      </c>
      <c r="O172" s="21" t="str">
        <f t="shared" si="60"/>
        <v/>
      </c>
      <c r="P172" s="21" t="str">
        <f t="shared" si="60"/>
        <v/>
      </c>
      <c r="Q172" s="21" t="str">
        <f t="shared" si="60"/>
        <v/>
      </c>
      <c r="R172" s="21" t="str">
        <f t="shared" si="60"/>
        <v/>
      </c>
      <c r="S172" s="21" t="str">
        <f t="shared" si="59"/>
        <v/>
      </c>
      <c r="T172" s="21" t="str">
        <f t="shared" si="59"/>
        <v/>
      </c>
      <c r="U172" s="21" t="str">
        <f t="shared" si="59"/>
        <v/>
      </c>
      <c r="V172" s="21" t="str">
        <f t="shared" si="59"/>
        <v/>
      </c>
      <c r="W172" s="21" t="str">
        <f t="shared" si="59"/>
        <v/>
      </c>
      <c r="X172" s="21" t="str">
        <f t="shared" si="59"/>
        <v/>
      </c>
      <c r="Y172" s="21" t="str">
        <f t="shared" si="59"/>
        <v/>
      </c>
      <c r="Z172" s="21" t="str">
        <f t="shared" si="59"/>
        <v/>
      </c>
      <c r="AA172" s="21" t="str">
        <f t="shared" si="59"/>
        <v/>
      </c>
      <c r="AB172" s="21" t="str">
        <f t="shared" si="59"/>
        <v/>
      </c>
      <c r="AC172" s="21" t="str">
        <f t="shared" si="59"/>
        <v/>
      </c>
      <c r="AD172" s="21" t="str">
        <f t="shared" si="59"/>
        <v/>
      </c>
      <c r="AE172" s="21" t="str">
        <f t="shared" si="59"/>
        <v/>
      </c>
      <c r="AF172" s="21" t="str">
        <f t="shared" si="59"/>
        <v/>
      </c>
      <c r="AG172" s="21" t="str">
        <f t="shared" si="59"/>
        <v/>
      </c>
      <c r="AH172" s="21" t="str">
        <f t="shared" si="64"/>
        <v/>
      </c>
      <c r="AI172" s="21" t="str">
        <f t="shared" si="64"/>
        <v/>
      </c>
      <c r="AJ172" s="21" t="str">
        <f t="shared" si="64"/>
        <v/>
      </c>
      <c r="AK172" s="21" t="str">
        <f t="shared" si="64"/>
        <v/>
      </c>
      <c r="AL172" s="21" t="str">
        <f t="shared" si="64"/>
        <v/>
      </c>
      <c r="AM172" s="21" t="str">
        <f t="shared" si="64"/>
        <v/>
      </c>
      <c r="AN172" s="21" t="str">
        <f t="shared" si="64"/>
        <v/>
      </c>
      <c r="AO172" s="21" t="str">
        <f t="shared" si="64"/>
        <v/>
      </c>
      <c r="AP172" s="21" t="str">
        <f t="shared" si="64"/>
        <v/>
      </c>
      <c r="AQ172" s="21" t="str">
        <f t="shared" si="64"/>
        <v/>
      </c>
      <c r="AR172" s="21" t="str">
        <f t="shared" si="64"/>
        <v/>
      </c>
      <c r="AS172" s="21" t="str">
        <f t="shared" si="64"/>
        <v/>
      </c>
      <c r="AT172" s="21" t="str">
        <f t="shared" si="64"/>
        <v/>
      </c>
      <c r="AU172" s="21" t="str">
        <f t="shared" si="64"/>
        <v/>
      </c>
      <c r="AV172" s="21" t="str">
        <f t="shared" si="64"/>
        <v/>
      </c>
      <c r="AW172" s="21" t="str">
        <f t="shared" si="64"/>
        <v/>
      </c>
      <c r="AX172" s="21" t="str">
        <f t="shared" si="62"/>
        <v/>
      </c>
      <c r="AY172" s="21" t="str">
        <f t="shared" si="62"/>
        <v/>
      </c>
      <c r="AZ172" s="21" t="str">
        <f t="shared" si="62"/>
        <v/>
      </c>
      <c r="BA172" s="21" t="str">
        <f t="shared" si="62"/>
        <v/>
      </c>
      <c r="BB172" s="21" t="str">
        <f t="shared" si="62"/>
        <v/>
      </c>
      <c r="BC172" s="21" t="str">
        <f t="shared" si="62"/>
        <v/>
      </c>
      <c r="BD172" s="21" t="str">
        <f t="shared" si="62"/>
        <v/>
      </c>
      <c r="BE172" s="21" t="str">
        <f t="shared" si="62"/>
        <v/>
      </c>
      <c r="BF172" s="21" t="str">
        <f t="shared" si="62"/>
        <v/>
      </c>
      <c r="BG172" s="21" t="str">
        <f t="shared" si="62"/>
        <v/>
      </c>
      <c r="BH172" s="21" t="str">
        <f t="shared" si="62"/>
        <v/>
      </c>
      <c r="BI172" s="21" t="str">
        <f t="shared" si="62"/>
        <v/>
      </c>
      <c r="BJ172" s="21" t="str">
        <f t="shared" si="62"/>
        <v/>
      </c>
      <c r="BK172" s="21" t="str">
        <f t="shared" si="62"/>
        <v/>
      </c>
      <c r="BL172" s="21" t="str">
        <f t="shared" si="62"/>
        <v/>
      </c>
      <c r="BM172" s="21" t="str">
        <f t="shared" si="56"/>
        <v/>
      </c>
      <c r="BN172" s="21" t="str">
        <f t="shared" si="61"/>
        <v/>
      </c>
      <c r="BO172" s="21" t="str">
        <f t="shared" si="61"/>
        <v/>
      </c>
      <c r="BP172" s="21" t="str">
        <f t="shared" si="57"/>
        <v/>
      </c>
      <c r="BQ172" s="21" t="str">
        <f t="shared" si="57"/>
        <v/>
      </c>
      <c r="BR172" s="21" t="str">
        <f t="shared" si="57"/>
        <v/>
      </c>
      <c r="BS172" s="21" t="str">
        <f t="shared" si="57"/>
        <v/>
      </c>
      <c r="BT172" s="21" t="str">
        <f t="shared" si="57"/>
        <v/>
      </c>
      <c r="BU172" s="21" t="str">
        <f t="shared" si="57"/>
        <v/>
      </c>
      <c r="BV172" s="21" t="str">
        <f t="shared" si="57"/>
        <v/>
      </c>
      <c r="BW172" s="21" t="str">
        <f t="shared" si="57"/>
        <v/>
      </c>
      <c r="BX172" s="21" t="str">
        <f t="shared" si="57"/>
        <v/>
      </c>
      <c r="BY172" s="21" t="str">
        <f t="shared" si="57"/>
        <v/>
      </c>
      <c r="BZ172" s="21" t="str">
        <f t="shared" si="57"/>
        <v/>
      </c>
      <c r="CA172" s="21" t="str">
        <f t="shared" si="57"/>
        <v/>
      </c>
      <c r="CB172" s="21" t="str">
        <f t="shared" si="57"/>
        <v/>
      </c>
      <c r="CC172" s="21">
        <f t="shared" si="57"/>
        <v>0</v>
      </c>
      <c r="CD172" s="21">
        <f t="shared" si="63"/>
        <v>1</v>
      </c>
      <c r="CE172" s="21">
        <f t="shared" si="63"/>
        <v>2</v>
      </c>
      <c r="CF172" s="21">
        <f t="shared" si="63"/>
        <v>3</v>
      </c>
      <c r="CG172" s="21">
        <f t="shared" si="63"/>
        <v>4</v>
      </c>
      <c r="CH172" s="21">
        <f t="shared" si="63"/>
        <v>5</v>
      </c>
    </row>
    <row r="173" spans="2:86" x14ac:dyDescent="0.25">
      <c r="B173" s="22">
        <v>42217</v>
      </c>
      <c r="C173" s="21" t="str">
        <f t="shared" si="60"/>
        <v/>
      </c>
      <c r="D173" s="21" t="str">
        <f t="shared" si="60"/>
        <v/>
      </c>
      <c r="E173" s="21" t="str">
        <f t="shared" si="60"/>
        <v/>
      </c>
      <c r="F173" s="21" t="str">
        <f t="shared" si="60"/>
        <v/>
      </c>
      <c r="G173" s="21" t="str">
        <f t="shared" si="60"/>
        <v/>
      </c>
      <c r="H173" s="21" t="str">
        <f t="shared" si="60"/>
        <v/>
      </c>
      <c r="I173" s="21" t="str">
        <f t="shared" si="60"/>
        <v/>
      </c>
      <c r="J173" s="21" t="str">
        <f t="shared" si="60"/>
        <v/>
      </c>
      <c r="K173" s="21" t="str">
        <f t="shared" si="60"/>
        <v/>
      </c>
      <c r="L173" s="21" t="str">
        <f t="shared" si="60"/>
        <v/>
      </c>
      <c r="M173" s="21" t="str">
        <f t="shared" si="60"/>
        <v/>
      </c>
      <c r="N173" s="21" t="str">
        <f t="shared" si="60"/>
        <v/>
      </c>
      <c r="O173" s="21" t="str">
        <f t="shared" si="60"/>
        <v/>
      </c>
      <c r="P173" s="21" t="str">
        <f t="shared" si="60"/>
        <v/>
      </c>
      <c r="Q173" s="21" t="str">
        <f t="shared" si="60"/>
        <v/>
      </c>
      <c r="R173" s="21" t="str">
        <f t="shared" si="60"/>
        <v/>
      </c>
      <c r="S173" s="21" t="str">
        <f t="shared" si="59"/>
        <v/>
      </c>
      <c r="T173" s="21" t="str">
        <f t="shared" si="59"/>
        <v/>
      </c>
      <c r="U173" s="21" t="str">
        <f t="shared" si="59"/>
        <v/>
      </c>
      <c r="V173" s="21" t="str">
        <f t="shared" si="59"/>
        <v/>
      </c>
      <c r="W173" s="21" t="str">
        <f t="shared" si="59"/>
        <v/>
      </c>
      <c r="X173" s="21" t="str">
        <f t="shared" si="59"/>
        <v/>
      </c>
      <c r="Y173" s="21" t="str">
        <f t="shared" si="59"/>
        <v/>
      </c>
      <c r="Z173" s="21" t="str">
        <f t="shared" si="59"/>
        <v/>
      </c>
      <c r="AA173" s="21" t="str">
        <f t="shared" si="59"/>
        <v/>
      </c>
      <c r="AB173" s="21" t="str">
        <f t="shared" si="59"/>
        <v/>
      </c>
      <c r="AC173" s="21" t="str">
        <f t="shared" si="59"/>
        <v/>
      </c>
      <c r="AD173" s="21" t="str">
        <f t="shared" si="59"/>
        <v/>
      </c>
      <c r="AE173" s="21" t="str">
        <f t="shared" si="59"/>
        <v/>
      </c>
      <c r="AF173" s="21" t="str">
        <f t="shared" si="59"/>
        <v/>
      </c>
      <c r="AG173" s="21" t="str">
        <f t="shared" si="59"/>
        <v/>
      </c>
      <c r="AH173" s="21" t="str">
        <f t="shared" si="64"/>
        <v/>
      </c>
      <c r="AI173" s="21" t="str">
        <f t="shared" si="64"/>
        <v/>
      </c>
      <c r="AJ173" s="21" t="str">
        <f t="shared" si="64"/>
        <v/>
      </c>
      <c r="AK173" s="21" t="str">
        <f t="shared" si="64"/>
        <v/>
      </c>
      <c r="AL173" s="21" t="str">
        <f t="shared" si="64"/>
        <v/>
      </c>
      <c r="AM173" s="21" t="str">
        <f t="shared" si="64"/>
        <v/>
      </c>
      <c r="AN173" s="21" t="str">
        <f t="shared" si="64"/>
        <v/>
      </c>
      <c r="AO173" s="21" t="str">
        <f t="shared" si="64"/>
        <v/>
      </c>
      <c r="AP173" s="21" t="str">
        <f t="shared" si="64"/>
        <v/>
      </c>
      <c r="AQ173" s="21" t="str">
        <f t="shared" si="64"/>
        <v/>
      </c>
      <c r="AR173" s="21" t="str">
        <f t="shared" si="64"/>
        <v/>
      </c>
      <c r="AS173" s="21" t="str">
        <f t="shared" si="64"/>
        <v/>
      </c>
      <c r="AT173" s="21" t="str">
        <f t="shared" si="64"/>
        <v/>
      </c>
      <c r="AU173" s="21" t="str">
        <f t="shared" si="64"/>
        <v/>
      </c>
      <c r="AV173" s="21" t="str">
        <f t="shared" si="64"/>
        <v/>
      </c>
      <c r="AW173" s="21" t="str">
        <f t="shared" si="64"/>
        <v/>
      </c>
      <c r="AX173" s="21" t="str">
        <f t="shared" si="62"/>
        <v/>
      </c>
      <c r="AY173" s="21" t="str">
        <f t="shared" si="62"/>
        <v/>
      </c>
      <c r="AZ173" s="21" t="str">
        <f t="shared" si="62"/>
        <v/>
      </c>
      <c r="BA173" s="21" t="str">
        <f t="shared" si="62"/>
        <v/>
      </c>
      <c r="BB173" s="21" t="str">
        <f t="shared" si="62"/>
        <v/>
      </c>
      <c r="BC173" s="21" t="str">
        <f t="shared" si="62"/>
        <v/>
      </c>
      <c r="BD173" s="21" t="str">
        <f t="shared" si="62"/>
        <v/>
      </c>
      <c r="BE173" s="21" t="str">
        <f t="shared" si="62"/>
        <v/>
      </c>
      <c r="BF173" s="21" t="str">
        <f t="shared" si="62"/>
        <v/>
      </c>
      <c r="BG173" s="21" t="str">
        <f t="shared" si="62"/>
        <v/>
      </c>
      <c r="BH173" s="21" t="str">
        <f t="shared" si="62"/>
        <v/>
      </c>
      <c r="BI173" s="21" t="str">
        <f t="shared" si="62"/>
        <v/>
      </c>
      <c r="BJ173" s="21" t="str">
        <f t="shared" si="62"/>
        <v/>
      </c>
      <c r="BK173" s="21" t="str">
        <f t="shared" si="62"/>
        <v/>
      </c>
      <c r="BL173" s="21" t="str">
        <f t="shared" si="62"/>
        <v/>
      </c>
      <c r="BM173" s="21" t="str">
        <f t="shared" si="56"/>
        <v/>
      </c>
      <c r="BN173" s="21" t="str">
        <f t="shared" si="61"/>
        <v/>
      </c>
      <c r="BO173" s="21" t="str">
        <f t="shared" si="61"/>
        <v/>
      </c>
      <c r="BP173" s="21" t="str">
        <f t="shared" si="57"/>
        <v/>
      </c>
      <c r="BQ173" s="21" t="str">
        <f t="shared" si="57"/>
        <v/>
      </c>
      <c r="BR173" s="21" t="str">
        <f t="shared" si="57"/>
        <v/>
      </c>
      <c r="BS173" s="21" t="str">
        <f t="shared" si="57"/>
        <v/>
      </c>
      <c r="BT173" s="21" t="str">
        <f t="shared" si="57"/>
        <v/>
      </c>
      <c r="BU173" s="21" t="str">
        <f t="shared" si="57"/>
        <v/>
      </c>
      <c r="BV173" s="21" t="str">
        <f t="shared" si="57"/>
        <v/>
      </c>
      <c r="BW173" s="21" t="str">
        <f t="shared" si="57"/>
        <v/>
      </c>
      <c r="BX173" s="21" t="str">
        <f t="shared" si="57"/>
        <v/>
      </c>
      <c r="BY173" s="21" t="str">
        <f t="shared" si="57"/>
        <v/>
      </c>
      <c r="BZ173" s="21" t="str">
        <f t="shared" si="57"/>
        <v/>
      </c>
      <c r="CA173" s="21" t="str">
        <f t="shared" si="57"/>
        <v/>
      </c>
      <c r="CB173" s="21" t="str">
        <f t="shared" si="57"/>
        <v/>
      </c>
      <c r="CC173" s="21" t="str">
        <f t="shared" si="57"/>
        <v/>
      </c>
      <c r="CD173" s="21">
        <f t="shared" si="63"/>
        <v>0</v>
      </c>
      <c r="CE173" s="21">
        <f t="shared" si="63"/>
        <v>1</v>
      </c>
      <c r="CF173" s="21">
        <f t="shared" si="63"/>
        <v>2</v>
      </c>
      <c r="CG173" s="21">
        <f t="shared" si="63"/>
        <v>3</v>
      </c>
      <c r="CH173" s="21">
        <f t="shared" si="63"/>
        <v>4</v>
      </c>
    </row>
    <row r="174" spans="2:86" x14ac:dyDescent="0.25">
      <c r="B174" s="22">
        <v>42248</v>
      </c>
      <c r="C174" s="21" t="str">
        <f t="shared" si="60"/>
        <v/>
      </c>
      <c r="D174" s="21" t="str">
        <f t="shared" si="60"/>
        <v/>
      </c>
      <c r="E174" s="21" t="str">
        <f t="shared" si="60"/>
        <v/>
      </c>
      <c r="F174" s="21" t="str">
        <f t="shared" si="60"/>
        <v/>
      </c>
      <c r="G174" s="21" t="str">
        <f t="shared" si="60"/>
        <v/>
      </c>
      <c r="H174" s="21" t="str">
        <f t="shared" si="60"/>
        <v/>
      </c>
      <c r="I174" s="21" t="str">
        <f t="shared" si="60"/>
        <v/>
      </c>
      <c r="J174" s="21" t="str">
        <f t="shared" si="60"/>
        <v/>
      </c>
      <c r="K174" s="21" t="str">
        <f t="shared" si="60"/>
        <v/>
      </c>
      <c r="L174" s="21" t="str">
        <f t="shared" si="60"/>
        <v/>
      </c>
      <c r="M174" s="21" t="str">
        <f t="shared" si="60"/>
        <v/>
      </c>
      <c r="N174" s="21" t="str">
        <f t="shared" si="60"/>
        <v/>
      </c>
      <c r="O174" s="21" t="str">
        <f t="shared" si="60"/>
        <v/>
      </c>
      <c r="P174" s="21" t="str">
        <f t="shared" si="60"/>
        <v/>
      </c>
      <c r="Q174" s="21" t="str">
        <f t="shared" si="60"/>
        <v/>
      </c>
      <c r="R174" s="21" t="str">
        <f t="shared" si="60"/>
        <v/>
      </c>
      <c r="S174" s="21" t="str">
        <f t="shared" si="59"/>
        <v/>
      </c>
      <c r="T174" s="21" t="str">
        <f t="shared" si="59"/>
        <v/>
      </c>
      <c r="U174" s="21" t="str">
        <f t="shared" si="59"/>
        <v/>
      </c>
      <c r="V174" s="21" t="str">
        <f t="shared" si="59"/>
        <v/>
      </c>
      <c r="W174" s="21" t="str">
        <f t="shared" si="59"/>
        <v/>
      </c>
      <c r="X174" s="21" t="str">
        <f t="shared" si="59"/>
        <v/>
      </c>
      <c r="Y174" s="21" t="str">
        <f t="shared" si="59"/>
        <v/>
      </c>
      <c r="Z174" s="21" t="str">
        <f t="shared" si="59"/>
        <v/>
      </c>
      <c r="AA174" s="21" t="str">
        <f t="shared" si="59"/>
        <v/>
      </c>
      <c r="AB174" s="21" t="str">
        <f t="shared" si="59"/>
        <v/>
      </c>
      <c r="AC174" s="21" t="str">
        <f t="shared" si="59"/>
        <v/>
      </c>
      <c r="AD174" s="21" t="str">
        <f t="shared" si="59"/>
        <v/>
      </c>
      <c r="AE174" s="21" t="str">
        <f t="shared" si="59"/>
        <v/>
      </c>
      <c r="AF174" s="21" t="str">
        <f t="shared" si="59"/>
        <v/>
      </c>
      <c r="AG174" s="21" t="str">
        <f t="shared" si="59"/>
        <v/>
      </c>
      <c r="AH174" s="21" t="str">
        <f t="shared" si="64"/>
        <v/>
      </c>
      <c r="AI174" s="21" t="str">
        <f t="shared" si="64"/>
        <v/>
      </c>
      <c r="AJ174" s="21" t="str">
        <f t="shared" si="64"/>
        <v/>
      </c>
      <c r="AK174" s="21" t="str">
        <f t="shared" si="64"/>
        <v/>
      </c>
      <c r="AL174" s="21" t="str">
        <f t="shared" si="64"/>
        <v/>
      </c>
      <c r="AM174" s="21" t="str">
        <f t="shared" si="64"/>
        <v/>
      </c>
      <c r="AN174" s="21" t="str">
        <f t="shared" si="64"/>
        <v/>
      </c>
      <c r="AO174" s="21" t="str">
        <f t="shared" si="64"/>
        <v/>
      </c>
      <c r="AP174" s="21" t="str">
        <f t="shared" si="64"/>
        <v/>
      </c>
      <c r="AQ174" s="21" t="str">
        <f t="shared" si="64"/>
        <v/>
      </c>
      <c r="AR174" s="21" t="str">
        <f t="shared" si="64"/>
        <v/>
      </c>
      <c r="AS174" s="21" t="str">
        <f t="shared" si="64"/>
        <v/>
      </c>
      <c r="AT174" s="21" t="str">
        <f t="shared" si="64"/>
        <v/>
      </c>
      <c r="AU174" s="21" t="str">
        <f t="shared" si="64"/>
        <v/>
      </c>
      <c r="AV174" s="21" t="str">
        <f t="shared" si="64"/>
        <v/>
      </c>
      <c r="AW174" s="21" t="str">
        <f t="shared" si="64"/>
        <v/>
      </c>
      <c r="AX174" s="21" t="str">
        <f t="shared" si="62"/>
        <v/>
      </c>
      <c r="AY174" s="21" t="str">
        <f t="shared" si="62"/>
        <v/>
      </c>
      <c r="AZ174" s="21" t="str">
        <f t="shared" si="62"/>
        <v/>
      </c>
      <c r="BA174" s="21" t="str">
        <f t="shared" si="62"/>
        <v/>
      </c>
      <c r="BB174" s="21" t="str">
        <f t="shared" si="62"/>
        <v/>
      </c>
      <c r="BC174" s="21" t="str">
        <f t="shared" si="62"/>
        <v/>
      </c>
      <c r="BD174" s="21" t="str">
        <f t="shared" si="62"/>
        <v/>
      </c>
      <c r="BE174" s="21" t="str">
        <f t="shared" si="62"/>
        <v/>
      </c>
      <c r="BF174" s="21" t="str">
        <f t="shared" si="62"/>
        <v/>
      </c>
      <c r="BG174" s="21" t="str">
        <f t="shared" si="62"/>
        <v/>
      </c>
      <c r="BH174" s="21" t="str">
        <f t="shared" si="62"/>
        <v/>
      </c>
      <c r="BI174" s="21" t="str">
        <f t="shared" si="62"/>
        <v/>
      </c>
      <c r="BJ174" s="21" t="str">
        <f t="shared" si="62"/>
        <v/>
      </c>
      <c r="BK174" s="21" t="str">
        <f t="shared" si="62"/>
        <v/>
      </c>
      <c r="BL174" s="21" t="str">
        <f t="shared" si="62"/>
        <v/>
      </c>
      <c r="BM174" s="21" t="str">
        <f t="shared" si="56"/>
        <v/>
      </c>
      <c r="BN174" s="21" t="str">
        <f t="shared" si="61"/>
        <v/>
      </c>
      <c r="BO174" s="21" t="str">
        <f t="shared" si="61"/>
        <v/>
      </c>
      <c r="BP174" s="21" t="str">
        <f t="shared" si="57"/>
        <v/>
      </c>
      <c r="BQ174" s="21" t="str">
        <f t="shared" si="57"/>
        <v/>
      </c>
      <c r="BR174" s="21" t="str">
        <f t="shared" si="57"/>
        <v/>
      </c>
      <c r="BS174" s="21" t="str">
        <f t="shared" si="57"/>
        <v/>
      </c>
      <c r="BT174" s="21" t="str">
        <f t="shared" si="57"/>
        <v/>
      </c>
      <c r="BU174" s="21" t="str">
        <f t="shared" si="57"/>
        <v/>
      </c>
      <c r="BV174" s="21" t="str">
        <f t="shared" si="57"/>
        <v/>
      </c>
      <c r="BW174" s="21" t="str">
        <f t="shared" si="57"/>
        <v/>
      </c>
      <c r="BX174" s="21" t="str">
        <f t="shared" si="57"/>
        <v/>
      </c>
      <c r="BY174" s="21" t="str">
        <f t="shared" si="57"/>
        <v/>
      </c>
      <c r="BZ174" s="21" t="str">
        <f t="shared" si="57"/>
        <v/>
      </c>
      <c r="CA174" s="21" t="str">
        <f t="shared" si="57"/>
        <v/>
      </c>
      <c r="CB174" s="21" t="str">
        <f t="shared" si="57"/>
        <v/>
      </c>
      <c r="CC174" s="21" t="str">
        <f t="shared" ref="CC174:CH177" si="65">IFERROR(DATEDIF($B174,CC$93,"M"),"")</f>
        <v/>
      </c>
      <c r="CD174" s="21" t="str">
        <f t="shared" si="65"/>
        <v/>
      </c>
      <c r="CE174" s="21">
        <f t="shared" si="65"/>
        <v>0</v>
      </c>
      <c r="CF174" s="21">
        <f t="shared" si="65"/>
        <v>1</v>
      </c>
      <c r="CG174" s="21">
        <f t="shared" si="65"/>
        <v>2</v>
      </c>
      <c r="CH174" s="21">
        <f t="shared" si="65"/>
        <v>3</v>
      </c>
    </row>
    <row r="175" spans="2:86" x14ac:dyDescent="0.25">
      <c r="B175" s="22">
        <v>42278</v>
      </c>
      <c r="C175" s="21" t="str">
        <f t="shared" si="60"/>
        <v/>
      </c>
      <c r="D175" s="21" t="str">
        <f t="shared" si="60"/>
        <v/>
      </c>
      <c r="E175" s="21" t="str">
        <f t="shared" si="60"/>
        <v/>
      </c>
      <c r="F175" s="21" t="str">
        <f t="shared" si="60"/>
        <v/>
      </c>
      <c r="G175" s="21" t="str">
        <f t="shared" si="60"/>
        <v/>
      </c>
      <c r="H175" s="21" t="str">
        <f t="shared" si="60"/>
        <v/>
      </c>
      <c r="I175" s="21" t="str">
        <f t="shared" si="60"/>
        <v/>
      </c>
      <c r="J175" s="21" t="str">
        <f t="shared" si="60"/>
        <v/>
      </c>
      <c r="K175" s="21" t="str">
        <f t="shared" si="60"/>
        <v/>
      </c>
      <c r="L175" s="21" t="str">
        <f t="shared" si="60"/>
        <v/>
      </c>
      <c r="M175" s="21" t="str">
        <f t="shared" si="60"/>
        <v/>
      </c>
      <c r="N175" s="21" t="str">
        <f t="shared" si="60"/>
        <v/>
      </c>
      <c r="O175" s="21" t="str">
        <f t="shared" si="60"/>
        <v/>
      </c>
      <c r="P175" s="21" t="str">
        <f t="shared" si="60"/>
        <v/>
      </c>
      <c r="Q175" s="21" t="str">
        <f t="shared" si="60"/>
        <v/>
      </c>
      <c r="R175" s="21" t="str">
        <f t="shared" si="60"/>
        <v/>
      </c>
      <c r="S175" s="21" t="str">
        <f t="shared" si="59"/>
        <v/>
      </c>
      <c r="T175" s="21" t="str">
        <f t="shared" si="59"/>
        <v/>
      </c>
      <c r="U175" s="21" t="str">
        <f t="shared" si="59"/>
        <v/>
      </c>
      <c r="V175" s="21" t="str">
        <f t="shared" si="59"/>
        <v/>
      </c>
      <c r="W175" s="21" t="str">
        <f t="shared" si="59"/>
        <v/>
      </c>
      <c r="X175" s="21" t="str">
        <f t="shared" si="59"/>
        <v/>
      </c>
      <c r="Y175" s="21" t="str">
        <f t="shared" si="59"/>
        <v/>
      </c>
      <c r="Z175" s="21" t="str">
        <f t="shared" si="59"/>
        <v/>
      </c>
      <c r="AA175" s="21" t="str">
        <f t="shared" si="59"/>
        <v/>
      </c>
      <c r="AB175" s="21" t="str">
        <f t="shared" si="59"/>
        <v/>
      </c>
      <c r="AC175" s="21" t="str">
        <f t="shared" si="59"/>
        <v/>
      </c>
      <c r="AD175" s="21" t="str">
        <f t="shared" si="59"/>
        <v/>
      </c>
      <c r="AE175" s="21" t="str">
        <f t="shared" si="59"/>
        <v/>
      </c>
      <c r="AF175" s="21" t="str">
        <f t="shared" si="59"/>
        <v/>
      </c>
      <c r="AG175" s="21" t="str">
        <f t="shared" si="59"/>
        <v/>
      </c>
      <c r="AH175" s="21" t="str">
        <f t="shared" si="64"/>
        <v/>
      </c>
      <c r="AI175" s="21" t="str">
        <f t="shared" si="64"/>
        <v/>
      </c>
      <c r="AJ175" s="21" t="str">
        <f t="shared" si="64"/>
        <v/>
      </c>
      <c r="AK175" s="21" t="str">
        <f t="shared" si="64"/>
        <v/>
      </c>
      <c r="AL175" s="21" t="str">
        <f t="shared" si="64"/>
        <v/>
      </c>
      <c r="AM175" s="21" t="str">
        <f t="shared" si="64"/>
        <v/>
      </c>
      <c r="AN175" s="21" t="str">
        <f t="shared" si="64"/>
        <v/>
      </c>
      <c r="AO175" s="21" t="str">
        <f t="shared" si="64"/>
        <v/>
      </c>
      <c r="AP175" s="21" t="str">
        <f t="shared" si="64"/>
        <v/>
      </c>
      <c r="AQ175" s="21" t="str">
        <f t="shared" si="64"/>
        <v/>
      </c>
      <c r="AR175" s="21" t="str">
        <f t="shared" si="64"/>
        <v/>
      </c>
      <c r="AS175" s="21" t="str">
        <f t="shared" si="64"/>
        <v/>
      </c>
      <c r="AT175" s="21" t="str">
        <f t="shared" si="64"/>
        <v/>
      </c>
      <c r="AU175" s="21" t="str">
        <f t="shared" si="64"/>
        <v/>
      </c>
      <c r="AV175" s="21" t="str">
        <f t="shared" si="64"/>
        <v/>
      </c>
      <c r="AW175" s="21" t="str">
        <f t="shared" si="64"/>
        <v/>
      </c>
      <c r="AX175" s="21" t="str">
        <f t="shared" si="62"/>
        <v/>
      </c>
      <c r="AY175" s="21" t="str">
        <f t="shared" si="62"/>
        <v/>
      </c>
      <c r="AZ175" s="21" t="str">
        <f t="shared" si="62"/>
        <v/>
      </c>
      <c r="BA175" s="21" t="str">
        <f t="shared" si="62"/>
        <v/>
      </c>
      <c r="BB175" s="21" t="str">
        <f t="shared" si="62"/>
        <v/>
      </c>
      <c r="BC175" s="21" t="str">
        <f t="shared" si="62"/>
        <v/>
      </c>
      <c r="BD175" s="21" t="str">
        <f t="shared" si="62"/>
        <v/>
      </c>
      <c r="BE175" s="21" t="str">
        <f t="shared" si="62"/>
        <v/>
      </c>
      <c r="BF175" s="21" t="str">
        <f t="shared" si="62"/>
        <v/>
      </c>
      <c r="BG175" s="21" t="str">
        <f t="shared" si="62"/>
        <v/>
      </c>
      <c r="BH175" s="21" t="str">
        <f t="shared" si="62"/>
        <v/>
      </c>
      <c r="BI175" s="21" t="str">
        <f t="shared" si="62"/>
        <v/>
      </c>
      <c r="BJ175" s="21" t="str">
        <f t="shared" si="62"/>
        <v/>
      </c>
      <c r="BK175" s="21" t="str">
        <f t="shared" si="62"/>
        <v/>
      </c>
      <c r="BL175" s="21" t="str">
        <f t="shared" si="62"/>
        <v/>
      </c>
      <c r="BM175" s="21" t="str">
        <f t="shared" si="56"/>
        <v/>
      </c>
      <c r="BN175" s="21" t="str">
        <f t="shared" si="61"/>
        <v/>
      </c>
      <c r="BO175" s="21" t="str">
        <f t="shared" si="61"/>
        <v/>
      </c>
      <c r="BP175" s="21" t="str">
        <f t="shared" ref="BP175:CB177" si="66">IFERROR(DATEDIF($B175,BP$93,"M"),"")</f>
        <v/>
      </c>
      <c r="BQ175" s="21" t="str">
        <f t="shared" si="66"/>
        <v/>
      </c>
      <c r="BR175" s="21" t="str">
        <f t="shared" si="66"/>
        <v/>
      </c>
      <c r="BS175" s="21" t="str">
        <f t="shared" si="66"/>
        <v/>
      </c>
      <c r="BT175" s="21" t="str">
        <f t="shared" si="66"/>
        <v/>
      </c>
      <c r="BU175" s="21" t="str">
        <f t="shared" si="66"/>
        <v/>
      </c>
      <c r="BV175" s="21" t="str">
        <f t="shared" si="66"/>
        <v/>
      </c>
      <c r="BW175" s="21" t="str">
        <f t="shared" si="66"/>
        <v/>
      </c>
      <c r="BX175" s="21" t="str">
        <f t="shared" si="66"/>
        <v/>
      </c>
      <c r="BY175" s="21" t="str">
        <f t="shared" si="66"/>
        <v/>
      </c>
      <c r="BZ175" s="21" t="str">
        <f t="shared" si="66"/>
        <v/>
      </c>
      <c r="CA175" s="21" t="str">
        <f t="shared" si="66"/>
        <v/>
      </c>
      <c r="CB175" s="21" t="str">
        <f t="shared" si="66"/>
        <v/>
      </c>
      <c r="CC175" s="21" t="str">
        <f t="shared" si="65"/>
        <v/>
      </c>
      <c r="CD175" s="21" t="str">
        <f t="shared" si="65"/>
        <v/>
      </c>
      <c r="CE175" s="21" t="str">
        <f t="shared" si="65"/>
        <v/>
      </c>
      <c r="CF175" s="21">
        <f t="shared" si="65"/>
        <v>0</v>
      </c>
      <c r="CG175" s="21">
        <f t="shared" si="65"/>
        <v>1</v>
      </c>
      <c r="CH175" s="21">
        <f t="shared" si="65"/>
        <v>2</v>
      </c>
    </row>
    <row r="176" spans="2:86" x14ac:dyDescent="0.25">
      <c r="B176" s="22">
        <v>42309</v>
      </c>
      <c r="C176" s="21" t="str">
        <f t="shared" si="60"/>
        <v/>
      </c>
      <c r="D176" s="21" t="str">
        <f t="shared" si="60"/>
        <v/>
      </c>
      <c r="E176" s="21" t="str">
        <f t="shared" si="60"/>
        <v/>
      </c>
      <c r="F176" s="21" t="str">
        <f t="shared" si="60"/>
        <v/>
      </c>
      <c r="G176" s="21" t="str">
        <f t="shared" si="60"/>
        <v/>
      </c>
      <c r="H176" s="21" t="str">
        <f t="shared" si="60"/>
        <v/>
      </c>
      <c r="I176" s="21" t="str">
        <f t="shared" si="60"/>
        <v/>
      </c>
      <c r="J176" s="21" t="str">
        <f t="shared" si="60"/>
        <v/>
      </c>
      <c r="K176" s="21" t="str">
        <f t="shared" si="60"/>
        <v/>
      </c>
      <c r="L176" s="21" t="str">
        <f t="shared" si="60"/>
        <v/>
      </c>
      <c r="M176" s="21" t="str">
        <f t="shared" si="60"/>
        <v/>
      </c>
      <c r="N176" s="21" t="str">
        <f t="shared" si="60"/>
        <v/>
      </c>
      <c r="O176" s="21" t="str">
        <f t="shared" si="60"/>
        <v/>
      </c>
      <c r="P176" s="21" t="str">
        <f t="shared" si="60"/>
        <v/>
      </c>
      <c r="Q176" s="21" t="str">
        <f t="shared" si="60"/>
        <v/>
      </c>
      <c r="R176" s="21" t="str">
        <f t="shared" si="60"/>
        <v/>
      </c>
      <c r="S176" s="21" t="str">
        <f t="shared" si="59"/>
        <v/>
      </c>
      <c r="T176" s="21" t="str">
        <f t="shared" si="59"/>
        <v/>
      </c>
      <c r="U176" s="21" t="str">
        <f t="shared" si="59"/>
        <v/>
      </c>
      <c r="V176" s="21" t="str">
        <f t="shared" si="59"/>
        <v/>
      </c>
      <c r="W176" s="21" t="str">
        <f t="shared" si="59"/>
        <v/>
      </c>
      <c r="X176" s="21" t="str">
        <f t="shared" si="59"/>
        <v/>
      </c>
      <c r="Y176" s="21" t="str">
        <f t="shared" si="59"/>
        <v/>
      </c>
      <c r="Z176" s="21" t="str">
        <f t="shared" si="59"/>
        <v/>
      </c>
      <c r="AA176" s="21" t="str">
        <f t="shared" si="59"/>
        <v/>
      </c>
      <c r="AB176" s="21" t="str">
        <f t="shared" si="59"/>
        <v/>
      </c>
      <c r="AC176" s="21" t="str">
        <f t="shared" si="59"/>
        <v/>
      </c>
      <c r="AD176" s="21" t="str">
        <f t="shared" si="59"/>
        <v/>
      </c>
      <c r="AE176" s="21" t="str">
        <f t="shared" si="59"/>
        <v/>
      </c>
      <c r="AF176" s="21" t="str">
        <f t="shared" si="59"/>
        <v/>
      </c>
      <c r="AG176" s="21" t="str">
        <f t="shared" si="59"/>
        <v/>
      </c>
      <c r="AH176" s="21" t="str">
        <f t="shared" si="64"/>
        <v/>
      </c>
      <c r="AI176" s="21" t="str">
        <f t="shared" si="64"/>
        <v/>
      </c>
      <c r="AJ176" s="21" t="str">
        <f t="shared" si="64"/>
        <v/>
      </c>
      <c r="AK176" s="21" t="str">
        <f t="shared" si="64"/>
        <v/>
      </c>
      <c r="AL176" s="21" t="str">
        <f t="shared" si="64"/>
        <v/>
      </c>
      <c r="AM176" s="21" t="str">
        <f t="shared" si="64"/>
        <v/>
      </c>
      <c r="AN176" s="21" t="str">
        <f t="shared" si="64"/>
        <v/>
      </c>
      <c r="AO176" s="21" t="str">
        <f t="shared" si="64"/>
        <v/>
      </c>
      <c r="AP176" s="21" t="str">
        <f t="shared" si="64"/>
        <v/>
      </c>
      <c r="AQ176" s="21" t="str">
        <f t="shared" si="64"/>
        <v/>
      </c>
      <c r="AR176" s="21" t="str">
        <f t="shared" si="64"/>
        <v/>
      </c>
      <c r="AS176" s="21" t="str">
        <f t="shared" si="64"/>
        <v/>
      </c>
      <c r="AT176" s="21" t="str">
        <f t="shared" si="64"/>
        <v/>
      </c>
      <c r="AU176" s="21" t="str">
        <f t="shared" si="64"/>
        <v/>
      </c>
      <c r="AV176" s="21" t="str">
        <f t="shared" si="64"/>
        <v/>
      </c>
      <c r="AW176" s="21" t="str">
        <f t="shared" si="64"/>
        <v/>
      </c>
      <c r="AX176" s="21" t="str">
        <f t="shared" si="62"/>
        <v/>
      </c>
      <c r="AY176" s="21" t="str">
        <f t="shared" si="62"/>
        <v/>
      </c>
      <c r="AZ176" s="21" t="str">
        <f t="shared" si="62"/>
        <v/>
      </c>
      <c r="BA176" s="21" t="str">
        <f t="shared" si="62"/>
        <v/>
      </c>
      <c r="BB176" s="21" t="str">
        <f t="shared" si="62"/>
        <v/>
      </c>
      <c r="BC176" s="21" t="str">
        <f t="shared" si="62"/>
        <v/>
      </c>
      <c r="BD176" s="21" t="str">
        <f t="shared" si="62"/>
        <v/>
      </c>
      <c r="BE176" s="21" t="str">
        <f t="shared" si="62"/>
        <v/>
      </c>
      <c r="BF176" s="21" t="str">
        <f t="shared" si="62"/>
        <v/>
      </c>
      <c r="BG176" s="21" t="str">
        <f t="shared" si="62"/>
        <v/>
      </c>
      <c r="BH176" s="21" t="str">
        <f t="shared" si="62"/>
        <v/>
      </c>
      <c r="BI176" s="21" t="str">
        <f t="shared" si="62"/>
        <v/>
      </c>
      <c r="BJ176" s="21" t="str">
        <f t="shared" si="62"/>
        <v/>
      </c>
      <c r="BK176" s="21" t="str">
        <f t="shared" si="62"/>
        <v/>
      </c>
      <c r="BL176" s="21" t="str">
        <f t="shared" si="62"/>
        <v/>
      </c>
      <c r="BM176" s="21" t="str">
        <f t="shared" si="56"/>
        <v/>
      </c>
      <c r="BN176" s="21" t="str">
        <f t="shared" si="61"/>
        <v/>
      </c>
      <c r="BO176" s="21" t="str">
        <f t="shared" si="61"/>
        <v/>
      </c>
      <c r="BP176" s="21" t="str">
        <f t="shared" si="66"/>
        <v/>
      </c>
      <c r="BQ176" s="21" t="str">
        <f t="shared" si="66"/>
        <v/>
      </c>
      <c r="BR176" s="21" t="str">
        <f t="shared" si="66"/>
        <v/>
      </c>
      <c r="BS176" s="21" t="str">
        <f t="shared" si="66"/>
        <v/>
      </c>
      <c r="BT176" s="21" t="str">
        <f t="shared" si="66"/>
        <v/>
      </c>
      <c r="BU176" s="21" t="str">
        <f t="shared" si="66"/>
        <v/>
      </c>
      <c r="BV176" s="21" t="str">
        <f t="shared" si="66"/>
        <v/>
      </c>
      <c r="BW176" s="21" t="str">
        <f t="shared" si="66"/>
        <v/>
      </c>
      <c r="BX176" s="21" t="str">
        <f t="shared" si="66"/>
        <v/>
      </c>
      <c r="BY176" s="21" t="str">
        <f t="shared" si="66"/>
        <v/>
      </c>
      <c r="BZ176" s="21" t="str">
        <f t="shared" si="66"/>
        <v/>
      </c>
      <c r="CA176" s="21" t="str">
        <f t="shared" si="66"/>
        <v/>
      </c>
      <c r="CB176" s="21" t="str">
        <f t="shared" si="66"/>
        <v/>
      </c>
      <c r="CC176" s="21" t="str">
        <f t="shared" si="65"/>
        <v/>
      </c>
      <c r="CD176" s="21" t="str">
        <f t="shared" si="65"/>
        <v/>
      </c>
      <c r="CE176" s="21" t="str">
        <f t="shared" si="65"/>
        <v/>
      </c>
      <c r="CF176" s="21" t="str">
        <f t="shared" si="65"/>
        <v/>
      </c>
      <c r="CG176" s="21">
        <f t="shared" si="65"/>
        <v>0</v>
      </c>
      <c r="CH176" s="21">
        <f t="shared" si="65"/>
        <v>1</v>
      </c>
    </row>
    <row r="177" spans="1:86" x14ac:dyDescent="0.25">
      <c r="B177" s="22">
        <v>42339</v>
      </c>
      <c r="C177" s="21" t="str">
        <f t="shared" si="60"/>
        <v/>
      </c>
      <c r="D177" s="21" t="str">
        <f t="shared" si="60"/>
        <v/>
      </c>
      <c r="E177" s="21" t="str">
        <f t="shared" si="60"/>
        <v/>
      </c>
      <c r="F177" s="21" t="str">
        <f t="shared" si="60"/>
        <v/>
      </c>
      <c r="G177" s="21" t="str">
        <f t="shared" si="60"/>
        <v/>
      </c>
      <c r="H177" s="21" t="str">
        <f t="shared" si="60"/>
        <v/>
      </c>
      <c r="I177" s="21" t="str">
        <f t="shared" si="60"/>
        <v/>
      </c>
      <c r="J177" s="21" t="str">
        <f t="shared" si="60"/>
        <v/>
      </c>
      <c r="K177" s="21" t="str">
        <f t="shared" si="60"/>
        <v/>
      </c>
      <c r="L177" s="21" t="str">
        <f t="shared" si="60"/>
        <v/>
      </c>
      <c r="M177" s="21" t="str">
        <f t="shared" si="60"/>
        <v/>
      </c>
      <c r="N177" s="21" t="str">
        <f t="shared" si="60"/>
        <v/>
      </c>
      <c r="O177" s="21" t="str">
        <f t="shared" si="60"/>
        <v/>
      </c>
      <c r="P177" s="21" t="str">
        <f t="shared" si="60"/>
        <v/>
      </c>
      <c r="Q177" s="21" t="str">
        <f t="shared" si="60"/>
        <v/>
      </c>
      <c r="R177" s="21" t="str">
        <f t="shared" si="60"/>
        <v/>
      </c>
      <c r="S177" s="21" t="str">
        <f t="shared" si="59"/>
        <v/>
      </c>
      <c r="T177" s="21" t="str">
        <f t="shared" si="59"/>
        <v/>
      </c>
      <c r="U177" s="21" t="str">
        <f t="shared" si="59"/>
        <v/>
      </c>
      <c r="V177" s="21" t="str">
        <f t="shared" si="59"/>
        <v/>
      </c>
      <c r="W177" s="21" t="str">
        <f t="shared" si="59"/>
        <v/>
      </c>
      <c r="X177" s="21" t="str">
        <f t="shared" si="59"/>
        <v/>
      </c>
      <c r="Y177" s="21" t="str">
        <f t="shared" si="59"/>
        <v/>
      </c>
      <c r="Z177" s="21" t="str">
        <f t="shared" si="59"/>
        <v/>
      </c>
      <c r="AA177" s="21" t="str">
        <f t="shared" si="59"/>
        <v/>
      </c>
      <c r="AB177" s="21" t="str">
        <f t="shared" si="59"/>
        <v/>
      </c>
      <c r="AC177" s="21" t="str">
        <f t="shared" si="59"/>
        <v/>
      </c>
      <c r="AD177" s="21" t="str">
        <f t="shared" si="59"/>
        <v/>
      </c>
      <c r="AE177" s="21" t="str">
        <f t="shared" si="59"/>
        <v/>
      </c>
      <c r="AF177" s="21" t="str">
        <f t="shared" si="59"/>
        <v/>
      </c>
      <c r="AG177" s="21" t="str">
        <f t="shared" si="59"/>
        <v/>
      </c>
      <c r="AH177" s="21" t="str">
        <f t="shared" si="64"/>
        <v/>
      </c>
      <c r="AI177" s="21" t="str">
        <f t="shared" si="64"/>
        <v/>
      </c>
      <c r="AJ177" s="21" t="str">
        <f t="shared" si="64"/>
        <v/>
      </c>
      <c r="AK177" s="21" t="str">
        <f t="shared" si="64"/>
        <v/>
      </c>
      <c r="AL177" s="21" t="str">
        <f t="shared" si="64"/>
        <v/>
      </c>
      <c r="AM177" s="21" t="str">
        <f t="shared" si="64"/>
        <v/>
      </c>
      <c r="AN177" s="21" t="str">
        <f t="shared" si="64"/>
        <v/>
      </c>
      <c r="AO177" s="21" t="str">
        <f t="shared" si="64"/>
        <v/>
      </c>
      <c r="AP177" s="21" t="str">
        <f t="shared" si="64"/>
        <v/>
      </c>
      <c r="AQ177" s="21" t="str">
        <f t="shared" si="64"/>
        <v/>
      </c>
      <c r="AR177" s="21" t="str">
        <f t="shared" si="64"/>
        <v/>
      </c>
      <c r="AS177" s="21" t="str">
        <f t="shared" si="64"/>
        <v/>
      </c>
      <c r="AT177" s="21" t="str">
        <f t="shared" si="64"/>
        <v/>
      </c>
      <c r="AU177" s="21" t="str">
        <f t="shared" si="64"/>
        <v/>
      </c>
      <c r="AV177" s="21" t="str">
        <f t="shared" si="64"/>
        <v/>
      </c>
      <c r="AW177" s="21" t="str">
        <f t="shared" si="64"/>
        <v/>
      </c>
      <c r="AX177" s="21" t="str">
        <f t="shared" si="62"/>
        <v/>
      </c>
      <c r="AY177" s="21" t="str">
        <f t="shared" si="62"/>
        <v/>
      </c>
      <c r="AZ177" s="21" t="str">
        <f t="shared" si="62"/>
        <v/>
      </c>
      <c r="BA177" s="21" t="str">
        <f t="shared" si="62"/>
        <v/>
      </c>
      <c r="BB177" s="21" t="str">
        <f t="shared" si="62"/>
        <v/>
      </c>
      <c r="BC177" s="21" t="str">
        <f t="shared" si="62"/>
        <v/>
      </c>
      <c r="BD177" s="21" t="str">
        <f t="shared" si="62"/>
        <v/>
      </c>
      <c r="BE177" s="21" t="str">
        <f t="shared" si="62"/>
        <v/>
      </c>
      <c r="BF177" s="21" t="str">
        <f t="shared" si="62"/>
        <v/>
      </c>
      <c r="BG177" s="21" t="str">
        <f t="shared" si="62"/>
        <v/>
      </c>
      <c r="BH177" s="21" t="str">
        <f t="shared" si="62"/>
        <v/>
      </c>
      <c r="BI177" s="21" t="str">
        <f t="shared" si="62"/>
        <v/>
      </c>
      <c r="BJ177" s="21" t="str">
        <f t="shared" si="62"/>
        <v/>
      </c>
      <c r="BK177" s="21" t="str">
        <f t="shared" si="62"/>
        <v/>
      </c>
      <c r="BL177" s="21" t="str">
        <f t="shared" si="62"/>
        <v/>
      </c>
      <c r="BM177" s="21" t="str">
        <f t="shared" si="56"/>
        <v/>
      </c>
      <c r="BN177" s="21" t="str">
        <f t="shared" si="61"/>
        <v/>
      </c>
      <c r="BO177" s="21" t="str">
        <f t="shared" si="61"/>
        <v/>
      </c>
      <c r="BP177" s="21" t="str">
        <f t="shared" si="66"/>
        <v/>
      </c>
      <c r="BQ177" s="21" t="str">
        <f t="shared" si="66"/>
        <v/>
      </c>
      <c r="BR177" s="21" t="str">
        <f t="shared" si="66"/>
        <v/>
      </c>
      <c r="BS177" s="21" t="str">
        <f t="shared" si="66"/>
        <v/>
      </c>
      <c r="BT177" s="21" t="str">
        <f t="shared" si="66"/>
        <v/>
      </c>
      <c r="BU177" s="21" t="str">
        <f t="shared" si="66"/>
        <v/>
      </c>
      <c r="BV177" s="21" t="str">
        <f t="shared" si="66"/>
        <v/>
      </c>
      <c r="BW177" s="21" t="str">
        <f t="shared" si="66"/>
        <v/>
      </c>
      <c r="BX177" s="21" t="str">
        <f t="shared" si="66"/>
        <v/>
      </c>
      <c r="BY177" s="21" t="str">
        <f t="shared" si="66"/>
        <v/>
      </c>
      <c r="BZ177" s="21" t="str">
        <f t="shared" si="66"/>
        <v/>
      </c>
      <c r="CA177" s="21" t="str">
        <f t="shared" si="66"/>
        <v/>
      </c>
      <c r="CB177" s="21" t="str">
        <f t="shared" si="66"/>
        <v/>
      </c>
      <c r="CC177" s="21" t="str">
        <f t="shared" si="65"/>
        <v/>
      </c>
      <c r="CD177" s="21" t="str">
        <f t="shared" si="65"/>
        <v/>
      </c>
      <c r="CE177" s="21" t="str">
        <f t="shared" si="65"/>
        <v/>
      </c>
      <c r="CF177" s="21" t="str">
        <f t="shared" si="65"/>
        <v/>
      </c>
      <c r="CG177" s="21" t="str">
        <f t="shared" si="65"/>
        <v/>
      </c>
      <c r="CH177" s="21">
        <f t="shared" si="65"/>
        <v>0</v>
      </c>
    </row>
    <row r="180" spans="1:86" x14ac:dyDescent="0.25">
      <c r="B180" s="62" t="s">
        <v>84</v>
      </c>
      <c r="C180" s="62"/>
      <c r="D180" s="62"/>
      <c r="E180" s="62"/>
      <c r="F180" s="62"/>
      <c r="G180" s="62"/>
      <c r="H180" s="62"/>
      <c r="I180" s="62"/>
      <c r="J180" s="62"/>
    </row>
    <row r="182" spans="1:86" x14ac:dyDescent="0.25">
      <c r="A182" t="s">
        <v>9</v>
      </c>
      <c r="B182" s="6" t="s">
        <v>11</v>
      </c>
      <c r="C182" s="26">
        <f>C94</f>
        <v>0</v>
      </c>
      <c r="D182" s="26">
        <f>D94</f>
        <v>1</v>
      </c>
      <c r="E182" s="26">
        <f t="shared" ref="E182:BP182" si="67">E94</f>
        <v>2</v>
      </c>
      <c r="F182" s="26">
        <f t="shared" si="67"/>
        <v>3</v>
      </c>
      <c r="G182" s="26">
        <f t="shared" si="67"/>
        <v>4</v>
      </c>
      <c r="H182" s="26">
        <f t="shared" si="67"/>
        <v>5</v>
      </c>
      <c r="I182" s="26">
        <f t="shared" si="67"/>
        <v>6</v>
      </c>
      <c r="J182" s="26">
        <f t="shared" si="67"/>
        <v>7</v>
      </c>
      <c r="K182" s="26">
        <f t="shared" si="67"/>
        <v>8</v>
      </c>
      <c r="L182" s="26">
        <f t="shared" si="67"/>
        <v>9</v>
      </c>
      <c r="M182" s="26">
        <f t="shared" si="67"/>
        <v>10</v>
      </c>
      <c r="N182" s="26">
        <f t="shared" si="67"/>
        <v>11</v>
      </c>
      <c r="O182" s="26">
        <f t="shared" si="67"/>
        <v>12</v>
      </c>
      <c r="P182" s="26">
        <f t="shared" si="67"/>
        <v>13</v>
      </c>
      <c r="Q182" s="26">
        <f t="shared" si="67"/>
        <v>14</v>
      </c>
      <c r="R182" s="26">
        <f t="shared" si="67"/>
        <v>15</v>
      </c>
      <c r="S182" s="26">
        <f t="shared" si="67"/>
        <v>16</v>
      </c>
      <c r="T182" s="26">
        <f t="shared" si="67"/>
        <v>17</v>
      </c>
      <c r="U182" s="26">
        <f t="shared" si="67"/>
        <v>18</v>
      </c>
      <c r="V182" s="26">
        <f t="shared" si="67"/>
        <v>19</v>
      </c>
      <c r="W182" s="26">
        <f t="shared" si="67"/>
        <v>20</v>
      </c>
      <c r="X182" s="26">
        <f t="shared" si="67"/>
        <v>21</v>
      </c>
      <c r="Y182" s="26">
        <f t="shared" si="67"/>
        <v>22</v>
      </c>
      <c r="Z182" s="26">
        <f t="shared" si="67"/>
        <v>23</v>
      </c>
      <c r="AA182" s="26">
        <f t="shared" si="67"/>
        <v>24</v>
      </c>
      <c r="AB182" s="26">
        <f t="shared" si="67"/>
        <v>25</v>
      </c>
      <c r="AC182" s="26">
        <f t="shared" si="67"/>
        <v>26</v>
      </c>
      <c r="AD182" s="26">
        <f t="shared" si="67"/>
        <v>27</v>
      </c>
      <c r="AE182" s="26">
        <f t="shared" si="67"/>
        <v>28</v>
      </c>
      <c r="AF182" s="26">
        <f t="shared" si="67"/>
        <v>29</v>
      </c>
      <c r="AG182" s="26">
        <f t="shared" si="67"/>
        <v>30</v>
      </c>
      <c r="AH182" s="26">
        <f t="shared" si="67"/>
        <v>31</v>
      </c>
      <c r="AI182" s="26">
        <f t="shared" si="67"/>
        <v>32</v>
      </c>
      <c r="AJ182" s="26">
        <f t="shared" si="67"/>
        <v>33</v>
      </c>
      <c r="AK182" s="26">
        <f t="shared" si="67"/>
        <v>34</v>
      </c>
      <c r="AL182" s="26">
        <f t="shared" si="67"/>
        <v>35</v>
      </c>
      <c r="AM182" s="26">
        <f t="shared" si="67"/>
        <v>36</v>
      </c>
      <c r="AN182" s="26">
        <f t="shared" si="67"/>
        <v>37</v>
      </c>
      <c r="AO182" s="26">
        <f t="shared" si="67"/>
        <v>38</v>
      </c>
      <c r="AP182" s="26">
        <f t="shared" si="67"/>
        <v>39</v>
      </c>
      <c r="AQ182" s="26">
        <f t="shared" si="67"/>
        <v>40</v>
      </c>
      <c r="AR182" s="26">
        <f t="shared" si="67"/>
        <v>41</v>
      </c>
      <c r="AS182" s="26">
        <f t="shared" si="67"/>
        <v>42</v>
      </c>
      <c r="AT182" s="26">
        <f t="shared" si="67"/>
        <v>43</v>
      </c>
      <c r="AU182" s="26">
        <f t="shared" si="67"/>
        <v>44</v>
      </c>
      <c r="AV182" s="26">
        <f t="shared" si="67"/>
        <v>45</v>
      </c>
      <c r="AW182" s="26">
        <f t="shared" si="67"/>
        <v>46</v>
      </c>
      <c r="AX182" s="26">
        <f t="shared" si="67"/>
        <v>47</v>
      </c>
      <c r="AY182" s="26">
        <f t="shared" si="67"/>
        <v>48</v>
      </c>
      <c r="AZ182" s="26">
        <f t="shared" si="67"/>
        <v>49</v>
      </c>
      <c r="BA182" s="26">
        <f t="shared" si="67"/>
        <v>50</v>
      </c>
      <c r="BB182" s="26">
        <f t="shared" si="67"/>
        <v>51</v>
      </c>
      <c r="BC182" s="26">
        <f t="shared" si="67"/>
        <v>52</v>
      </c>
      <c r="BD182" s="26">
        <f t="shared" si="67"/>
        <v>53</v>
      </c>
      <c r="BE182" s="26">
        <f t="shared" si="67"/>
        <v>54</v>
      </c>
      <c r="BF182" s="26">
        <f t="shared" si="67"/>
        <v>55</v>
      </c>
      <c r="BG182" s="26">
        <f t="shared" si="67"/>
        <v>56</v>
      </c>
      <c r="BH182" s="26">
        <f t="shared" si="67"/>
        <v>57</v>
      </c>
      <c r="BI182" s="26">
        <f t="shared" si="67"/>
        <v>58</v>
      </c>
      <c r="BJ182" s="26">
        <f t="shared" si="67"/>
        <v>59</v>
      </c>
      <c r="BK182" s="26">
        <f t="shared" si="67"/>
        <v>60</v>
      </c>
      <c r="BL182" s="26">
        <f t="shared" si="67"/>
        <v>61</v>
      </c>
      <c r="BM182" s="26">
        <f t="shared" si="67"/>
        <v>62</v>
      </c>
      <c r="BN182" s="26">
        <f t="shared" si="67"/>
        <v>63</v>
      </c>
      <c r="BO182" s="26">
        <f t="shared" si="67"/>
        <v>64</v>
      </c>
      <c r="BP182" s="26">
        <f t="shared" si="67"/>
        <v>65</v>
      </c>
      <c r="BQ182" s="26">
        <f t="shared" ref="BQ182:CH182" si="68">BQ94</f>
        <v>66</v>
      </c>
      <c r="BR182" s="26">
        <f t="shared" si="68"/>
        <v>67</v>
      </c>
      <c r="BS182" s="26">
        <f t="shared" si="68"/>
        <v>68</v>
      </c>
      <c r="BT182" s="26">
        <f t="shared" si="68"/>
        <v>69</v>
      </c>
      <c r="BU182" s="26">
        <f t="shared" si="68"/>
        <v>70</v>
      </c>
      <c r="BV182" s="26">
        <f t="shared" si="68"/>
        <v>71</v>
      </c>
      <c r="BW182" s="26">
        <f t="shared" si="68"/>
        <v>72</v>
      </c>
      <c r="BX182" s="26">
        <f t="shared" si="68"/>
        <v>73</v>
      </c>
      <c r="BY182" s="26">
        <f t="shared" si="68"/>
        <v>74</v>
      </c>
      <c r="BZ182" s="26">
        <f t="shared" si="68"/>
        <v>75</v>
      </c>
      <c r="CA182" s="26">
        <f t="shared" si="68"/>
        <v>76</v>
      </c>
      <c r="CB182" s="26">
        <f t="shared" si="68"/>
        <v>77</v>
      </c>
      <c r="CC182" s="26">
        <f t="shared" si="68"/>
        <v>78</v>
      </c>
      <c r="CD182" s="26">
        <f t="shared" si="68"/>
        <v>79</v>
      </c>
      <c r="CE182" s="26">
        <f t="shared" si="68"/>
        <v>80</v>
      </c>
      <c r="CF182" s="26">
        <f t="shared" si="68"/>
        <v>81</v>
      </c>
      <c r="CG182" s="26">
        <f t="shared" si="68"/>
        <v>82</v>
      </c>
      <c r="CH182" s="26">
        <f t="shared" si="68"/>
        <v>83</v>
      </c>
    </row>
    <row r="183" spans="1:86" x14ac:dyDescent="0.25">
      <c r="A183">
        <f>YEAR(B183)</f>
        <v>2009</v>
      </c>
      <c r="B183" s="22">
        <v>39814</v>
      </c>
      <c r="C183">
        <f>IFERROR(INDEX($C$5:$CH$88,MATCH($B183,$B$5:$B$88,0),MATCH(C$182,$C94:$CH94,0)),"")</f>
        <v>180</v>
      </c>
      <c r="D183">
        <f t="shared" ref="D183:BO183" si="69">IFERROR(INDEX($C$5:$CH$88,MATCH($B183,$B$5:$B$88,0),MATCH(D$182,$C94:$CH94,0)),"")</f>
        <v>285</v>
      </c>
      <c r="E183">
        <f t="shared" si="69"/>
        <v>299</v>
      </c>
      <c r="F183">
        <f t="shared" si="69"/>
        <v>88</v>
      </c>
      <c r="G183">
        <f t="shared" si="69"/>
        <v>108</v>
      </c>
      <c r="H183">
        <f t="shared" si="69"/>
        <v>90</v>
      </c>
      <c r="I183">
        <f t="shared" si="69"/>
        <v>98</v>
      </c>
      <c r="J183">
        <f t="shared" si="69"/>
        <v>87</v>
      </c>
      <c r="K183">
        <f t="shared" si="69"/>
        <v>56</v>
      </c>
      <c r="L183">
        <f t="shared" si="69"/>
        <v>55</v>
      </c>
      <c r="M183">
        <f t="shared" si="69"/>
        <v>47</v>
      </c>
      <c r="N183">
        <f t="shared" si="69"/>
        <v>52</v>
      </c>
      <c r="O183">
        <f t="shared" si="69"/>
        <v>58</v>
      </c>
      <c r="P183">
        <f t="shared" si="69"/>
        <v>44</v>
      </c>
      <c r="Q183">
        <f t="shared" si="69"/>
        <v>61</v>
      </c>
      <c r="R183">
        <f t="shared" si="69"/>
        <v>24</v>
      </c>
      <c r="S183">
        <f t="shared" si="69"/>
        <v>30</v>
      </c>
      <c r="T183">
        <f t="shared" si="69"/>
        <v>27</v>
      </c>
      <c r="U183">
        <f t="shared" si="69"/>
        <v>30</v>
      </c>
      <c r="V183">
        <f t="shared" si="69"/>
        <v>32</v>
      </c>
      <c r="W183">
        <f t="shared" si="69"/>
        <v>21</v>
      </c>
      <c r="X183">
        <f t="shared" si="69"/>
        <v>19</v>
      </c>
      <c r="Y183">
        <f t="shared" si="69"/>
        <v>16</v>
      </c>
      <c r="Z183">
        <f t="shared" si="69"/>
        <v>17</v>
      </c>
      <c r="AA183">
        <f t="shared" si="69"/>
        <v>17</v>
      </c>
      <c r="AB183">
        <f t="shared" si="69"/>
        <v>25</v>
      </c>
      <c r="AC183">
        <f t="shared" si="69"/>
        <v>28</v>
      </c>
      <c r="AD183">
        <f t="shared" si="69"/>
        <v>11</v>
      </c>
      <c r="AE183">
        <f t="shared" si="69"/>
        <v>15</v>
      </c>
      <c r="AF183">
        <f t="shared" si="69"/>
        <v>10</v>
      </c>
      <c r="AG183">
        <f t="shared" si="69"/>
        <v>12</v>
      </c>
      <c r="AH183">
        <f t="shared" si="69"/>
        <v>10</v>
      </c>
      <c r="AI183">
        <f t="shared" si="69"/>
        <v>8</v>
      </c>
      <c r="AJ183">
        <f t="shared" si="69"/>
        <v>6</v>
      </c>
      <c r="AK183">
        <f t="shared" si="69"/>
        <v>8</v>
      </c>
      <c r="AL183">
        <f t="shared" si="69"/>
        <v>4</v>
      </c>
      <c r="AM183">
        <f t="shared" si="69"/>
        <v>5</v>
      </c>
      <c r="AN183">
        <f t="shared" si="69"/>
        <v>3</v>
      </c>
      <c r="AO183">
        <f t="shared" si="69"/>
        <v>6</v>
      </c>
      <c r="AP183">
        <f t="shared" si="69"/>
        <v>3</v>
      </c>
      <c r="AQ183">
        <f t="shared" si="69"/>
        <v>3</v>
      </c>
      <c r="AR183">
        <f t="shared" si="69"/>
        <v>2</v>
      </c>
      <c r="AS183">
        <f t="shared" si="69"/>
        <v>1</v>
      </c>
      <c r="AT183">
        <f t="shared" si="69"/>
        <v>1</v>
      </c>
      <c r="AU183">
        <f t="shared" si="69"/>
        <v>4</v>
      </c>
      <c r="AV183">
        <f t="shared" si="69"/>
        <v>3</v>
      </c>
      <c r="AW183">
        <f t="shared" si="69"/>
        <v>2</v>
      </c>
      <c r="AX183">
        <f t="shared" si="69"/>
        <v>0</v>
      </c>
      <c r="AY183">
        <f t="shared" si="69"/>
        <v>0</v>
      </c>
      <c r="AZ183">
        <f t="shared" si="69"/>
        <v>3</v>
      </c>
      <c r="BA183">
        <f t="shared" si="69"/>
        <v>3</v>
      </c>
      <c r="BB183">
        <f t="shared" si="69"/>
        <v>0</v>
      </c>
      <c r="BC183">
        <f t="shared" si="69"/>
        <v>2</v>
      </c>
      <c r="BD183">
        <f t="shared" si="69"/>
        <v>1</v>
      </c>
      <c r="BE183">
        <f t="shared" si="69"/>
        <v>0</v>
      </c>
      <c r="BF183">
        <f t="shared" si="69"/>
        <v>2</v>
      </c>
      <c r="BG183">
        <f t="shared" si="69"/>
        <v>0</v>
      </c>
      <c r="BH183">
        <f t="shared" si="69"/>
        <v>3</v>
      </c>
      <c r="BI183">
        <f t="shared" si="69"/>
        <v>2</v>
      </c>
      <c r="BJ183">
        <f t="shared" si="69"/>
        <v>1</v>
      </c>
      <c r="BK183">
        <f t="shared" si="69"/>
        <v>0</v>
      </c>
      <c r="BL183">
        <f t="shared" si="69"/>
        <v>3</v>
      </c>
      <c r="BM183">
        <f t="shared" si="69"/>
        <v>0</v>
      </c>
      <c r="BN183">
        <f t="shared" si="69"/>
        <v>1</v>
      </c>
      <c r="BO183">
        <f t="shared" si="69"/>
        <v>2</v>
      </c>
      <c r="BP183">
        <f t="shared" ref="BP183:CH183" si="70">IFERROR(INDEX($C$5:$CH$88,MATCH($B183,$B$5:$B$88,0),MATCH(BP$182,$C94:$CH94,0)),"")</f>
        <v>3</v>
      </c>
      <c r="BQ183">
        <f t="shared" si="70"/>
        <v>1</v>
      </c>
      <c r="BR183">
        <f t="shared" si="70"/>
        <v>0</v>
      </c>
      <c r="BS183">
        <f t="shared" si="70"/>
        <v>2</v>
      </c>
      <c r="BT183">
        <f t="shared" si="70"/>
        <v>3</v>
      </c>
      <c r="BU183">
        <f t="shared" si="70"/>
        <v>0</v>
      </c>
      <c r="BV183">
        <f t="shared" si="70"/>
        <v>2</v>
      </c>
      <c r="BW183">
        <f t="shared" si="70"/>
        <v>2</v>
      </c>
      <c r="BX183">
        <f t="shared" si="70"/>
        <v>0</v>
      </c>
      <c r="BY183">
        <f t="shared" si="70"/>
        <v>2</v>
      </c>
      <c r="BZ183">
        <f t="shared" si="70"/>
        <v>1</v>
      </c>
      <c r="CA183">
        <f t="shared" si="70"/>
        <v>1</v>
      </c>
      <c r="CB183">
        <f t="shared" si="70"/>
        <v>2</v>
      </c>
      <c r="CC183">
        <f t="shared" si="70"/>
        <v>3</v>
      </c>
      <c r="CD183">
        <f t="shared" si="70"/>
        <v>3</v>
      </c>
      <c r="CE183">
        <f t="shared" si="70"/>
        <v>2</v>
      </c>
      <c r="CF183">
        <f t="shared" si="70"/>
        <v>3</v>
      </c>
      <c r="CG183">
        <f t="shared" si="70"/>
        <v>2</v>
      </c>
      <c r="CH183">
        <f t="shared" si="70"/>
        <v>3</v>
      </c>
    </row>
    <row r="184" spans="1:86" x14ac:dyDescent="0.25">
      <c r="A184">
        <f t="shared" ref="A184:A247" si="71">YEAR(B184)</f>
        <v>2009</v>
      </c>
      <c r="B184" s="22">
        <v>39845</v>
      </c>
      <c r="C184">
        <f t="shared" ref="C184:BN184" si="72">IFERROR(INDEX($C$5:$CH$88,MATCH($B184,$B$5:$B$88,0),MATCH(C$182,$C95:$CH95,0)),"")</f>
        <v>156</v>
      </c>
      <c r="D184">
        <f t="shared" si="72"/>
        <v>385</v>
      </c>
      <c r="E184">
        <f t="shared" si="72"/>
        <v>109</v>
      </c>
      <c r="F184">
        <f t="shared" si="72"/>
        <v>121</v>
      </c>
      <c r="G184">
        <f t="shared" si="72"/>
        <v>97</v>
      </c>
      <c r="H184">
        <f t="shared" si="72"/>
        <v>99</v>
      </c>
      <c r="I184">
        <f t="shared" si="72"/>
        <v>91</v>
      </c>
      <c r="J184">
        <f t="shared" si="72"/>
        <v>58</v>
      </c>
      <c r="K184">
        <f t="shared" si="72"/>
        <v>59</v>
      </c>
      <c r="L184">
        <f t="shared" si="72"/>
        <v>54</v>
      </c>
      <c r="M184">
        <f t="shared" si="72"/>
        <v>48</v>
      </c>
      <c r="N184">
        <f t="shared" si="72"/>
        <v>53</v>
      </c>
      <c r="O184">
        <f t="shared" si="72"/>
        <v>49</v>
      </c>
      <c r="P184">
        <f t="shared" si="72"/>
        <v>61</v>
      </c>
      <c r="Q184">
        <f t="shared" si="72"/>
        <v>22</v>
      </c>
      <c r="R184">
        <f t="shared" si="72"/>
        <v>32</v>
      </c>
      <c r="S184">
        <f t="shared" si="72"/>
        <v>24</v>
      </c>
      <c r="T184">
        <f t="shared" si="72"/>
        <v>30</v>
      </c>
      <c r="U184">
        <f t="shared" si="72"/>
        <v>30</v>
      </c>
      <c r="V184">
        <f t="shared" si="72"/>
        <v>23</v>
      </c>
      <c r="W184">
        <f t="shared" si="72"/>
        <v>22</v>
      </c>
      <c r="X184">
        <f t="shared" si="72"/>
        <v>18</v>
      </c>
      <c r="Y184">
        <f t="shared" si="72"/>
        <v>20</v>
      </c>
      <c r="Z184">
        <f t="shared" si="72"/>
        <v>19</v>
      </c>
      <c r="AA184">
        <f t="shared" si="72"/>
        <v>15</v>
      </c>
      <c r="AB184">
        <f t="shared" si="72"/>
        <v>31</v>
      </c>
      <c r="AC184">
        <f t="shared" si="72"/>
        <v>12</v>
      </c>
      <c r="AD184">
        <f t="shared" si="72"/>
        <v>14</v>
      </c>
      <c r="AE184">
        <f t="shared" si="72"/>
        <v>14</v>
      </c>
      <c r="AF184">
        <f t="shared" si="72"/>
        <v>12</v>
      </c>
      <c r="AG184">
        <f t="shared" si="72"/>
        <v>12</v>
      </c>
      <c r="AH184">
        <f t="shared" si="72"/>
        <v>8</v>
      </c>
      <c r="AI184">
        <f t="shared" si="72"/>
        <v>8</v>
      </c>
      <c r="AJ184">
        <f t="shared" si="72"/>
        <v>7</v>
      </c>
      <c r="AK184">
        <f t="shared" si="72"/>
        <v>7</v>
      </c>
      <c r="AL184">
        <f t="shared" si="72"/>
        <v>4</v>
      </c>
      <c r="AM184">
        <f t="shared" si="72"/>
        <v>5</v>
      </c>
      <c r="AN184">
        <f t="shared" si="72"/>
        <v>7</v>
      </c>
      <c r="AO184">
        <f t="shared" si="72"/>
        <v>1</v>
      </c>
      <c r="AP184">
        <f t="shared" si="72"/>
        <v>2</v>
      </c>
      <c r="AQ184">
        <f t="shared" si="72"/>
        <v>3</v>
      </c>
      <c r="AR184">
        <f t="shared" si="72"/>
        <v>2</v>
      </c>
      <c r="AS184">
        <f t="shared" si="72"/>
        <v>1</v>
      </c>
      <c r="AT184">
        <f t="shared" si="72"/>
        <v>2</v>
      </c>
      <c r="AU184">
        <f t="shared" si="72"/>
        <v>2</v>
      </c>
      <c r="AV184">
        <f t="shared" si="72"/>
        <v>3</v>
      </c>
      <c r="AW184">
        <f t="shared" si="72"/>
        <v>3</v>
      </c>
      <c r="AX184">
        <f t="shared" si="72"/>
        <v>0</v>
      </c>
      <c r="AY184">
        <f t="shared" si="72"/>
        <v>2</v>
      </c>
      <c r="AZ184">
        <f t="shared" si="72"/>
        <v>2</v>
      </c>
      <c r="BA184">
        <f t="shared" si="72"/>
        <v>3</v>
      </c>
      <c r="BB184">
        <f t="shared" si="72"/>
        <v>0</v>
      </c>
      <c r="BC184">
        <f t="shared" si="72"/>
        <v>1</v>
      </c>
      <c r="BD184">
        <f t="shared" si="72"/>
        <v>2</v>
      </c>
      <c r="BE184">
        <f t="shared" si="72"/>
        <v>0</v>
      </c>
      <c r="BF184">
        <f t="shared" si="72"/>
        <v>2</v>
      </c>
      <c r="BG184">
        <f t="shared" si="72"/>
        <v>2</v>
      </c>
      <c r="BH184">
        <f t="shared" si="72"/>
        <v>2</v>
      </c>
      <c r="BI184">
        <f t="shared" si="72"/>
        <v>2</v>
      </c>
      <c r="BJ184">
        <f t="shared" si="72"/>
        <v>1</v>
      </c>
      <c r="BK184">
        <f t="shared" si="72"/>
        <v>0</v>
      </c>
      <c r="BL184">
        <f t="shared" si="72"/>
        <v>2</v>
      </c>
      <c r="BM184">
        <f t="shared" si="72"/>
        <v>1</v>
      </c>
      <c r="BN184">
        <f t="shared" si="72"/>
        <v>0</v>
      </c>
      <c r="BO184">
        <f t="shared" ref="BO184:CH184" si="73">IFERROR(INDEX($C$5:$CH$88,MATCH($B184,$B$5:$B$88,0),MATCH(BO$182,$C95:$CH95,0)),"")</f>
        <v>1</v>
      </c>
      <c r="BP184">
        <f t="shared" si="73"/>
        <v>2</v>
      </c>
      <c r="BQ184">
        <f t="shared" si="73"/>
        <v>2</v>
      </c>
      <c r="BR184">
        <f t="shared" si="73"/>
        <v>1</v>
      </c>
      <c r="BS184">
        <f t="shared" si="73"/>
        <v>0</v>
      </c>
      <c r="BT184">
        <f t="shared" si="73"/>
        <v>3</v>
      </c>
      <c r="BU184">
        <f t="shared" si="73"/>
        <v>3</v>
      </c>
      <c r="BV184">
        <f t="shared" si="73"/>
        <v>2</v>
      </c>
      <c r="BW184">
        <f t="shared" si="73"/>
        <v>3</v>
      </c>
      <c r="BX184">
        <f t="shared" si="73"/>
        <v>0</v>
      </c>
      <c r="BY184">
        <f t="shared" si="73"/>
        <v>1</v>
      </c>
      <c r="BZ184">
        <f t="shared" si="73"/>
        <v>3</v>
      </c>
      <c r="CA184">
        <f t="shared" si="73"/>
        <v>1</v>
      </c>
      <c r="CB184">
        <f t="shared" si="73"/>
        <v>1</v>
      </c>
      <c r="CC184">
        <f t="shared" si="73"/>
        <v>1</v>
      </c>
      <c r="CD184">
        <f t="shared" si="73"/>
        <v>0</v>
      </c>
      <c r="CE184">
        <f t="shared" si="73"/>
        <v>3</v>
      </c>
      <c r="CF184">
        <f t="shared" si="73"/>
        <v>3</v>
      </c>
      <c r="CG184">
        <f t="shared" si="73"/>
        <v>1</v>
      </c>
      <c r="CH184" t="str">
        <f t="shared" si="73"/>
        <v/>
      </c>
    </row>
    <row r="185" spans="1:86" x14ac:dyDescent="0.25">
      <c r="A185">
        <f t="shared" si="71"/>
        <v>2009</v>
      </c>
      <c r="B185" s="22">
        <v>39873</v>
      </c>
      <c r="C185">
        <f t="shared" ref="C185:BN185" si="74">IFERROR(INDEX($C$5:$CH$88,MATCH($B185,$B$5:$B$88,0),MATCH(C$182,$C96:$CH96,0)),"")</f>
        <v>175</v>
      </c>
      <c r="D185">
        <f t="shared" si="74"/>
        <v>115</v>
      </c>
      <c r="E185">
        <f t="shared" si="74"/>
        <v>119</v>
      </c>
      <c r="F185">
        <f t="shared" si="74"/>
        <v>90</v>
      </c>
      <c r="G185">
        <f t="shared" si="74"/>
        <v>88</v>
      </c>
      <c r="H185">
        <f t="shared" si="74"/>
        <v>76</v>
      </c>
      <c r="I185">
        <f t="shared" si="74"/>
        <v>51</v>
      </c>
      <c r="J185">
        <f t="shared" si="74"/>
        <v>50</v>
      </c>
      <c r="K185">
        <f t="shared" si="74"/>
        <v>43</v>
      </c>
      <c r="L185">
        <f t="shared" si="74"/>
        <v>44</v>
      </c>
      <c r="M185">
        <f t="shared" si="74"/>
        <v>41</v>
      </c>
      <c r="N185">
        <f t="shared" si="74"/>
        <v>39</v>
      </c>
      <c r="O185">
        <f t="shared" si="74"/>
        <v>56</v>
      </c>
      <c r="P185">
        <f t="shared" si="74"/>
        <v>18</v>
      </c>
      <c r="Q185">
        <f t="shared" si="74"/>
        <v>28</v>
      </c>
      <c r="R185">
        <f t="shared" si="74"/>
        <v>22</v>
      </c>
      <c r="S185">
        <f t="shared" si="74"/>
        <v>24</v>
      </c>
      <c r="T185">
        <f t="shared" si="74"/>
        <v>23</v>
      </c>
      <c r="U185">
        <f t="shared" si="74"/>
        <v>17</v>
      </c>
      <c r="V185">
        <f t="shared" si="74"/>
        <v>18</v>
      </c>
      <c r="W185">
        <f t="shared" si="74"/>
        <v>16</v>
      </c>
      <c r="X185">
        <f t="shared" si="74"/>
        <v>15</v>
      </c>
      <c r="Y185">
        <f t="shared" si="74"/>
        <v>14</v>
      </c>
      <c r="Z185">
        <f t="shared" si="74"/>
        <v>12</v>
      </c>
      <c r="AA185">
        <f t="shared" si="74"/>
        <v>16</v>
      </c>
      <c r="AB185">
        <f t="shared" si="74"/>
        <v>11</v>
      </c>
      <c r="AC185">
        <f t="shared" si="74"/>
        <v>12</v>
      </c>
      <c r="AD185">
        <f t="shared" si="74"/>
        <v>10</v>
      </c>
      <c r="AE185">
        <f t="shared" si="74"/>
        <v>10</v>
      </c>
      <c r="AF185">
        <f t="shared" si="74"/>
        <v>10</v>
      </c>
      <c r="AG185">
        <f t="shared" si="74"/>
        <v>6</v>
      </c>
      <c r="AH185">
        <f t="shared" si="74"/>
        <v>7</v>
      </c>
      <c r="AI185">
        <f t="shared" si="74"/>
        <v>5</v>
      </c>
      <c r="AJ185">
        <f t="shared" si="74"/>
        <v>7</v>
      </c>
      <c r="AK185">
        <f t="shared" si="74"/>
        <v>7</v>
      </c>
      <c r="AL185">
        <f t="shared" si="74"/>
        <v>6</v>
      </c>
      <c r="AM185">
        <f t="shared" si="74"/>
        <v>4</v>
      </c>
      <c r="AN185">
        <f t="shared" si="74"/>
        <v>3</v>
      </c>
      <c r="AO185">
        <f t="shared" si="74"/>
        <v>1</v>
      </c>
      <c r="AP185">
        <f t="shared" si="74"/>
        <v>1</v>
      </c>
      <c r="AQ185">
        <f t="shared" si="74"/>
        <v>4</v>
      </c>
      <c r="AR185">
        <f t="shared" si="74"/>
        <v>2</v>
      </c>
      <c r="AS185">
        <f t="shared" si="74"/>
        <v>2</v>
      </c>
      <c r="AT185">
        <f t="shared" si="74"/>
        <v>0</v>
      </c>
      <c r="AU185">
        <f t="shared" si="74"/>
        <v>0</v>
      </c>
      <c r="AV185">
        <f t="shared" si="74"/>
        <v>1</v>
      </c>
      <c r="AW185">
        <f t="shared" si="74"/>
        <v>0</v>
      </c>
      <c r="AX185">
        <f t="shared" si="74"/>
        <v>1</v>
      </c>
      <c r="AY185">
        <f t="shared" si="74"/>
        <v>0</v>
      </c>
      <c r="AZ185">
        <f t="shared" si="74"/>
        <v>3</v>
      </c>
      <c r="BA185">
        <f t="shared" si="74"/>
        <v>0</v>
      </c>
      <c r="BB185">
        <f t="shared" si="74"/>
        <v>3</v>
      </c>
      <c r="BC185">
        <f t="shared" si="74"/>
        <v>2</v>
      </c>
      <c r="BD185">
        <f t="shared" si="74"/>
        <v>3</v>
      </c>
      <c r="BE185">
        <f t="shared" si="74"/>
        <v>1</v>
      </c>
      <c r="BF185">
        <f t="shared" si="74"/>
        <v>2</v>
      </c>
      <c r="BG185">
        <f t="shared" si="74"/>
        <v>2</v>
      </c>
      <c r="BH185">
        <f t="shared" si="74"/>
        <v>3</v>
      </c>
      <c r="BI185">
        <f t="shared" si="74"/>
        <v>0</v>
      </c>
      <c r="BJ185">
        <f t="shared" si="74"/>
        <v>0</v>
      </c>
      <c r="BK185">
        <f t="shared" si="74"/>
        <v>1</v>
      </c>
      <c r="BL185">
        <f t="shared" si="74"/>
        <v>1</v>
      </c>
      <c r="BM185">
        <f t="shared" si="74"/>
        <v>2</v>
      </c>
      <c r="BN185">
        <f t="shared" si="74"/>
        <v>0</v>
      </c>
      <c r="BO185">
        <f t="shared" ref="BO185:CH185" si="75">IFERROR(INDEX($C$5:$CH$88,MATCH($B185,$B$5:$B$88,0),MATCH(BO$182,$C96:$CH96,0)),"")</f>
        <v>2</v>
      </c>
      <c r="BP185">
        <f t="shared" si="75"/>
        <v>3</v>
      </c>
      <c r="BQ185">
        <f t="shared" si="75"/>
        <v>1</v>
      </c>
      <c r="BR185">
        <f t="shared" si="75"/>
        <v>1</v>
      </c>
      <c r="BS185">
        <f t="shared" si="75"/>
        <v>1</v>
      </c>
      <c r="BT185">
        <f t="shared" si="75"/>
        <v>3</v>
      </c>
      <c r="BU185">
        <f t="shared" si="75"/>
        <v>3</v>
      </c>
      <c r="BV185">
        <f t="shared" si="75"/>
        <v>3</v>
      </c>
      <c r="BW185">
        <f t="shared" si="75"/>
        <v>2</v>
      </c>
      <c r="BX185">
        <f t="shared" si="75"/>
        <v>2</v>
      </c>
      <c r="BY185">
        <f t="shared" si="75"/>
        <v>0</v>
      </c>
      <c r="BZ185">
        <f t="shared" si="75"/>
        <v>1</v>
      </c>
      <c r="CA185">
        <f t="shared" si="75"/>
        <v>0</v>
      </c>
      <c r="CB185">
        <f t="shared" si="75"/>
        <v>0</v>
      </c>
      <c r="CC185">
        <f t="shared" si="75"/>
        <v>2</v>
      </c>
      <c r="CD185">
        <f t="shared" si="75"/>
        <v>1</v>
      </c>
      <c r="CE185">
        <f t="shared" si="75"/>
        <v>2</v>
      </c>
      <c r="CF185">
        <f t="shared" si="75"/>
        <v>2</v>
      </c>
      <c r="CG185" t="str">
        <f t="shared" si="75"/>
        <v/>
      </c>
      <c r="CH185" t="str">
        <f t="shared" si="75"/>
        <v/>
      </c>
    </row>
    <row r="186" spans="1:86" x14ac:dyDescent="0.25">
      <c r="A186">
        <f t="shared" si="71"/>
        <v>2009</v>
      </c>
      <c r="B186" s="22">
        <v>39904</v>
      </c>
      <c r="C186">
        <f t="shared" ref="C186:BN186" si="76">IFERROR(INDEX($C$5:$CH$88,MATCH($B186,$B$5:$B$88,0),MATCH(C$182,$C97:$CH97,0)),"")</f>
        <v>69</v>
      </c>
      <c r="D186">
        <f t="shared" si="76"/>
        <v>166</v>
      </c>
      <c r="E186">
        <f t="shared" si="76"/>
        <v>117</v>
      </c>
      <c r="F186">
        <f t="shared" si="76"/>
        <v>107</v>
      </c>
      <c r="G186">
        <f t="shared" si="76"/>
        <v>88</v>
      </c>
      <c r="H186">
        <f t="shared" si="76"/>
        <v>52</v>
      </c>
      <c r="I186">
        <f t="shared" si="76"/>
        <v>53</v>
      </c>
      <c r="J186">
        <f t="shared" si="76"/>
        <v>49</v>
      </c>
      <c r="K186">
        <f t="shared" si="76"/>
        <v>48</v>
      </c>
      <c r="L186">
        <f t="shared" si="76"/>
        <v>48</v>
      </c>
      <c r="M186">
        <f t="shared" si="76"/>
        <v>41</v>
      </c>
      <c r="N186">
        <f t="shared" si="76"/>
        <v>56</v>
      </c>
      <c r="O186">
        <f t="shared" si="76"/>
        <v>22</v>
      </c>
      <c r="P186">
        <f t="shared" si="76"/>
        <v>27</v>
      </c>
      <c r="Q186">
        <f t="shared" si="76"/>
        <v>26</v>
      </c>
      <c r="R186">
        <f t="shared" si="76"/>
        <v>29</v>
      </c>
      <c r="S186">
        <f t="shared" si="76"/>
        <v>22</v>
      </c>
      <c r="T186">
        <f t="shared" si="76"/>
        <v>19</v>
      </c>
      <c r="U186">
        <f t="shared" si="76"/>
        <v>16</v>
      </c>
      <c r="V186">
        <f t="shared" si="76"/>
        <v>17</v>
      </c>
      <c r="W186">
        <f t="shared" si="76"/>
        <v>19</v>
      </c>
      <c r="X186">
        <f t="shared" si="76"/>
        <v>16</v>
      </c>
      <c r="Y186">
        <f t="shared" si="76"/>
        <v>13</v>
      </c>
      <c r="Z186">
        <f t="shared" si="76"/>
        <v>20</v>
      </c>
      <c r="AA186">
        <f t="shared" si="76"/>
        <v>7</v>
      </c>
      <c r="AB186">
        <f t="shared" si="76"/>
        <v>13</v>
      </c>
      <c r="AC186">
        <f t="shared" si="76"/>
        <v>11</v>
      </c>
      <c r="AD186">
        <f t="shared" si="76"/>
        <v>14</v>
      </c>
      <c r="AE186">
        <f t="shared" si="76"/>
        <v>11</v>
      </c>
      <c r="AF186">
        <f t="shared" si="76"/>
        <v>8</v>
      </c>
      <c r="AG186">
        <f t="shared" si="76"/>
        <v>6</v>
      </c>
      <c r="AH186">
        <f t="shared" si="76"/>
        <v>8</v>
      </c>
      <c r="AI186">
        <f t="shared" si="76"/>
        <v>8</v>
      </c>
      <c r="AJ186">
        <f t="shared" si="76"/>
        <v>5</v>
      </c>
      <c r="AK186">
        <f t="shared" si="76"/>
        <v>6</v>
      </c>
      <c r="AL186">
        <f t="shared" si="76"/>
        <v>7</v>
      </c>
      <c r="AM186">
        <f t="shared" si="76"/>
        <v>2</v>
      </c>
      <c r="AN186">
        <f t="shared" si="76"/>
        <v>4</v>
      </c>
      <c r="AO186">
        <f t="shared" si="76"/>
        <v>4</v>
      </c>
      <c r="AP186">
        <f t="shared" si="76"/>
        <v>2</v>
      </c>
      <c r="AQ186">
        <f t="shared" si="76"/>
        <v>4</v>
      </c>
      <c r="AR186">
        <f t="shared" si="76"/>
        <v>2</v>
      </c>
      <c r="AS186">
        <f t="shared" si="76"/>
        <v>3</v>
      </c>
      <c r="AT186">
        <f t="shared" si="76"/>
        <v>0</v>
      </c>
      <c r="AU186">
        <f t="shared" si="76"/>
        <v>2</v>
      </c>
      <c r="AV186">
        <f t="shared" si="76"/>
        <v>2</v>
      </c>
      <c r="AW186">
        <f t="shared" si="76"/>
        <v>1</v>
      </c>
      <c r="AX186">
        <f t="shared" si="76"/>
        <v>0</v>
      </c>
      <c r="AY186">
        <f t="shared" si="76"/>
        <v>2</v>
      </c>
      <c r="AZ186">
        <f t="shared" si="76"/>
        <v>3</v>
      </c>
      <c r="BA186">
        <f t="shared" si="76"/>
        <v>2</v>
      </c>
      <c r="BB186">
        <f t="shared" si="76"/>
        <v>3</v>
      </c>
      <c r="BC186">
        <f t="shared" si="76"/>
        <v>2</v>
      </c>
      <c r="BD186">
        <f t="shared" si="76"/>
        <v>0</v>
      </c>
      <c r="BE186">
        <f t="shared" si="76"/>
        <v>2</v>
      </c>
      <c r="BF186">
        <f t="shared" si="76"/>
        <v>0</v>
      </c>
      <c r="BG186">
        <f t="shared" si="76"/>
        <v>0</v>
      </c>
      <c r="BH186">
        <f t="shared" si="76"/>
        <v>2</v>
      </c>
      <c r="BI186">
        <f t="shared" si="76"/>
        <v>2</v>
      </c>
      <c r="BJ186">
        <f t="shared" si="76"/>
        <v>1</v>
      </c>
      <c r="BK186">
        <f t="shared" si="76"/>
        <v>2</v>
      </c>
      <c r="BL186">
        <f t="shared" si="76"/>
        <v>3</v>
      </c>
      <c r="BM186">
        <f t="shared" si="76"/>
        <v>1</v>
      </c>
      <c r="BN186">
        <f t="shared" si="76"/>
        <v>1</v>
      </c>
      <c r="BO186">
        <f t="shared" ref="BO186:CH186" si="77">IFERROR(INDEX($C$5:$CH$88,MATCH($B186,$B$5:$B$88,0),MATCH(BO$182,$C97:$CH97,0)),"")</f>
        <v>2</v>
      </c>
      <c r="BP186">
        <f t="shared" si="77"/>
        <v>2</v>
      </c>
      <c r="BQ186">
        <f t="shared" si="77"/>
        <v>1</v>
      </c>
      <c r="BR186">
        <f t="shared" si="77"/>
        <v>1</v>
      </c>
      <c r="BS186">
        <f t="shared" si="77"/>
        <v>1</v>
      </c>
      <c r="BT186">
        <f t="shared" si="77"/>
        <v>3</v>
      </c>
      <c r="BU186">
        <f t="shared" si="77"/>
        <v>0</v>
      </c>
      <c r="BV186">
        <f t="shared" si="77"/>
        <v>2</v>
      </c>
      <c r="BW186">
        <f t="shared" si="77"/>
        <v>3</v>
      </c>
      <c r="BX186">
        <f t="shared" si="77"/>
        <v>2</v>
      </c>
      <c r="BY186">
        <f t="shared" si="77"/>
        <v>1</v>
      </c>
      <c r="BZ186">
        <f t="shared" si="77"/>
        <v>1</v>
      </c>
      <c r="CA186">
        <f t="shared" si="77"/>
        <v>0</v>
      </c>
      <c r="CB186">
        <f t="shared" si="77"/>
        <v>3</v>
      </c>
      <c r="CC186">
        <f t="shared" si="77"/>
        <v>0</v>
      </c>
      <c r="CD186">
        <f t="shared" si="77"/>
        <v>2</v>
      </c>
      <c r="CE186">
        <f t="shared" si="77"/>
        <v>1</v>
      </c>
      <c r="CF186" t="str">
        <f t="shared" si="77"/>
        <v/>
      </c>
      <c r="CG186" t="str">
        <f t="shared" si="77"/>
        <v/>
      </c>
      <c r="CH186" t="str">
        <f t="shared" si="77"/>
        <v/>
      </c>
    </row>
    <row r="187" spans="1:86" x14ac:dyDescent="0.25">
      <c r="A187">
        <f t="shared" si="71"/>
        <v>2009</v>
      </c>
      <c r="B187" s="22">
        <v>39934</v>
      </c>
      <c r="C187">
        <f t="shared" ref="C187:BN187" si="78">IFERROR(INDEX($C$5:$CH$88,MATCH($B187,$B$5:$B$88,0),MATCH(C$182,$C98:$CH98,0)),"")</f>
        <v>99</v>
      </c>
      <c r="D187">
        <f t="shared" si="78"/>
        <v>163</v>
      </c>
      <c r="E187">
        <f t="shared" si="78"/>
        <v>140</v>
      </c>
      <c r="F187">
        <f t="shared" si="78"/>
        <v>108</v>
      </c>
      <c r="G187">
        <f t="shared" si="78"/>
        <v>63</v>
      </c>
      <c r="H187">
        <f t="shared" si="78"/>
        <v>60</v>
      </c>
      <c r="I187">
        <f t="shared" si="78"/>
        <v>57</v>
      </c>
      <c r="J187">
        <f t="shared" si="78"/>
        <v>55</v>
      </c>
      <c r="K187">
        <f t="shared" si="78"/>
        <v>54</v>
      </c>
      <c r="L187">
        <f t="shared" si="78"/>
        <v>46</v>
      </c>
      <c r="M187">
        <f t="shared" si="78"/>
        <v>57</v>
      </c>
      <c r="N187">
        <f t="shared" si="78"/>
        <v>23</v>
      </c>
      <c r="O187">
        <f t="shared" si="78"/>
        <v>32</v>
      </c>
      <c r="P187">
        <f t="shared" si="78"/>
        <v>26</v>
      </c>
      <c r="Q187">
        <f t="shared" si="78"/>
        <v>30</v>
      </c>
      <c r="R187">
        <f t="shared" si="78"/>
        <v>26</v>
      </c>
      <c r="S187">
        <f t="shared" si="78"/>
        <v>15</v>
      </c>
      <c r="T187">
        <f t="shared" si="78"/>
        <v>20</v>
      </c>
      <c r="U187">
        <f t="shared" si="78"/>
        <v>16</v>
      </c>
      <c r="V187">
        <f t="shared" si="78"/>
        <v>20</v>
      </c>
      <c r="W187">
        <f t="shared" si="78"/>
        <v>18</v>
      </c>
      <c r="X187">
        <f t="shared" si="78"/>
        <v>18</v>
      </c>
      <c r="Y187">
        <f t="shared" si="78"/>
        <v>21</v>
      </c>
      <c r="Z187">
        <f t="shared" si="78"/>
        <v>6</v>
      </c>
      <c r="AA187">
        <f t="shared" si="78"/>
        <v>11</v>
      </c>
      <c r="AB187">
        <f t="shared" si="78"/>
        <v>13</v>
      </c>
      <c r="AC187">
        <f t="shared" si="78"/>
        <v>13</v>
      </c>
      <c r="AD187">
        <f t="shared" si="78"/>
        <v>11</v>
      </c>
      <c r="AE187">
        <f t="shared" si="78"/>
        <v>7</v>
      </c>
      <c r="AF187">
        <f t="shared" si="78"/>
        <v>8</v>
      </c>
      <c r="AG187">
        <f t="shared" si="78"/>
        <v>6</v>
      </c>
      <c r="AH187">
        <f t="shared" si="78"/>
        <v>5</v>
      </c>
      <c r="AI187">
        <f t="shared" si="78"/>
        <v>6</v>
      </c>
      <c r="AJ187">
        <f t="shared" si="78"/>
        <v>7</v>
      </c>
      <c r="AK187">
        <f t="shared" si="78"/>
        <v>5</v>
      </c>
      <c r="AL187">
        <f t="shared" si="78"/>
        <v>4</v>
      </c>
      <c r="AM187">
        <f t="shared" si="78"/>
        <v>5</v>
      </c>
      <c r="AN187">
        <f t="shared" si="78"/>
        <v>2</v>
      </c>
      <c r="AO187">
        <f t="shared" si="78"/>
        <v>3</v>
      </c>
      <c r="AP187">
        <f t="shared" si="78"/>
        <v>4</v>
      </c>
      <c r="AQ187">
        <f t="shared" si="78"/>
        <v>2</v>
      </c>
      <c r="AR187">
        <f t="shared" si="78"/>
        <v>3</v>
      </c>
      <c r="AS187">
        <f t="shared" si="78"/>
        <v>3</v>
      </c>
      <c r="AT187">
        <f t="shared" si="78"/>
        <v>1</v>
      </c>
      <c r="AU187">
        <f t="shared" si="78"/>
        <v>3</v>
      </c>
      <c r="AV187">
        <f t="shared" si="78"/>
        <v>1</v>
      </c>
      <c r="AW187">
        <f t="shared" si="78"/>
        <v>2</v>
      </c>
      <c r="AX187">
        <f t="shared" si="78"/>
        <v>0</v>
      </c>
      <c r="AY187">
        <f t="shared" si="78"/>
        <v>1</v>
      </c>
      <c r="AZ187">
        <f t="shared" si="78"/>
        <v>3</v>
      </c>
      <c r="BA187">
        <f t="shared" si="78"/>
        <v>2</v>
      </c>
      <c r="BB187">
        <f t="shared" si="78"/>
        <v>0</v>
      </c>
      <c r="BC187">
        <f t="shared" si="78"/>
        <v>1</v>
      </c>
      <c r="BD187">
        <f t="shared" si="78"/>
        <v>2</v>
      </c>
      <c r="BE187">
        <f t="shared" si="78"/>
        <v>3</v>
      </c>
      <c r="BF187">
        <f t="shared" si="78"/>
        <v>0</v>
      </c>
      <c r="BG187">
        <f t="shared" si="78"/>
        <v>0</v>
      </c>
      <c r="BH187">
        <f t="shared" si="78"/>
        <v>2</v>
      </c>
      <c r="BI187">
        <f t="shared" si="78"/>
        <v>1</v>
      </c>
      <c r="BJ187">
        <f t="shared" si="78"/>
        <v>2</v>
      </c>
      <c r="BK187">
        <f t="shared" si="78"/>
        <v>1</v>
      </c>
      <c r="BL187">
        <f t="shared" si="78"/>
        <v>3</v>
      </c>
      <c r="BM187">
        <f t="shared" si="78"/>
        <v>1</v>
      </c>
      <c r="BN187">
        <f t="shared" si="78"/>
        <v>1</v>
      </c>
      <c r="BO187">
        <f t="shared" ref="BO187:CH187" si="79">IFERROR(INDEX($C$5:$CH$88,MATCH($B187,$B$5:$B$88,0),MATCH(BO$182,$C98:$CH98,0)),"")</f>
        <v>3</v>
      </c>
      <c r="BP187">
        <f t="shared" si="79"/>
        <v>0</v>
      </c>
      <c r="BQ187">
        <f t="shared" si="79"/>
        <v>3</v>
      </c>
      <c r="BR187">
        <f t="shared" si="79"/>
        <v>1</v>
      </c>
      <c r="BS187">
        <f t="shared" si="79"/>
        <v>0</v>
      </c>
      <c r="BT187">
        <f t="shared" si="79"/>
        <v>1</v>
      </c>
      <c r="BU187">
        <f t="shared" si="79"/>
        <v>3</v>
      </c>
      <c r="BV187">
        <f t="shared" si="79"/>
        <v>0</v>
      </c>
      <c r="BW187">
        <f t="shared" si="79"/>
        <v>2</v>
      </c>
      <c r="BX187">
        <f t="shared" si="79"/>
        <v>0</v>
      </c>
      <c r="BY187">
        <f t="shared" si="79"/>
        <v>0</v>
      </c>
      <c r="BZ187">
        <f t="shared" si="79"/>
        <v>1</v>
      </c>
      <c r="CA187">
        <f t="shared" si="79"/>
        <v>3</v>
      </c>
      <c r="CB187">
        <f t="shared" si="79"/>
        <v>2</v>
      </c>
      <c r="CC187">
        <f t="shared" si="79"/>
        <v>2</v>
      </c>
      <c r="CD187">
        <f t="shared" si="79"/>
        <v>3</v>
      </c>
      <c r="CE187" t="str">
        <f t="shared" si="79"/>
        <v/>
      </c>
      <c r="CF187" t="str">
        <f t="shared" si="79"/>
        <v/>
      </c>
      <c r="CG187" t="str">
        <f t="shared" si="79"/>
        <v/>
      </c>
      <c r="CH187" t="str">
        <f t="shared" si="79"/>
        <v/>
      </c>
    </row>
    <row r="188" spans="1:86" x14ac:dyDescent="0.25">
      <c r="A188">
        <f t="shared" si="71"/>
        <v>2009</v>
      </c>
      <c r="B188" s="22">
        <v>39965</v>
      </c>
      <c r="C188">
        <f t="shared" ref="C188:BN188" si="80">IFERROR(INDEX($C$5:$CH$88,MATCH($B188,$B$5:$B$88,0),MATCH(C$182,$C99:$CH99,0)),"")</f>
        <v>130</v>
      </c>
      <c r="D188">
        <f t="shared" si="80"/>
        <v>259</v>
      </c>
      <c r="E188">
        <f t="shared" si="80"/>
        <v>187</v>
      </c>
      <c r="F188">
        <f t="shared" si="80"/>
        <v>101</v>
      </c>
      <c r="G188">
        <f t="shared" si="80"/>
        <v>94</v>
      </c>
      <c r="H188">
        <f t="shared" si="80"/>
        <v>81</v>
      </c>
      <c r="I188">
        <f t="shared" si="80"/>
        <v>80</v>
      </c>
      <c r="J188">
        <f t="shared" si="80"/>
        <v>80</v>
      </c>
      <c r="K188">
        <f t="shared" si="80"/>
        <v>69</v>
      </c>
      <c r="L188">
        <f t="shared" si="80"/>
        <v>88</v>
      </c>
      <c r="M188">
        <f t="shared" si="80"/>
        <v>29</v>
      </c>
      <c r="N188">
        <f t="shared" si="80"/>
        <v>44</v>
      </c>
      <c r="O188">
        <f t="shared" si="80"/>
        <v>43</v>
      </c>
      <c r="P188">
        <f t="shared" si="80"/>
        <v>41</v>
      </c>
      <c r="Q188">
        <f t="shared" si="80"/>
        <v>41</v>
      </c>
      <c r="R188">
        <f t="shared" si="80"/>
        <v>27</v>
      </c>
      <c r="S188">
        <f t="shared" si="80"/>
        <v>26</v>
      </c>
      <c r="T188">
        <f t="shared" si="80"/>
        <v>26</v>
      </c>
      <c r="U188">
        <f t="shared" si="80"/>
        <v>25</v>
      </c>
      <c r="V188">
        <f t="shared" si="80"/>
        <v>29</v>
      </c>
      <c r="W188">
        <f t="shared" si="80"/>
        <v>25</v>
      </c>
      <c r="X188">
        <f t="shared" si="80"/>
        <v>31</v>
      </c>
      <c r="Y188">
        <f t="shared" si="80"/>
        <v>11</v>
      </c>
      <c r="Z188">
        <f t="shared" si="80"/>
        <v>15</v>
      </c>
      <c r="AA188">
        <f t="shared" si="80"/>
        <v>12</v>
      </c>
      <c r="AB188">
        <f t="shared" si="80"/>
        <v>22</v>
      </c>
      <c r="AC188">
        <f t="shared" si="80"/>
        <v>17</v>
      </c>
      <c r="AD188">
        <f t="shared" si="80"/>
        <v>12</v>
      </c>
      <c r="AE188">
        <f t="shared" si="80"/>
        <v>13</v>
      </c>
      <c r="AF188">
        <f t="shared" si="80"/>
        <v>12</v>
      </c>
      <c r="AG188">
        <f t="shared" si="80"/>
        <v>8</v>
      </c>
      <c r="AH188">
        <f t="shared" si="80"/>
        <v>11</v>
      </c>
      <c r="AI188">
        <f t="shared" si="80"/>
        <v>7</v>
      </c>
      <c r="AJ188">
        <f t="shared" si="80"/>
        <v>10</v>
      </c>
      <c r="AK188">
        <f t="shared" si="80"/>
        <v>5</v>
      </c>
      <c r="AL188">
        <f t="shared" si="80"/>
        <v>4</v>
      </c>
      <c r="AM188">
        <f t="shared" si="80"/>
        <v>5</v>
      </c>
      <c r="AN188">
        <f t="shared" si="80"/>
        <v>5</v>
      </c>
      <c r="AO188">
        <f t="shared" si="80"/>
        <v>4</v>
      </c>
      <c r="AP188">
        <f t="shared" si="80"/>
        <v>4</v>
      </c>
      <c r="AQ188">
        <f t="shared" si="80"/>
        <v>2</v>
      </c>
      <c r="AR188">
        <f t="shared" si="80"/>
        <v>3</v>
      </c>
      <c r="AS188">
        <f t="shared" si="80"/>
        <v>3</v>
      </c>
      <c r="AT188">
        <f t="shared" si="80"/>
        <v>4</v>
      </c>
      <c r="AU188">
        <f t="shared" si="80"/>
        <v>3</v>
      </c>
      <c r="AV188">
        <f t="shared" si="80"/>
        <v>4</v>
      </c>
      <c r="AW188">
        <f t="shared" si="80"/>
        <v>1</v>
      </c>
      <c r="AX188">
        <f t="shared" si="80"/>
        <v>0</v>
      </c>
      <c r="AY188">
        <f t="shared" si="80"/>
        <v>0</v>
      </c>
      <c r="AZ188">
        <f t="shared" si="80"/>
        <v>0</v>
      </c>
      <c r="BA188">
        <f t="shared" si="80"/>
        <v>2</v>
      </c>
      <c r="BB188">
        <f t="shared" si="80"/>
        <v>0</v>
      </c>
      <c r="BC188">
        <f t="shared" si="80"/>
        <v>1</v>
      </c>
      <c r="BD188">
        <f t="shared" si="80"/>
        <v>0</v>
      </c>
      <c r="BE188">
        <f t="shared" si="80"/>
        <v>2</v>
      </c>
      <c r="BF188">
        <f t="shared" si="80"/>
        <v>2</v>
      </c>
      <c r="BG188">
        <f t="shared" si="80"/>
        <v>3</v>
      </c>
      <c r="BH188">
        <f t="shared" si="80"/>
        <v>1</v>
      </c>
      <c r="BI188">
        <f t="shared" si="80"/>
        <v>2</v>
      </c>
      <c r="BJ188">
        <f t="shared" si="80"/>
        <v>2</v>
      </c>
      <c r="BK188">
        <f t="shared" si="80"/>
        <v>0</v>
      </c>
      <c r="BL188">
        <f t="shared" si="80"/>
        <v>2</v>
      </c>
      <c r="BM188">
        <f t="shared" si="80"/>
        <v>3</v>
      </c>
      <c r="BN188">
        <f t="shared" si="80"/>
        <v>0</v>
      </c>
      <c r="BO188">
        <f t="shared" ref="BO188:CH188" si="81">IFERROR(INDEX($C$5:$CH$88,MATCH($B188,$B$5:$B$88,0),MATCH(BO$182,$C99:$CH99,0)),"")</f>
        <v>1</v>
      </c>
      <c r="BP188">
        <f t="shared" si="81"/>
        <v>3</v>
      </c>
      <c r="BQ188">
        <f t="shared" si="81"/>
        <v>3</v>
      </c>
      <c r="BR188">
        <f t="shared" si="81"/>
        <v>3</v>
      </c>
      <c r="BS188">
        <f t="shared" si="81"/>
        <v>3</v>
      </c>
      <c r="BT188">
        <f t="shared" si="81"/>
        <v>0</v>
      </c>
      <c r="BU188">
        <f t="shared" si="81"/>
        <v>3</v>
      </c>
      <c r="BV188">
        <f t="shared" si="81"/>
        <v>0</v>
      </c>
      <c r="BW188">
        <f t="shared" si="81"/>
        <v>2</v>
      </c>
      <c r="BX188">
        <f t="shared" si="81"/>
        <v>1</v>
      </c>
      <c r="BY188">
        <f t="shared" si="81"/>
        <v>0</v>
      </c>
      <c r="BZ188">
        <f t="shared" si="81"/>
        <v>3</v>
      </c>
      <c r="CA188">
        <f t="shared" si="81"/>
        <v>1</v>
      </c>
      <c r="CB188">
        <f t="shared" si="81"/>
        <v>3</v>
      </c>
      <c r="CC188">
        <f t="shared" si="81"/>
        <v>3</v>
      </c>
      <c r="CD188" t="str">
        <f t="shared" si="81"/>
        <v/>
      </c>
      <c r="CE188" t="str">
        <f t="shared" si="81"/>
        <v/>
      </c>
      <c r="CF188" t="str">
        <f t="shared" si="81"/>
        <v/>
      </c>
      <c r="CG188" t="str">
        <f t="shared" si="81"/>
        <v/>
      </c>
      <c r="CH188" t="str">
        <f t="shared" si="81"/>
        <v/>
      </c>
    </row>
    <row r="189" spans="1:86" x14ac:dyDescent="0.25">
      <c r="A189">
        <f t="shared" si="71"/>
        <v>2009</v>
      </c>
      <c r="B189" s="22">
        <v>39995</v>
      </c>
      <c r="C189">
        <f t="shared" ref="C189:BN189" si="82">IFERROR(INDEX($C$5:$CH$88,MATCH($B189,$B$5:$B$88,0),MATCH(C$182,$C100:$CH100,0)),"")</f>
        <v>169</v>
      </c>
      <c r="D189">
        <f t="shared" si="82"/>
        <v>284</v>
      </c>
      <c r="E189">
        <f t="shared" si="82"/>
        <v>143</v>
      </c>
      <c r="F189">
        <f t="shared" si="82"/>
        <v>122</v>
      </c>
      <c r="G189">
        <f t="shared" si="82"/>
        <v>101</v>
      </c>
      <c r="H189">
        <f t="shared" si="82"/>
        <v>95</v>
      </c>
      <c r="I189">
        <f t="shared" si="82"/>
        <v>98</v>
      </c>
      <c r="J189">
        <f t="shared" si="82"/>
        <v>81</v>
      </c>
      <c r="K189">
        <f t="shared" si="82"/>
        <v>106</v>
      </c>
      <c r="L189">
        <f t="shared" si="82"/>
        <v>37</v>
      </c>
      <c r="M189">
        <f t="shared" si="82"/>
        <v>49</v>
      </c>
      <c r="N189">
        <f t="shared" si="82"/>
        <v>45</v>
      </c>
      <c r="O189">
        <f t="shared" si="82"/>
        <v>54</v>
      </c>
      <c r="P189">
        <f t="shared" si="82"/>
        <v>44</v>
      </c>
      <c r="Q189">
        <f t="shared" si="82"/>
        <v>29</v>
      </c>
      <c r="R189">
        <f t="shared" si="82"/>
        <v>31</v>
      </c>
      <c r="S189">
        <f t="shared" si="82"/>
        <v>27</v>
      </c>
      <c r="T189">
        <f t="shared" si="82"/>
        <v>31</v>
      </c>
      <c r="U189">
        <f t="shared" si="82"/>
        <v>31</v>
      </c>
      <c r="V189">
        <f t="shared" si="82"/>
        <v>28</v>
      </c>
      <c r="W189">
        <f t="shared" si="82"/>
        <v>37</v>
      </c>
      <c r="X189">
        <f t="shared" si="82"/>
        <v>13</v>
      </c>
      <c r="Y189">
        <f t="shared" si="82"/>
        <v>18</v>
      </c>
      <c r="Z189">
        <f t="shared" si="82"/>
        <v>15</v>
      </c>
      <c r="AA189">
        <f t="shared" si="82"/>
        <v>15</v>
      </c>
      <c r="AB189">
        <f t="shared" si="82"/>
        <v>23</v>
      </c>
      <c r="AC189">
        <f t="shared" si="82"/>
        <v>14</v>
      </c>
      <c r="AD189">
        <f t="shared" si="82"/>
        <v>13</v>
      </c>
      <c r="AE189">
        <f t="shared" si="82"/>
        <v>11</v>
      </c>
      <c r="AF189">
        <f t="shared" si="82"/>
        <v>14</v>
      </c>
      <c r="AG189">
        <f t="shared" si="82"/>
        <v>11</v>
      </c>
      <c r="AH189">
        <f t="shared" si="82"/>
        <v>11</v>
      </c>
      <c r="AI189">
        <f t="shared" si="82"/>
        <v>12</v>
      </c>
      <c r="AJ189">
        <f t="shared" si="82"/>
        <v>5</v>
      </c>
      <c r="AK189">
        <f t="shared" si="82"/>
        <v>5</v>
      </c>
      <c r="AL189">
        <f t="shared" si="82"/>
        <v>4</v>
      </c>
      <c r="AM189">
        <f t="shared" si="82"/>
        <v>5</v>
      </c>
      <c r="AN189">
        <f t="shared" si="82"/>
        <v>3</v>
      </c>
      <c r="AO189">
        <f t="shared" si="82"/>
        <v>5</v>
      </c>
      <c r="AP189">
        <f t="shared" si="82"/>
        <v>5</v>
      </c>
      <c r="AQ189">
        <f t="shared" si="82"/>
        <v>2</v>
      </c>
      <c r="AR189">
        <f t="shared" si="82"/>
        <v>1</v>
      </c>
      <c r="AS189">
        <f t="shared" si="82"/>
        <v>1</v>
      </c>
      <c r="AT189">
        <f t="shared" si="82"/>
        <v>4</v>
      </c>
      <c r="AU189">
        <f t="shared" si="82"/>
        <v>4</v>
      </c>
      <c r="AV189">
        <f t="shared" si="82"/>
        <v>2</v>
      </c>
      <c r="AW189">
        <f t="shared" si="82"/>
        <v>2</v>
      </c>
      <c r="AX189">
        <f t="shared" si="82"/>
        <v>1</v>
      </c>
      <c r="AY189">
        <f t="shared" si="82"/>
        <v>0</v>
      </c>
      <c r="AZ189">
        <f t="shared" si="82"/>
        <v>3</v>
      </c>
      <c r="BA189">
        <f t="shared" si="82"/>
        <v>3</v>
      </c>
      <c r="BB189">
        <f t="shared" si="82"/>
        <v>3</v>
      </c>
      <c r="BC189">
        <f t="shared" si="82"/>
        <v>0</v>
      </c>
      <c r="BD189">
        <f t="shared" si="82"/>
        <v>0</v>
      </c>
      <c r="BE189">
        <f t="shared" si="82"/>
        <v>3</v>
      </c>
      <c r="BF189">
        <f t="shared" si="82"/>
        <v>3</v>
      </c>
      <c r="BG189">
        <f t="shared" si="82"/>
        <v>3</v>
      </c>
      <c r="BH189">
        <f t="shared" si="82"/>
        <v>2</v>
      </c>
      <c r="BI189">
        <f t="shared" si="82"/>
        <v>3</v>
      </c>
      <c r="BJ189">
        <f t="shared" si="82"/>
        <v>1</v>
      </c>
      <c r="BK189">
        <f t="shared" si="82"/>
        <v>2</v>
      </c>
      <c r="BL189">
        <f t="shared" si="82"/>
        <v>1</v>
      </c>
      <c r="BM189">
        <f t="shared" si="82"/>
        <v>2</v>
      </c>
      <c r="BN189">
        <f t="shared" si="82"/>
        <v>3</v>
      </c>
      <c r="BO189">
        <f t="shared" ref="BO189:CH189" si="83">IFERROR(INDEX($C$5:$CH$88,MATCH($B189,$B$5:$B$88,0),MATCH(BO$182,$C100:$CH100,0)),"")</f>
        <v>1</v>
      </c>
      <c r="BP189">
        <f t="shared" si="83"/>
        <v>3</v>
      </c>
      <c r="BQ189">
        <f t="shared" si="83"/>
        <v>2</v>
      </c>
      <c r="BR189">
        <f t="shared" si="83"/>
        <v>0</v>
      </c>
      <c r="BS189">
        <f t="shared" si="83"/>
        <v>3</v>
      </c>
      <c r="BT189">
        <f t="shared" si="83"/>
        <v>1</v>
      </c>
      <c r="BU189">
        <f t="shared" si="83"/>
        <v>3</v>
      </c>
      <c r="BV189">
        <f t="shared" si="83"/>
        <v>3</v>
      </c>
      <c r="BW189">
        <f t="shared" si="83"/>
        <v>1</v>
      </c>
      <c r="BX189">
        <f t="shared" si="83"/>
        <v>2</v>
      </c>
      <c r="BY189">
        <f t="shared" si="83"/>
        <v>0</v>
      </c>
      <c r="BZ189">
        <f t="shared" si="83"/>
        <v>2</v>
      </c>
      <c r="CA189">
        <f t="shared" si="83"/>
        <v>1</v>
      </c>
      <c r="CB189">
        <f t="shared" si="83"/>
        <v>3</v>
      </c>
      <c r="CC189" t="str">
        <f t="shared" si="83"/>
        <v/>
      </c>
      <c r="CD189" t="str">
        <f t="shared" si="83"/>
        <v/>
      </c>
      <c r="CE189" t="str">
        <f t="shared" si="83"/>
        <v/>
      </c>
      <c r="CF189" t="str">
        <f t="shared" si="83"/>
        <v/>
      </c>
      <c r="CG189" t="str">
        <f t="shared" si="83"/>
        <v/>
      </c>
      <c r="CH189" t="str">
        <f t="shared" si="83"/>
        <v/>
      </c>
    </row>
    <row r="190" spans="1:86" x14ac:dyDescent="0.25">
      <c r="A190">
        <f t="shared" si="71"/>
        <v>2009</v>
      </c>
      <c r="B190" s="22">
        <v>40026</v>
      </c>
      <c r="C190">
        <f t="shared" ref="C190:BN190" si="84">IFERROR(INDEX($C$5:$CH$88,MATCH($B190,$B$5:$B$88,0),MATCH(C$182,$C101:$CH101,0)),"")</f>
        <v>130</v>
      </c>
      <c r="D190">
        <f t="shared" si="84"/>
        <v>157</v>
      </c>
      <c r="E190">
        <f t="shared" si="84"/>
        <v>124</v>
      </c>
      <c r="F190">
        <f t="shared" si="84"/>
        <v>94</v>
      </c>
      <c r="G190">
        <f t="shared" si="84"/>
        <v>89</v>
      </c>
      <c r="H190">
        <f t="shared" si="84"/>
        <v>82</v>
      </c>
      <c r="I190">
        <f t="shared" si="84"/>
        <v>72</v>
      </c>
      <c r="J190">
        <f t="shared" si="84"/>
        <v>92</v>
      </c>
      <c r="K190">
        <f t="shared" si="84"/>
        <v>34</v>
      </c>
      <c r="L190">
        <f t="shared" si="84"/>
        <v>45</v>
      </c>
      <c r="M190">
        <f t="shared" si="84"/>
        <v>34</v>
      </c>
      <c r="N190">
        <f t="shared" si="84"/>
        <v>41</v>
      </c>
      <c r="O190">
        <f t="shared" si="84"/>
        <v>40</v>
      </c>
      <c r="P190">
        <f t="shared" si="84"/>
        <v>26</v>
      </c>
      <c r="Q190">
        <f t="shared" si="84"/>
        <v>27</v>
      </c>
      <c r="R190">
        <f t="shared" si="84"/>
        <v>25</v>
      </c>
      <c r="S190">
        <f t="shared" si="84"/>
        <v>23</v>
      </c>
      <c r="T190">
        <f t="shared" si="84"/>
        <v>26</v>
      </c>
      <c r="U190">
        <f t="shared" si="84"/>
        <v>23</v>
      </c>
      <c r="V190">
        <f t="shared" si="84"/>
        <v>31</v>
      </c>
      <c r="W190">
        <f t="shared" si="84"/>
        <v>12</v>
      </c>
      <c r="X190">
        <f t="shared" si="84"/>
        <v>14</v>
      </c>
      <c r="Y190">
        <f t="shared" si="84"/>
        <v>13</v>
      </c>
      <c r="Z190">
        <f t="shared" si="84"/>
        <v>12</v>
      </c>
      <c r="AA190">
        <f t="shared" si="84"/>
        <v>14</v>
      </c>
      <c r="AB190">
        <f t="shared" si="84"/>
        <v>12</v>
      </c>
      <c r="AC190">
        <f t="shared" si="84"/>
        <v>12</v>
      </c>
      <c r="AD190">
        <f t="shared" si="84"/>
        <v>10</v>
      </c>
      <c r="AE190">
        <f t="shared" si="84"/>
        <v>11</v>
      </c>
      <c r="AF190">
        <f t="shared" si="84"/>
        <v>12</v>
      </c>
      <c r="AG190">
        <f t="shared" si="84"/>
        <v>10</v>
      </c>
      <c r="AH190">
        <f t="shared" si="84"/>
        <v>12</v>
      </c>
      <c r="AI190">
        <f t="shared" si="84"/>
        <v>4</v>
      </c>
      <c r="AJ190">
        <f t="shared" si="84"/>
        <v>6</v>
      </c>
      <c r="AK190">
        <f t="shared" si="84"/>
        <v>5</v>
      </c>
      <c r="AL190">
        <f t="shared" si="84"/>
        <v>4</v>
      </c>
      <c r="AM190">
        <f t="shared" si="84"/>
        <v>5</v>
      </c>
      <c r="AN190">
        <f t="shared" si="84"/>
        <v>3</v>
      </c>
      <c r="AO190">
        <f t="shared" si="84"/>
        <v>5</v>
      </c>
      <c r="AP190">
        <f t="shared" si="84"/>
        <v>4</v>
      </c>
      <c r="AQ190">
        <f t="shared" si="84"/>
        <v>2</v>
      </c>
      <c r="AR190">
        <f t="shared" si="84"/>
        <v>3</v>
      </c>
      <c r="AS190">
        <f t="shared" si="84"/>
        <v>3</v>
      </c>
      <c r="AT190">
        <f t="shared" si="84"/>
        <v>2</v>
      </c>
      <c r="AU190">
        <f t="shared" si="84"/>
        <v>0</v>
      </c>
      <c r="AV190">
        <f t="shared" si="84"/>
        <v>3</v>
      </c>
      <c r="AW190">
        <f t="shared" si="84"/>
        <v>1</v>
      </c>
      <c r="AX190">
        <f t="shared" si="84"/>
        <v>1</v>
      </c>
      <c r="AY190">
        <f t="shared" si="84"/>
        <v>0</v>
      </c>
      <c r="AZ190">
        <f t="shared" si="84"/>
        <v>2</v>
      </c>
      <c r="BA190">
        <f t="shared" si="84"/>
        <v>1</v>
      </c>
      <c r="BB190">
        <f t="shared" si="84"/>
        <v>0</v>
      </c>
      <c r="BC190">
        <f t="shared" si="84"/>
        <v>1</v>
      </c>
      <c r="BD190">
        <f t="shared" si="84"/>
        <v>2</v>
      </c>
      <c r="BE190">
        <f t="shared" si="84"/>
        <v>0</v>
      </c>
      <c r="BF190">
        <f t="shared" si="84"/>
        <v>1</v>
      </c>
      <c r="BG190">
        <f t="shared" si="84"/>
        <v>0</v>
      </c>
      <c r="BH190">
        <f t="shared" si="84"/>
        <v>2</v>
      </c>
      <c r="BI190">
        <f t="shared" si="84"/>
        <v>2</v>
      </c>
      <c r="BJ190">
        <f t="shared" si="84"/>
        <v>0</v>
      </c>
      <c r="BK190">
        <f t="shared" si="84"/>
        <v>3</v>
      </c>
      <c r="BL190">
        <f t="shared" si="84"/>
        <v>3</v>
      </c>
      <c r="BM190">
        <f t="shared" si="84"/>
        <v>1</v>
      </c>
      <c r="BN190">
        <f t="shared" si="84"/>
        <v>3</v>
      </c>
      <c r="BO190">
        <f t="shared" ref="BO190:CH190" si="85">IFERROR(INDEX($C$5:$CH$88,MATCH($B190,$B$5:$B$88,0),MATCH(BO$182,$C101:$CH101,0)),"")</f>
        <v>0</v>
      </c>
      <c r="BP190">
        <f t="shared" si="85"/>
        <v>1</v>
      </c>
      <c r="BQ190">
        <f t="shared" si="85"/>
        <v>0</v>
      </c>
      <c r="BR190">
        <f t="shared" si="85"/>
        <v>1</v>
      </c>
      <c r="BS190">
        <f t="shared" si="85"/>
        <v>1</v>
      </c>
      <c r="BT190">
        <f t="shared" si="85"/>
        <v>3</v>
      </c>
      <c r="BU190">
        <f t="shared" si="85"/>
        <v>2</v>
      </c>
      <c r="BV190">
        <f t="shared" si="85"/>
        <v>0</v>
      </c>
      <c r="BW190">
        <f t="shared" si="85"/>
        <v>3</v>
      </c>
      <c r="BX190">
        <f t="shared" si="85"/>
        <v>0</v>
      </c>
      <c r="BY190">
        <f t="shared" si="85"/>
        <v>3</v>
      </c>
      <c r="BZ190">
        <f t="shared" si="85"/>
        <v>3</v>
      </c>
      <c r="CA190">
        <f t="shared" si="85"/>
        <v>1</v>
      </c>
      <c r="CB190" t="str">
        <f t="shared" si="85"/>
        <v/>
      </c>
      <c r="CC190" t="str">
        <f t="shared" si="85"/>
        <v/>
      </c>
      <c r="CD190" t="str">
        <f t="shared" si="85"/>
        <v/>
      </c>
      <c r="CE190" t="str">
        <f t="shared" si="85"/>
        <v/>
      </c>
      <c r="CF190" t="str">
        <f t="shared" si="85"/>
        <v/>
      </c>
      <c r="CG190" t="str">
        <f t="shared" si="85"/>
        <v/>
      </c>
      <c r="CH190" t="str">
        <f t="shared" si="85"/>
        <v/>
      </c>
    </row>
    <row r="191" spans="1:86" x14ac:dyDescent="0.25">
      <c r="A191">
        <f t="shared" si="71"/>
        <v>2009</v>
      </c>
      <c r="B191" s="22">
        <v>40057</v>
      </c>
      <c r="C191">
        <f t="shared" ref="C191:BN191" si="86">IFERROR(INDEX($C$5:$CH$88,MATCH($B191,$B$5:$B$88,0),MATCH(C$182,$C102:$CH102,0)),"")</f>
        <v>88</v>
      </c>
      <c r="D191">
        <f t="shared" si="86"/>
        <v>161</v>
      </c>
      <c r="E191">
        <f t="shared" si="86"/>
        <v>117</v>
      </c>
      <c r="F191">
        <f t="shared" si="86"/>
        <v>97</v>
      </c>
      <c r="G191">
        <f t="shared" si="86"/>
        <v>89</v>
      </c>
      <c r="H191">
        <f t="shared" si="86"/>
        <v>72</v>
      </c>
      <c r="I191">
        <f t="shared" si="86"/>
        <v>96</v>
      </c>
      <c r="J191">
        <f t="shared" si="86"/>
        <v>35</v>
      </c>
      <c r="K191">
        <f t="shared" si="86"/>
        <v>44</v>
      </c>
      <c r="L191">
        <f t="shared" si="86"/>
        <v>37</v>
      </c>
      <c r="M191">
        <f t="shared" si="86"/>
        <v>42</v>
      </c>
      <c r="N191">
        <f t="shared" si="86"/>
        <v>40</v>
      </c>
      <c r="O191">
        <f t="shared" si="86"/>
        <v>29</v>
      </c>
      <c r="P191">
        <f t="shared" si="86"/>
        <v>25</v>
      </c>
      <c r="Q191">
        <f t="shared" si="86"/>
        <v>24</v>
      </c>
      <c r="R191">
        <f t="shared" si="86"/>
        <v>27</v>
      </c>
      <c r="S191">
        <f t="shared" si="86"/>
        <v>23</v>
      </c>
      <c r="T191">
        <f t="shared" si="86"/>
        <v>22</v>
      </c>
      <c r="U191">
        <f t="shared" si="86"/>
        <v>29</v>
      </c>
      <c r="V191">
        <f t="shared" si="86"/>
        <v>14</v>
      </c>
      <c r="W191">
        <f t="shared" si="86"/>
        <v>18</v>
      </c>
      <c r="X191">
        <f t="shared" si="86"/>
        <v>14</v>
      </c>
      <c r="Y191">
        <f t="shared" si="86"/>
        <v>16</v>
      </c>
      <c r="Z191">
        <f t="shared" si="86"/>
        <v>15</v>
      </c>
      <c r="AA191">
        <f t="shared" si="86"/>
        <v>7</v>
      </c>
      <c r="AB191">
        <f t="shared" si="86"/>
        <v>14</v>
      </c>
      <c r="AC191">
        <f t="shared" si="86"/>
        <v>10</v>
      </c>
      <c r="AD191">
        <f t="shared" si="86"/>
        <v>12</v>
      </c>
      <c r="AE191">
        <f t="shared" si="86"/>
        <v>10</v>
      </c>
      <c r="AF191">
        <f t="shared" si="86"/>
        <v>11</v>
      </c>
      <c r="AG191">
        <f t="shared" si="86"/>
        <v>11</v>
      </c>
      <c r="AH191">
        <f t="shared" si="86"/>
        <v>6</v>
      </c>
      <c r="AI191">
        <f t="shared" si="86"/>
        <v>7</v>
      </c>
      <c r="AJ191">
        <f t="shared" si="86"/>
        <v>4</v>
      </c>
      <c r="AK191">
        <f t="shared" si="86"/>
        <v>6</v>
      </c>
      <c r="AL191">
        <f t="shared" si="86"/>
        <v>3</v>
      </c>
      <c r="AM191">
        <f t="shared" si="86"/>
        <v>5</v>
      </c>
      <c r="AN191">
        <f t="shared" si="86"/>
        <v>4</v>
      </c>
      <c r="AO191">
        <f t="shared" si="86"/>
        <v>4</v>
      </c>
      <c r="AP191">
        <f t="shared" si="86"/>
        <v>2</v>
      </c>
      <c r="AQ191">
        <f t="shared" si="86"/>
        <v>4</v>
      </c>
      <c r="AR191">
        <f t="shared" si="86"/>
        <v>4</v>
      </c>
      <c r="AS191">
        <f t="shared" si="86"/>
        <v>2</v>
      </c>
      <c r="AT191">
        <f t="shared" si="86"/>
        <v>2</v>
      </c>
      <c r="AU191">
        <f t="shared" si="86"/>
        <v>0</v>
      </c>
      <c r="AV191">
        <f t="shared" si="86"/>
        <v>1</v>
      </c>
      <c r="AW191">
        <f t="shared" si="86"/>
        <v>3</v>
      </c>
      <c r="AX191">
        <f t="shared" si="86"/>
        <v>1</v>
      </c>
      <c r="AY191">
        <f t="shared" si="86"/>
        <v>3</v>
      </c>
      <c r="AZ191">
        <f t="shared" si="86"/>
        <v>0</v>
      </c>
      <c r="BA191">
        <f t="shared" si="86"/>
        <v>2</v>
      </c>
      <c r="BB191">
        <f t="shared" si="86"/>
        <v>0</v>
      </c>
      <c r="BC191">
        <f t="shared" si="86"/>
        <v>0</v>
      </c>
      <c r="BD191">
        <f t="shared" si="86"/>
        <v>1</v>
      </c>
      <c r="BE191">
        <f t="shared" si="86"/>
        <v>0</v>
      </c>
      <c r="BF191">
        <f t="shared" si="86"/>
        <v>2</v>
      </c>
      <c r="BG191">
        <f t="shared" si="86"/>
        <v>2</v>
      </c>
      <c r="BH191">
        <f t="shared" si="86"/>
        <v>3</v>
      </c>
      <c r="BI191">
        <f t="shared" si="86"/>
        <v>1</v>
      </c>
      <c r="BJ191">
        <f t="shared" si="86"/>
        <v>2</v>
      </c>
      <c r="BK191">
        <f t="shared" si="86"/>
        <v>0</v>
      </c>
      <c r="BL191">
        <f t="shared" si="86"/>
        <v>3</v>
      </c>
      <c r="BM191">
        <f t="shared" si="86"/>
        <v>3</v>
      </c>
      <c r="BN191">
        <f t="shared" si="86"/>
        <v>3</v>
      </c>
      <c r="BO191">
        <f t="shared" ref="BO191:CH191" si="87">IFERROR(INDEX($C$5:$CH$88,MATCH($B191,$B$5:$B$88,0),MATCH(BO$182,$C102:$CH102,0)),"")</f>
        <v>0</v>
      </c>
      <c r="BP191">
        <f t="shared" si="87"/>
        <v>1</v>
      </c>
      <c r="BQ191">
        <f t="shared" si="87"/>
        <v>1</v>
      </c>
      <c r="BR191">
        <f t="shared" si="87"/>
        <v>2</v>
      </c>
      <c r="BS191">
        <f t="shared" si="87"/>
        <v>0</v>
      </c>
      <c r="BT191">
        <f t="shared" si="87"/>
        <v>0</v>
      </c>
      <c r="BU191">
        <f t="shared" si="87"/>
        <v>1</v>
      </c>
      <c r="BV191">
        <f t="shared" si="87"/>
        <v>3</v>
      </c>
      <c r="BW191">
        <f t="shared" si="87"/>
        <v>1</v>
      </c>
      <c r="BX191">
        <f t="shared" si="87"/>
        <v>0</v>
      </c>
      <c r="BY191">
        <f t="shared" si="87"/>
        <v>1</v>
      </c>
      <c r="BZ191">
        <f t="shared" si="87"/>
        <v>2</v>
      </c>
      <c r="CA191" t="str">
        <f t="shared" si="87"/>
        <v/>
      </c>
      <c r="CB191" t="str">
        <f t="shared" si="87"/>
        <v/>
      </c>
      <c r="CC191" t="str">
        <f t="shared" si="87"/>
        <v/>
      </c>
      <c r="CD191" t="str">
        <f t="shared" si="87"/>
        <v/>
      </c>
      <c r="CE191" t="str">
        <f t="shared" si="87"/>
        <v/>
      </c>
      <c r="CF191" t="str">
        <f t="shared" si="87"/>
        <v/>
      </c>
      <c r="CG191" t="str">
        <f t="shared" si="87"/>
        <v/>
      </c>
      <c r="CH191" t="str">
        <f t="shared" si="87"/>
        <v/>
      </c>
    </row>
    <row r="192" spans="1:86" x14ac:dyDescent="0.25">
      <c r="A192">
        <f t="shared" si="71"/>
        <v>2009</v>
      </c>
      <c r="B192" s="22">
        <v>40087</v>
      </c>
      <c r="C192">
        <f t="shared" ref="C192:BN192" si="88">IFERROR(INDEX($C$5:$CH$88,MATCH($B192,$B$5:$B$88,0),MATCH(C$182,$C103:$CH103,0)),"")</f>
        <v>137</v>
      </c>
      <c r="D192">
        <f t="shared" si="88"/>
        <v>230</v>
      </c>
      <c r="E192">
        <f t="shared" si="88"/>
        <v>182</v>
      </c>
      <c r="F192">
        <f t="shared" si="88"/>
        <v>153</v>
      </c>
      <c r="G192">
        <f t="shared" si="88"/>
        <v>118</v>
      </c>
      <c r="H192">
        <f t="shared" si="88"/>
        <v>147</v>
      </c>
      <c r="I192">
        <f t="shared" si="88"/>
        <v>53</v>
      </c>
      <c r="J192">
        <f t="shared" si="88"/>
        <v>70</v>
      </c>
      <c r="K192">
        <f t="shared" si="88"/>
        <v>62</v>
      </c>
      <c r="L192">
        <f t="shared" si="88"/>
        <v>67</v>
      </c>
      <c r="M192">
        <f t="shared" si="88"/>
        <v>56</v>
      </c>
      <c r="N192">
        <f t="shared" si="88"/>
        <v>39</v>
      </c>
      <c r="O192">
        <f t="shared" si="88"/>
        <v>44</v>
      </c>
      <c r="P192">
        <f t="shared" si="88"/>
        <v>37</v>
      </c>
      <c r="Q192">
        <f t="shared" si="88"/>
        <v>38</v>
      </c>
      <c r="R192">
        <f t="shared" si="88"/>
        <v>40</v>
      </c>
      <c r="S192">
        <f t="shared" si="88"/>
        <v>31</v>
      </c>
      <c r="T192">
        <f t="shared" si="88"/>
        <v>48</v>
      </c>
      <c r="U192">
        <f t="shared" si="88"/>
        <v>15</v>
      </c>
      <c r="V192">
        <f t="shared" si="88"/>
        <v>25</v>
      </c>
      <c r="W192">
        <f t="shared" si="88"/>
        <v>20</v>
      </c>
      <c r="X192">
        <f t="shared" si="88"/>
        <v>23</v>
      </c>
      <c r="Y192">
        <f t="shared" si="88"/>
        <v>20</v>
      </c>
      <c r="Z192">
        <f t="shared" si="88"/>
        <v>13</v>
      </c>
      <c r="AA192">
        <f t="shared" si="88"/>
        <v>14</v>
      </c>
      <c r="AB192">
        <f t="shared" si="88"/>
        <v>19</v>
      </c>
      <c r="AC192">
        <f t="shared" si="88"/>
        <v>17</v>
      </c>
      <c r="AD192">
        <f t="shared" si="88"/>
        <v>17</v>
      </c>
      <c r="AE192">
        <f t="shared" si="88"/>
        <v>14</v>
      </c>
      <c r="AF192">
        <f t="shared" si="88"/>
        <v>18</v>
      </c>
      <c r="AG192">
        <f t="shared" si="88"/>
        <v>6</v>
      </c>
      <c r="AH192">
        <f t="shared" si="88"/>
        <v>9</v>
      </c>
      <c r="AI192">
        <f t="shared" si="88"/>
        <v>9</v>
      </c>
      <c r="AJ192">
        <f t="shared" si="88"/>
        <v>8</v>
      </c>
      <c r="AK192">
        <f t="shared" si="88"/>
        <v>8</v>
      </c>
      <c r="AL192">
        <f t="shared" si="88"/>
        <v>4</v>
      </c>
      <c r="AM192">
        <f t="shared" si="88"/>
        <v>3</v>
      </c>
      <c r="AN192">
        <f t="shared" si="88"/>
        <v>6</v>
      </c>
      <c r="AO192">
        <f t="shared" si="88"/>
        <v>3</v>
      </c>
      <c r="AP192">
        <f t="shared" si="88"/>
        <v>4</v>
      </c>
      <c r="AQ192">
        <f t="shared" si="88"/>
        <v>3</v>
      </c>
      <c r="AR192">
        <f t="shared" si="88"/>
        <v>3</v>
      </c>
      <c r="AS192">
        <f t="shared" si="88"/>
        <v>4</v>
      </c>
      <c r="AT192">
        <f t="shared" si="88"/>
        <v>2</v>
      </c>
      <c r="AU192">
        <f t="shared" si="88"/>
        <v>2</v>
      </c>
      <c r="AV192">
        <f t="shared" si="88"/>
        <v>3</v>
      </c>
      <c r="AW192">
        <f t="shared" si="88"/>
        <v>1</v>
      </c>
      <c r="AX192">
        <f t="shared" si="88"/>
        <v>0</v>
      </c>
      <c r="AY192">
        <f t="shared" si="88"/>
        <v>2</v>
      </c>
      <c r="AZ192">
        <f t="shared" si="88"/>
        <v>3</v>
      </c>
      <c r="BA192">
        <f t="shared" si="88"/>
        <v>1</v>
      </c>
      <c r="BB192">
        <f t="shared" si="88"/>
        <v>0</v>
      </c>
      <c r="BC192">
        <f t="shared" si="88"/>
        <v>3</v>
      </c>
      <c r="BD192">
        <f t="shared" si="88"/>
        <v>3</v>
      </c>
      <c r="BE192">
        <f t="shared" si="88"/>
        <v>0</v>
      </c>
      <c r="BF192">
        <f t="shared" si="88"/>
        <v>1</v>
      </c>
      <c r="BG192">
        <f t="shared" si="88"/>
        <v>0</v>
      </c>
      <c r="BH192">
        <f t="shared" si="88"/>
        <v>0</v>
      </c>
      <c r="BI192">
        <f t="shared" si="88"/>
        <v>0</v>
      </c>
      <c r="BJ192">
        <f t="shared" si="88"/>
        <v>0</v>
      </c>
      <c r="BK192">
        <f t="shared" si="88"/>
        <v>2</v>
      </c>
      <c r="BL192">
        <f t="shared" si="88"/>
        <v>2</v>
      </c>
      <c r="BM192">
        <f t="shared" si="88"/>
        <v>0</v>
      </c>
      <c r="BN192">
        <f t="shared" si="88"/>
        <v>1</v>
      </c>
      <c r="BO192">
        <f t="shared" ref="BO192:CH192" si="89">IFERROR(INDEX($C$5:$CH$88,MATCH($B192,$B$5:$B$88,0),MATCH(BO$182,$C103:$CH103,0)),"")</f>
        <v>0</v>
      </c>
      <c r="BP192">
        <f t="shared" si="89"/>
        <v>3</v>
      </c>
      <c r="BQ192">
        <f t="shared" si="89"/>
        <v>1</v>
      </c>
      <c r="BR192">
        <f t="shared" si="89"/>
        <v>2</v>
      </c>
      <c r="BS192">
        <f t="shared" si="89"/>
        <v>0</v>
      </c>
      <c r="BT192">
        <f t="shared" si="89"/>
        <v>2</v>
      </c>
      <c r="BU192">
        <f t="shared" si="89"/>
        <v>2</v>
      </c>
      <c r="BV192">
        <f t="shared" si="89"/>
        <v>0</v>
      </c>
      <c r="BW192">
        <f t="shared" si="89"/>
        <v>0</v>
      </c>
      <c r="BX192">
        <f t="shared" si="89"/>
        <v>0</v>
      </c>
      <c r="BY192">
        <f t="shared" si="89"/>
        <v>0</v>
      </c>
      <c r="BZ192" t="str">
        <f t="shared" si="89"/>
        <v/>
      </c>
      <c r="CA192" t="str">
        <f t="shared" si="89"/>
        <v/>
      </c>
      <c r="CB192" t="str">
        <f t="shared" si="89"/>
        <v/>
      </c>
      <c r="CC192" t="str">
        <f t="shared" si="89"/>
        <v/>
      </c>
      <c r="CD192" t="str">
        <f t="shared" si="89"/>
        <v/>
      </c>
      <c r="CE192" t="str">
        <f t="shared" si="89"/>
        <v/>
      </c>
      <c r="CF192" t="str">
        <f t="shared" si="89"/>
        <v/>
      </c>
      <c r="CG192" t="str">
        <f t="shared" si="89"/>
        <v/>
      </c>
      <c r="CH192" t="str">
        <f t="shared" si="89"/>
        <v/>
      </c>
    </row>
    <row r="193" spans="1:86" x14ac:dyDescent="0.25">
      <c r="A193">
        <f t="shared" si="71"/>
        <v>2009</v>
      </c>
      <c r="B193" s="22">
        <v>40118</v>
      </c>
      <c r="C193">
        <f t="shared" ref="C193:BN193" si="90">IFERROR(INDEX($C$5:$CH$88,MATCH($B193,$B$5:$B$88,0),MATCH(C$182,$C104:$CH104,0)),"")</f>
        <v>162</v>
      </c>
      <c r="D193">
        <f t="shared" si="90"/>
        <v>299</v>
      </c>
      <c r="E193">
        <f t="shared" si="90"/>
        <v>240</v>
      </c>
      <c r="F193">
        <f t="shared" si="90"/>
        <v>173</v>
      </c>
      <c r="G193">
        <f t="shared" si="90"/>
        <v>207</v>
      </c>
      <c r="H193">
        <f t="shared" si="90"/>
        <v>68</v>
      </c>
      <c r="I193">
        <f t="shared" si="90"/>
        <v>93</v>
      </c>
      <c r="J193">
        <f t="shared" si="90"/>
        <v>80</v>
      </c>
      <c r="K193">
        <f t="shared" si="90"/>
        <v>87</v>
      </c>
      <c r="L193">
        <f t="shared" si="90"/>
        <v>80</v>
      </c>
      <c r="M193">
        <f t="shared" si="90"/>
        <v>49</v>
      </c>
      <c r="N193">
        <f t="shared" si="90"/>
        <v>50</v>
      </c>
      <c r="O193">
        <f t="shared" si="90"/>
        <v>51</v>
      </c>
      <c r="P193">
        <f t="shared" si="90"/>
        <v>49</v>
      </c>
      <c r="Q193">
        <f t="shared" si="90"/>
        <v>52</v>
      </c>
      <c r="R193">
        <f t="shared" si="90"/>
        <v>45</v>
      </c>
      <c r="S193">
        <f t="shared" si="90"/>
        <v>52</v>
      </c>
      <c r="T193">
        <f t="shared" si="90"/>
        <v>22</v>
      </c>
      <c r="U193">
        <f t="shared" si="90"/>
        <v>31</v>
      </c>
      <c r="V193">
        <f t="shared" si="90"/>
        <v>30</v>
      </c>
      <c r="W193">
        <f t="shared" si="90"/>
        <v>30</v>
      </c>
      <c r="X193">
        <f t="shared" si="90"/>
        <v>30</v>
      </c>
      <c r="Y193">
        <f t="shared" si="90"/>
        <v>16</v>
      </c>
      <c r="Z193">
        <f t="shared" si="90"/>
        <v>19</v>
      </c>
      <c r="AA193">
        <f t="shared" si="90"/>
        <v>16</v>
      </c>
      <c r="AB193">
        <f t="shared" si="90"/>
        <v>26</v>
      </c>
      <c r="AC193">
        <f t="shared" si="90"/>
        <v>22</v>
      </c>
      <c r="AD193">
        <f t="shared" si="90"/>
        <v>18</v>
      </c>
      <c r="AE193">
        <f t="shared" si="90"/>
        <v>23</v>
      </c>
      <c r="AF193">
        <f t="shared" si="90"/>
        <v>11</v>
      </c>
      <c r="AG193">
        <f t="shared" si="90"/>
        <v>11</v>
      </c>
      <c r="AH193">
        <f t="shared" si="90"/>
        <v>8</v>
      </c>
      <c r="AI193">
        <f t="shared" si="90"/>
        <v>10</v>
      </c>
      <c r="AJ193">
        <f t="shared" si="90"/>
        <v>10</v>
      </c>
      <c r="AK193">
        <f t="shared" si="90"/>
        <v>4</v>
      </c>
      <c r="AL193">
        <f t="shared" si="90"/>
        <v>5</v>
      </c>
      <c r="AM193">
        <f t="shared" si="90"/>
        <v>7</v>
      </c>
      <c r="AN193">
        <f t="shared" si="90"/>
        <v>5</v>
      </c>
      <c r="AO193">
        <f t="shared" si="90"/>
        <v>6</v>
      </c>
      <c r="AP193">
        <f t="shared" si="90"/>
        <v>5</v>
      </c>
      <c r="AQ193">
        <f t="shared" si="90"/>
        <v>5</v>
      </c>
      <c r="AR193">
        <f t="shared" si="90"/>
        <v>2</v>
      </c>
      <c r="AS193">
        <f t="shared" si="90"/>
        <v>4</v>
      </c>
      <c r="AT193">
        <f t="shared" si="90"/>
        <v>4</v>
      </c>
      <c r="AU193">
        <f t="shared" si="90"/>
        <v>4</v>
      </c>
      <c r="AV193">
        <f t="shared" si="90"/>
        <v>2</v>
      </c>
      <c r="AW193">
        <f t="shared" si="90"/>
        <v>0</v>
      </c>
      <c r="AX193">
        <f t="shared" si="90"/>
        <v>2</v>
      </c>
      <c r="AY193">
        <f t="shared" si="90"/>
        <v>1</v>
      </c>
      <c r="AZ193">
        <f t="shared" si="90"/>
        <v>3</v>
      </c>
      <c r="BA193">
        <f t="shared" si="90"/>
        <v>0</v>
      </c>
      <c r="BB193">
        <f t="shared" si="90"/>
        <v>2</v>
      </c>
      <c r="BC193">
        <f t="shared" si="90"/>
        <v>3</v>
      </c>
      <c r="BD193">
        <f t="shared" si="90"/>
        <v>3</v>
      </c>
      <c r="BE193">
        <f t="shared" si="90"/>
        <v>2</v>
      </c>
      <c r="BF193">
        <f t="shared" si="90"/>
        <v>3</v>
      </c>
      <c r="BG193">
        <f t="shared" si="90"/>
        <v>0</v>
      </c>
      <c r="BH193">
        <f t="shared" si="90"/>
        <v>1</v>
      </c>
      <c r="BI193">
        <f t="shared" si="90"/>
        <v>3</v>
      </c>
      <c r="BJ193">
        <f t="shared" si="90"/>
        <v>0</v>
      </c>
      <c r="BK193">
        <f t="shared" si="90"/>
        <v>2</v>
      </c>
      <c r="BL193">
        <f t="shared" si="90"/>
        <v>0</v>
      </c>
      <c r="BM193">
        <f t="shared" si="90"/>
        <v>3</v>
      </c>
      <c r="BN193">
        <f t="shared" si="90"/>
        <v>3</v>
      </c>
      <c r="BO193">
        <f t="shared" ref="BO193:CH193" si="91">IFERROR(INDEX($C$5:$CH$88,MATCH($B193,$B$5:$B$88,0),MATCH(BO$182,$C104:$CH104,0)),"")</f>
        <v>0</v>
      </c>
      <c r="BP193">
        <f t="shared" si="91"/>
        <v>1</v>
      </c>
      <c r="BQ193">
        <f t="shared" si="91"/>
        <v>3</v>
      </c>
      <c r="BR193">
        <f t="shared" si="91"/>
        <v>1</v>
      </c>
      <c r="BS193">
        <f t="shared" si="91"/>
        <v>1</v>
      </c>
      <c r="BT193">
        <f t="shared" si="91"/>
        <v>0</v>
      </c>
      <c r="BU193">
        <f t="shared" si="91"/>
        <v>3</v>
      </c>
      <c r="BV193">
        <f t="shared" si="91"/>
        <v>3</v>
      </c>
      <c r="BW193">
        <f t="shared" si="91"/>
        <v>2</v>
      </c>
      <c r="BX193">
        <f t="shared" si="91"/>
        <v>2</v>
      </c>
      <c r="BY193" t="str">
        <f t="shared" si="91"/>
        <v/>
      </c>
      <c r="BZ193" t="str">
        <f t="shared" si="91"/>
        <v/>
      </c>
      <c r="CA193" t="str">
        <f t="shared" si="91"/>
        <v/>
      </c>
      <c r="CB193" t="str">
        <f t="shared" si="91"/>
        <v/>
      </c>
      <c r="CC193" t="str">
        <f t="shared" si="91"/>
        <v/>
      </c>
      <c r="CD193" t="str">
        <f t="shared" si="91"/>
        <v/>
      </c>
      <c r="CE193" t="str">
        <f t="shared" si="91"/>
        <v/>
      </c>
      <c r="CF193" t="str">
        <f t="shared" si="91"/>
        <v/>
      </c>
      <c r="CG193" t="str">
        <f t="shared" si="91"/>
        <v/>
      </c>
      <c r="CH193" t="str">
        <f t="shared" si="91"/>
        <v/>
      </c>
    </row>
    <row r="194" spans="1:86" x14ac:dyDescent="0.25">
      <c r="A194">
        <f t="shared" si="71"/>
        <v>2009</v>
      </c>
      <c r="B194" s="22">
        <v>40148</v>
      </c>
      <c r="C194">
        <f t="shared" ref="C194:BN194" si="92">IFERROR(INDEX($C$5:$CH$88,MATCH($B194,$B$5:$B$88,0),MATCH(C$182,$C105:$CH105,0)),"")</f>
        <v>198</v>
      </c>
      <c r="D194">
        <f t="shared" si="92"/>
        <v>363</v>
      </c>
      <c r="E194">
        <f t="shared" si="92"/>
        <v>245</v>
      </c>
      <c r="F194">
        <f t="shared" si="92"/>
        <v>273</v>
      </c>
      <c r="G194">
        <f t="shared" si="92"/>
        <v>86</v>
      </c>
      <c r="H194">
        <f t="shared" si="92"/>
        <v>108</v>
      </c>
      <c r="I194">
        <f t="shared" si="92"/>
        <v>99</v>
      </c>
      <c r="J194">
        <f t="shared" si="92"/>
        <v>102</v>
      </c>
      <c r="K194">
        <f t="shared" si="92"/>
        <v>95</v>
      </c>
      <c r="L194">
        <f t="shared" si="92"/>
        <v>61</v>
      </c>
      <c r="M194">
        <f t="shared" si="92"/>
        <v>59</v>
      </c>
      <c r="N194">
        <f t="shared" si="92"/>
        <v>54</v>
      </c>
      <c r="O194">
        <f t="shared" si="92"/>
        <v>63</v>
      </c>
      <c r="P194">
        <f t="shared" si="92"/>
        <v>56</v>
      </c>
      <c r="Q194">
        <f t="shared" si="92"/>
        <v>52</v>
      </c>
      <c r="R194">
        <f t="shared" si="92"/>
        <v>68</v>
      </c>
      <c r="S194">
        <f t="shared" si="92"/>
        <v>25</v>
      </c>
      <c r="T194">
        <f t="shared" si="92"/>
        <v>34</v>
      </c>
      <c r="U194">
        <f t="shared" si="92"/>
        <v>30</v>
      </c>
      <c r="V194">
        <f t="shared" si="92"/>
        <v>39</v>
      </c>
      <c r="W194">
        <f t="shared" si="92"/>
        <v>32</v>
      </c>
      <c r="X194">
        <f t="shared" si="92"/>
        <v>21</v>
      </c>
      <c r="Y194">
        <f t="shared" si="92"/>
        <v>21</v>
      </c>
      <c r="Z194">
        <f t="shared" si="92"/>
        <v>20</v>
      </c>
      <c r="AA194">
        <f t="shared" si="92"/>
        <v>18</v>
      </c>
      <c r="AB194">
        <f t="shared" si="92"/>
        <v>30</v>
      </c>
      <c r="AC194">
        <f t="shared" si="92"/>
        <v>25</v>
      </c>
      <c r="AD194">
        <f t="shared" si="92"/>
        <v>31</v>
      </c>
      <c r="AE194">
        <f t="shared" si="92"/>
        <v>12</v>
      </c>
      <c r="AF194">
        <f t="shared" si="92"/>
        <v>12</v>
      </c>
      <c r="AG194">
        <f t="shared" si="92"/>
        <v>11</v>
      </c>
      <c r="AH194">
        <f t="shared" si="92"/>
        <v>13</v>
      </c>
      <c r="AI194">
        <f t="shared" si="92"/>
        <v>13</v>
      </c>
      <c r="AJ194">
        <f t="shared" si="92"/>
        <v>9</v>
      </c>
      <c r="AK194">
        <f t="shared" si="92"/>
        <v>7</v>
      </c>
      <c r="AL194">
        <f t="shared" si="92"/>
        <v>7</v>
      </c>
      <c r="AM194">
        <f t="shared" si="92"/>
        <v>7</v>
      </c>
      <c r="AN194">
        <f t="shared" si="92"/>
        <v>5</v>
      </c>
      <c r="AO194">
        <f t="shared" si="92"/>
        <v>5</v>
      </c>
      <c r="AP194">
        <f t="shared" si="92"/>
        <v>7</v>
      </c>
      <c r="AQ194">
        <f t="shared" si="92"/>
        <v>2</v>
      </c>
      <c r="AR194">
        <f t="shared" si="92"/>
        <v>5</v>
      </c>
      <c r="AS194">
        <f t="shared" si="92"/>
        <v>3</v>
      </c>
      <c r="AT194">
        <f t="shared" si="92"/>
        <v>1</v>
      </c>
      <c r="AU194">
        <f t="shared" si="92"/>
        <v>3</v>
      </c>
      <c r="AV194">
        <f t="shared" si="92"/>
        <v>4</v>
      </c>
      <c r="AW194">
        <f t="shared" si="92"/>
        <v>4</v>
      </c>
      <c r="AX194">
        <f t="shared" si="92"/>
        <v>1</v>
      </c>
      <c r="AY194">
        <f t="shared" si="92"/>
        <v>1</v>
      </c>
      <c r="AZ194">
        <f t="shared" si="92"/>
        <v>2</v>
      </c>
      <c r="BA194">
        <f t="shared" si="92"/>
        <v>3</v>
      </c>
      <c r="BB194">
        <f t="shared" si="92"/>
        <v>0</v>
      </c>
      <c r="BC194">
        <f t="shared" si="92"/>
        <v>0</v>
      </c>
      <c r="BD194">
        <f t="shared" si="92"/>
        <v>1</v>
      </c>
      <c r="BE194">
        <f t="shared" si="92"/>
        <v>2</v>
      </c>
      <c r="BF194">
        <f t="shared" si="92"/>
        <v>2</v>
      </c>
      <c r="BG194">
        <f t="shared" si="92"/>
        <v>1</v>
      </c>
      <c r="BH194">
        <f t="shared" si="92"/>
        <v>2</v>
      </c>
      <c r="BI194">
        <f t="shared" si="92"/>
        <v>2</v>
      </c>
      <c r="BJ194">
        <f t="shared" si="92"/>
        <v>0</v>
      </c>
      <c r="BK194">
        <f t="shared" si="92"/>
        <v>2</v>
      </c>
      <c r="BL194">
        <f t="shared" si="92"/>
        <v>2</v>
      </c>
      <c r="BM194">
        <f t="shared" si="92"/>
        <v>1</v>
      </c>
      <c r="BN194">
        <f t="shared" si="92"/>
        <v>3</v>
      </c>
      <c r="BO194">
        <f t="shared" ref="BO194:CH194" si="93">IFERROR(INDEX($C$5:$CH$88,MATCH($B194,$B$5:$B$88,0),MATCH(BO$182,$C105:$CH105,0)),"")</f>
        <v>1</v>
      </c>
      <c r="BP194">
        <f t="shared" si="93"/>
        <v>3</v>
      </c>
      <c r="BQ194">
        <f t="shared" si="93"/>
        <v>2</v>
      </c>
      <c r="BR194">
        <f t="shared" si="93"/>
        <v>1</v>
      </c>
      <c r="BS194">
        <f t="shared" si="93"/>
        <v>3</v>
      </c>
      <c r="BT194">
        <f t="shared" si="93"/>
        <v>3</v>
      </c>
      <c r="BU194">
        <f t="shared" si="93"/>
        <v>2</v>
      </c>
      <c r="BV194">
        <f t="shared" si="93"/>
        <v>1</v>
      </c>
      <c r="BW194">
        <f t="shared" si="93"/>
        <v>0</v>
      </c>
      <c r="BX194" t="str">
        <f t="shared" si="93"/>
        <v/>
      </c>
      <c r="BY194" t="str">
        <f t="shared" si="93"/>
        <v/>
      </c>
      <c r="BZ194" t="str">
        <f t="shared" si="93"/>
        <v/>
      </c>
      <c r="CA194" t="str">
        <f t="shared" si="93"/>
        <v/>
      </c>
      <c r="CB194" t="str">
        <f t="shared" si="93"/>
        <v/>
      </c>
      <c r="CC194" t="str">
        <f t="shared" si="93"/>
        <v/>
      </c>
      <c r="CD194" t="str">
        <f t="shared" si="93"/>
        <v/>
      </c>
      <c r="CE194" t="str">
        <f t="shared" si="93"/>
        <v/>
      </c>
      <c r="CF194" t="str">
        <f t="shared" si="93"/>
        <v/>
      </c>
      <c r="CG194" t="str">
        <f t="shared" si="93"/>
        <v/>
      </c>
      <c r="CH194" t="str">
        <f t="shared" si="93"/>
        <v/>
      </c>
    </row>
    <row r="195" spans="1:86" x14ac:dyDescent="0.25">
      <c r="A195">
        <f t="shared" si="71"/>
        <v>2010</v>
      </c>
      <c r="B195" s="22">
        <v>40179</v>
      </c>
      <c r="C195">
        <f t="shared" ref="C195:BN195" si="94">IFERROR(INDEX($C$5:$CH$88,MATCH($B195,$B$5:$B$88,0),MATCH(C$182,$C106:$CH106,0)),"")</f>
        <v>207</v>
      </c>
      <c r="D195">
        <f t="shared" si="94"/>
        <v>291</v>
      </c>
      <c r="E195">
        <f t="shared" si="94"/>
        <v>307</v>
      </c>
      <c r="F195">
        <f t="shared" si="94"/>
        <v>91</v>
      </c>
      <c r="G195">
        <f t="shared" si="94"/>
        <v>123</v>
      </c>
      <c r="H195">
        <f t="shared" si="94"/>
        <v>102</v>
      </c>
      <c r="I195">
        <f t="shared" si="94"/>
        <v>103</v>
      </c>
      <c r="J195">
        <f t="shared" si="94"/>
        <v>94</v>
      </c>
      <c r="K195">
        <f t="shared" si="94"/>
        <v>57</v>
      </c>
      <c r="L195">
        <f t="shared" si="94"/>
        <v>62</v>
      </c>
      <c r="M195">
        <f t="shared" si="94"/>
        <v>52</v>
      </c>
      <c r="N195">
        <f t="shared" si="94"/>
        <v>51</v>
      </c>
      <c r="O195">
        <f t="shared" si="94"/>
        <v>58</v>
      </c>
      <c r="P195">
        <f t="shared" si="94"/>
        <v>50</v>
      </c>
      <c r="Q195">
        <f t="shared" si="94"/>
        <v>70</v>
      </c>
      <c r="R195">
        <f t="shared" si="94"/>
        <v>28</v>
      </c>
      <c r="S195">
        <f t="shared" si="94"/>
        <v>45</v>
      </c>
      <c r="T195">
        <f t="shared" si="94"/>
        <v>40</v>
      </c>
      <c r="U195">
        <f t="shared" si="94"/>
        <v>44</v>
      </c>
      <c r="V195">
        <f t="shared" si="94"/>
        <v>43</v>
      </c>
      <c r="W195">
        <f t="shared" si="94"/>
        <v>28</v>
      </c>
      <c r="X195">
        <f t="shared" si="94"/>
        <v>30</v>
      </c>
      <c r="Y195">
        <f t="shared" si="94"/>
        <v>26</v>
      </c>
      <c r="Z195">
        <f t="shared" si="94"/>
        <v>26</v>
      </c>
      <c r="AA195">
        <f t="shared" si="94"/>
        <v>23</v>
      </c>
      <c r="AB195">
        <f t="shared" si="94"/>
        <v>19</v>
      </c>
      <c r="AC195">
        <f t="shared" si="94"/>
        <v>23</v>
      </c>
      <c r="AD195">
        <f t="shared" si="94"/>
        <v>8</v>
      </c>
      <c r="AE195">
        <f t="shared" si="94"/>
        <v>8</v>
      </c>
      <c r="AF195">
        <f t="shared" si="94"/>
        <v>6</v>
      </c>
      <c r="AG195">
        <f t="shared" si="94"/>
        <v>8</v>
      </c>
      <c r="AH195">
        <f t="shared" si="94"/>
        <v>6</v>
      </c>
      <c r="AI195">
        <f t="shared" si="94"/>
        <v>3</v>
      </c>
      <c r="AJ195">
        <f t="shared" si="94"/>
        <v>6</v>
      </c>
      <c r="AK195">
        <f t="shared" si="94"/>
        <v>5</v>
      </c>
      <c r="AL195">
        <f t="shared" si="94"/>
        <v>4</v>
      </c>
      <c r="AM195">
        <f t="shared" si="94"/>
        <v>2</v>
      </c>
      <c r="AN195">
        <f t="shared" si="94"/>
        <v>4</v>
      </c>
      <c r="AO195">
        <f t="shared" si="94"/>
        <v>4</v>
      </c>
      <c r="AP195">
        <f t="shared" si="94"/>
        <v>3</v>
      </c>
      <c r="AQ195">
        <f t="shared" si="94"/>
        <v>2</v>
      </c>
      <c r="AR195">
        <f t="shared" si="94"/>
        <v>2</v>
      </c>
      <c r="AS195">
        <f t="shared" si="94"/>
        <v>2</v>
      </c>
      <c r="AT195">
        <f t="shared" si="94"/>
        <v>1</v>
      </c>
      <c r="AU195">
        <f t="shared" si="94"/>
        <v>3</v>
      </c>
      <c r="AV195">
        <f t="shared" si="94"/>
        <v>3</v>
      </c>
      <c r="AW195">
        <f t="shared" si="94"/>
        <v>3</v>
      </c>
      <c r="AX195">
        <f t="shared" si="94"/>
        <v>2</v>
      </c>
      <c r="AY195">
        <f t="shared" si="94"/>
        <v>1</v>
      </c>
      <c r="AZ195">
        <f t="shared" si="94"/>
        <v>2</v>
      </c>
      <c r="BA195">
        <f t="shared" si="94"/>
        <v>0</v>
      </c>
      <c r="BB195">
        <f t="shared" si="94"/>
        <v>1</v>
      </c>
      <c r="BC195">
        <f t="shared" si="94"/>
        <v>2</v>
      </c>
      <c r="BD195">
        <f t="shared" si="94"/>
        <v>2</v>
      </c>
      <c r="BE195">
        <f t="shared" si="94"/>
        <v>3</v>
      </c>
      <c r="BF195">
        <f t="shared" si="94"/>
        <v>2</v>
      </c>
      <c r="BG195">
        <f t="shared" si="94"/>
        <v>1</v>
      </c>
      <c r="BH195">
        <f t="shared" si="94"/>
        <v>2</v>
      </c>
      <c r="BI195">
        <f t="shared" si="94"/>
        <v>1</v>
      </c>
      <c r="BJ195">
        <f t="shared" si="94"/>
        <v>2</v>
      </c>
      <c r="BK195">
        <f t="shared" si="94"/>
        <v>2</v>
      </c>
      <c r="BL195">
        <f t="shared" si="94"/>
        <v>3</v>
      </c>
      <c r="BM195">
        <f t="shared" si="94"/>
        <v>1</v>
      </c>
      <c r="BN195">
        <f t="shared" si="94"/>
        <v>0</v>
      </c>
      <c r="BO195">
        <f t="shared" ref="BO195:CH195" si="95">IFERROR(INDEX($C$5:$CH$88,MATCH($B195,$B$5:$B$88,0),MATCH(BO$182,$C106:$CH106,0)),"")</f>
        <v>0</v>
      </c>
      <c r="BP195">
        <f t="shared" si="95"/>
        <v>3</v>
      </c>
      <c r="BQ195">
        <f t="shared" si="95"/>
        <v>0</v>
      </c>
      <c r="BR195">
        <f t="shared" si="95"/>
        <v>2</v>
      </c>
      <c r="BS195">
        <f t="shared" si="95"/>
        <v>2</v>
      </c>
      <c r="BT195">
        <f t="shared" si="95"/>
        <v>3</v>
      </c>
      <c r="BU195">
        <f t="shared" si="95"/>
        <v>0</v>
      </c>
      <c r="BV195">
        <f t="shared" si="95"/>
        <v>2</v>
      </c>
      <c r="BW195" t="str">
        <f t="shared" si="95"/>
        <v/>
      </c>
      <c r="BX195" t="str">
        <f t="shared" si="95"/>
        <v/>
      </c>
      <c r="BY195" t="str">
        <f t="shared" si="95"/>
        <v/>
      </c>
      <c r="BZ195" t="str">
        <f t="shared" si="95"/>
        <v/>
      </c>
      <c r="CA195" t="str">
        <f t="shared" si="95"/>
        <v/>
      </c>
      <c r="CB195" t="str">
        <f t="shared" si="95"/>
        <v/>
      </c>
      <c r="CC195" t="str">
        <f t="shared" si="95"/>
        <v/>
      </c>
      <c r="CD195" t="str">
        <f t="shared" si="95"/>
        <v/>
      </c>
      <c r="CE195" t="str">
        <f t="shared" si="95"/>
        <v/>
      </c>
      <c r="CF195" t="str">
        <f t="shared" si="95"/>
        <v/>
      </c>
      <c r="CG195" t="str">
        <f t="shared" si="95"/>
        <v/>
      </c>
      <c r="CH195" t="str">
        <f t="shared" si="95"/>
        <v/>
      </c>
    </row>
    <row r="196" spans="1:86" x14ac:dyDescent="0.25">
      <c r="A196">
        <f t="shared" si="71"/>
        <v>2010</v>
      </c>
      <c r="B196" s="22">
        <v>40210</v>
      </c>
      <c r="C196">
        <f t="shared" ref="C196:BN196" si="96">IFERROR(INDEX($C$5:$CH$88,MATCH($B196,$B$5:$B$88,0),MATCH(C$182,$C107:$CH107,0)),"")</f>
        <v>158</v>
      </c>
      <c r="D196">
        <f t="shared" si="96"/>
        <v>340</v>
      </c>
      <c r="E196">
        <f t="shared" si="96"/>
        <v>95</v>
      </c>
      <c r="F196">
        <f t="shared" si="96"/>
        <v>108</v>
      </c>
      <c r="G196">
        <f t="shared" si="96"/>
        <v>94</v>
      </c>
      <c r="H196">
        <f t="shared" si="96"/>
        <v>95</v>
      </c>
      <c r="I196">
        <f t="shared" si="96"/>
        <v>81</v>
      </c>
      <c r="J196">
        <f t="shared" si="96"/>
        <v>52</v>
      </c>
      <c r="K196">
        <f t="shared" si="96"/>
        <v>49</v>
      </c>
      <c r="L196">
        <f t="shared" si="96"/>
        <v>50</v>
      </c>
      <c r="M196">
        <f t="shared" si="96"/>
        <v>44</v>
      </c>
      <c r="N196">
        <f t="shared" si="96"/>
        <v>47</v>
      </c>
      <c r="O196">
        <f t="shared" si="96"/>
        <v>43</v>
      </c>
      <c r="P196">
        <f t="shared" si="96"/>
        <v>59</v>
      </c>
      <c r="Q196">
        <f t="shared" si="96"/>
        <v>22</v>
      </c>
      <c r="R196">
        <f t="shared" si="96"/>
        <v>36</v>
      </c>
      <c r="S196">
        <f t="shared" si="96"/>
        <v>33</v>
      </c>
      <c r="T196">
        <f t="shared" si="96"/>
        <v>38</v>
      </c>
      <c r="U196">
        <f t="shared" si="96"/>
        <v>36</v>
      </c>
      <c r="V196">
        <f t="shared" si="96"/>
        <v>24</v>
      </c>
      <c r="W196">
        <f t="shared" si="96"/>
        <v>22</v>
      </c>
      <c r="X196">
        <f t="shared" si="96"/>
        <v>24</v>
      </c>
      <c r="Y196">
        <f t="shared" si="96"/>
        <v>25</v>
      </c>
      <c r="Z196">
        <f t="shared" si="96"/>
        <v>21</v>
      </c>
      <c r="AA196">
        <f t="shared" si="96"/>
        <v>16</v>
      </c>
      <c r="AB196">
        <f t="shared" si="96"/>
        <v>19</v>
      </c>
      <c r="AC196">
        <f t="shared" si="96"/>
        <v>6</v>
      </c>
      <c r="AD196">
        <f t="shared" si="96"/>
        <v>7</v>
      </c>
      <c r="AE196">
        <f t="shared" si="96"/>
        <v>7</v>
      </c>
      <c r="AF196">
        <f t="shared" si="96"/>
        <v>9</v>
      </c>
      <c r="AG196">
        <f t="shared" si="96"/>
        <v>6</v>
      </c>
      <c r="AH196">
        <f t="shared" si="96"/>
        <v>4</v>
      </c>
      <c r="AI196">
        <f t="shared" si="96"/>
        <v>4</v>
      </c>
      <c r="AJ196">
        <f t="shared" si="96"/>
        <v>3</v>
      </c>
      <c r="AK196">
        <f t="shared" si="96"/>
        <v>4</v>
      </c>
      <c r="AL196">
        <f t="shared" si="96"/>
        <v>2</v>
      </c>
      <c r="AM196">
        <f t="shared" si="96"/>
        <v>2</v>
      </c>
      <c r="AN196">
        <f t="shared" si="96"/>
        <v>2</v>
      </c>
      <c r="AO196">
        <f t="shared" si="96"/>
        <v>0</v>
      </c>
      <c r="AP196">
        <f t="shared" si="96"/>
        <v>3</v>
      </c>
      <c r="AQ196">
        <f t="shared" si="96"/>
        <v>2</v>
      </c>
      <c r="AR196">
        <f t="shared" si="96"/>
        <v>3</v>
      </c>
      <c r="AS196">
        <f t="shared" si="96"/>
        <v>1</v>
      </c>
      <c r="AT196">
        <f t="shared" si="96"/>
        <v>0</v>
      </c>
      <c r="AU196">
        <f t="shared" si="96"/>
        <v>1</v>
      </c>
      <c r="AV196">
        <f t="shared" si="96"/>
        <v>2</v>
      </c>
      <c r="AW196">
        <f t="shared" si="96"/>
        <v>2</v>
      </c>
      <c r="AX196">
        <f t="shared" si="96"/>
        <v>1</v>
      </c>
      <c r="AY196">
        <f t="shared" si="96"/>
        <v>2</v>
      </c>
      <c r="AZ196">
        <f t="shared" si="96"/>
        <v>0</v>
      </c>
      <c r="BA196">
        <f t="shared" si="96"/>
        <v>2</v>
      </c>
      <c r="BB196">
        <f t="shared" si="96"/>
        <v>0</v>
      </c>
      <c r="BC196">
        <f t="shared" si="96"/>
        <v>0</v>
      </c>
      <c r="BD196">
        <f t="shared" si="96"/>
        <v>0</v>
      </c>
      <c r="BE196">
        <f t="shared" si="96"/>
        <v>2</v>
      </c>
      <c r="BF196">
        <f t="shared" si="96"/>
        <v>0</v>
      </c>
      <c r="BG196">
        <f t="shared" si="96"/>
        <v>1</v>
      </c>
      <c r="BH196">
        <f t="shared" si="96"/>
        <v>1</v>
      </c>
      <c r="BI196">
        <f t="shared" si="96"/>
        <v>2</v>
      </c>
      <c r="BJ196">
        <f t="shared" si="96"/>
        <v>0</v>
      </c>
      <c r="BK196">
        <f t="shared" si="96"/>
        <v>1</v>
      </c>
      <c r="BL196">
        <f t="shared" si="96"/>
        <v>2</v>
      </c>
      <c r="BM196">
        <f t="shared" si="96"/>
        <v>3</v>
      </c>
      <c r="BN196">
        <f t="shared" si="96"/>
        <v>2</v>
      </c>
      <c r="BO196">
        <f t="shared" ref="BO196:CH196" si="97">IFERROR(INDEX($C$5:$CH$88,MATCH($B196,$B$5:$B$88,0),MATCH(BO$182,$C107:$CH107,0)),"")</f>
        <v>2</v>
      </c>
      <c r="BP196">
        <f t="shared" si="97"/>
        <v>0</v>
      </c>
      <c r="BQ196">
        <f t="shared" si="97"/>
        <v>2</v>
      </c>
      <c r="BR196">
        <f t="shared" si="97"/>
        <v>3</v>
      </c>
      <c r="BS196">
        <f t="shared" si="97"/>
        <v>1</v>
      </c>
      <c r="BT196">
        <f t="shared" si="97"/>
        <v>2</v>
      </c>
      <c r="BU196">
        <f t="shared" si="97"/>
        <v>3</v>
      </c>
      <c r="BV196" t="str">
        <f t="shared" si="97"/>
        <v/>
      </c>
      <c r="BW196" t="str">
        <f t="shared" si="97"/>
        <v/>
      </c>
      <c r="BX196" t="str">
        <f t="shared" si="97"/>
        <v/>
      </c>
      <c r="BY196" t="str">
        <f t="shared" si="97"/>
        <v/>
      </c>
      <c r="BZ196" t="str">
        <f t="shared" si="97"/>
        <v/>
      </c>
      <c r="CA196" t="str">
        <f t="shared" si="97"/>
        <v/>
      </c>
      <c r="CB196" t="str">
        <f t="shared" si="97"/>
        <v/>
      </c>
      <c r="CC196" t="str">
        <f t="shared" si="97"/>
        <v/>
      </c>
      <c r="CD196" t="str">
        <f t="shared" si="97"/>
        <v/>
      </c>
      <c r="CE196" t="str">
        <f t="shared" si="97"/>
        <v/>
      </c>
      <c r="CF196" t="str">
        <f t="shared" si="97"/>
        <v/>
      </c>
      <c r="CG196" t="str">
        <f t="shared" si="97"/>
        <v/>
      </c>
      <c r="CH196" t="str">
        <f t="shared" si="97"/>
        <v/>
      </c>
    </row>
    <row r="197" spans="1:86" x14ac:dyDescent="0.25">
      <c r="A197">
        <f t="shared" si="71"/>
        <v>2010</v>
      </c>
      <c r="B197" s="22">
        <v>40238</v>
      </c>
      <c r="C197">
        <f t="shared" ref="C197:BN197" si="98">IFERROR(INDEX($C$5:$CH$88,MATCH($B197,$B$5:$B$88,0),MATCH(C$182,$C108:$CH108,0)),"")</f>
        <v>238</v>
      </c>
      <c r="D197">
        <f t="shared" si="98"/>
        <v>137</v>
      </c>
      <c r="E197">
        <f t="shared" si="98"/>
        <v>149</v>
      </c>
      <c r="F197">
        <f t="shared" si="98"/>
        <v>106</v>
      </c>
      <c r="G197">
        <f t="shared" si="98"/>
        <v>116</v>
      </c>
      <c r="H197">
        <f t="shared" si="98"/>
        <v>102</v>
      </c>
      <c r="I197">
        <f t="shared" si="98"/>
        <v>60</v>
      </c>
      <c r="J197">
        <f t="shared" si="98"/>
        <v>61</v>
      </c>
      <c r="K197">
        <f t="shared" si="98"/>
        <v>50</v>
      </c>
      <c r="L197">
        <f t="shared" si="98"/>
        <v>57</v>
      </c>
      <c r="M197">
        <f t="shared" si="98"/>
        <v>52</v>
      </c>
      <c r="N197">
        <f t="shared" si="98"/>
        <v>44</v>
      </c>
      <c r="O197">
        <f t="shared" si="98"/>
        <v>67</v>
      </c>
      <c r="P197">
        <f t="shared" si="98"/>
        <v>23</v>
      </c>
      <c r="Q197">
        <f t="shared" si="98"/>
        <v>35</v>
      </c>
      <c r="R197">
        <f t="shared" si="98"/>
        <v>36</v>
      </c>
      <c r="S197">
        <f t="shared" si="98"/>
        <v>42</v>
      </c>
      <c r="T197">
        <f t="shared" si="98"/>
        <v>42</v>
      </c>
      <c r="U197">
        <f t="shared" si="98"/>
        <v>24</v>
      </c>
      <c r="V197">
        <f t="shared" si="98"/>
        <v>28</v>
      </c>
      <c r="W197">
        <f t="shared" si="98"/>
        <v>25</v>
      </c>
      <c r="X197">
        <f t="shared" si="98"/>
        <v>31</v>
      </c>
      <c r="Y197">
        <f t="shared" si="98"/>
        <v>26</v>
      </c>
      <c r="Z197">
        <f t="shared" si="98"/>
        <v>23</v>
      </c>
      <c r="AA197">
        <f t="shared" si="98"/>
        <v>25</v>
      </c>
      <c r="AB197">
        <f t="shared" si="98"/>
        <v>9</v>
      </c>
      <c r="AC197">
        <f t="shared" si="98"/>
        <v>11</v>
      </c>
      <c r="AD197">
        <f t="shared" si="98"/>
        <v>9</v>
      </c>
      <c r="AE197">
        <f t="shared" si="98"/>
        <v>10</v>
      </c>
      <c r="AF197">
        <f t="shared" si="98"/>
        <v>9</v>
      </c>
      <c r="AG197">
        <f t="shared" si="98"/>
        <v>5</v>
      </c>
      <c r="AH197">
        <f t="shared" si="98"/>
        <v>3</v>
      </c>
      <c r="AI197">
        <f t="shared" si="98"/>
        <v>4</v>
      </c>
      <c r="AJ197">
        <f t="shared" si="98"/>
        <v>4</v>
      </c>
      <c r="AK197">
        <f t="shared" si="98"/>
        <v>2</v>
      </c>
      <c r="AL197">
        <f t="shared" si="98"/>
        <v>4</v>
      </c>
      <c r="AM197">
        <f t="shared" si="98"/>
        <v>5</v>
      </c>
      <c r="AN197">
        <f t="shared" si="98"/>
        <v>3</v>
      </c>
      <c r="AO197">
        <f t="shared" si="98"/>
        <v>3</v>
      </c>
      <c r="AP197">
        <f t="shared" si="98"/>
        <v>1</v>
      </c>
      <c r="AQ197">
        <f t="shared" si="98"/>
        <v>3</v>
      </c>
      <c r="AR197">
        <f t="shared" si="98"/>
        <v>3</v>
      </c>
      <c r="AS197">
        <f t="shared" si="98"/>
        <v>1</v>
      </c>
      <c r="AT197">
        <f t="shared" si="98"/>
        <v>1</v>
      </c>
      <c r="AU197">
        <f t="shared" si="98"/>
        <v>0</v>
      </c>
      <c r="AV197">
        <f t="shared" si="98"/>
        <v>3</v>
      </c>
      <c r="AW197">
        <f t="shared" si="98"/>
        <v>3</v>
      </c>
      <c r="AX197">
        <f t="shared" si="98"/>
        <v>1</v>
      </c>
      <c r="AY197">
        <f t="shared" si="98"/>
        <v>0</v>
      </c>
      <c r="AZ197">
        <f t="shared" si="98"/>
        <v>3</v>
      </c>
      <c r="BA197">
        <f t="shared" si="98"/>
        <v>2</v>
      </c>
      <c r="BB197">
        <f t="shared" si="98"/>
        <v>1</v>
      </c>
      <c r="BC197">
        <f t="shared" si="98"/>
        <v>1</v>
      </c>
      <c r="BD197">
        <f t="shared" si="98"/>
        <v>0</v>
      </c>
      <c r="BE197">
        <f t="shared" si="98"/>
        <v>2</v>
      </c>
      <c r="BF197">
        <f t="shared" si="98"/>
        <v>0</v>
      </c>
      <c r="BG197">
        <f t="shared" si="98"/>
        <v>2</v>
      </c>
      <c r="BH197">
        <f t="shared" si="98"/>
        <v>2</v>
      </c>
      <c r="BI197">
        <f t="shared" si="98"/>
        <v>3</v>
      </c>
      <c r="BJ197">
        <f t="shared" si="98"/>
        <v>3</v>
      </c>
      <c r="BK197">
        <f t="shared" si="98"/>
        <v>2</v>
      </c>
      <c r="BL197">
        <f t="shared" si="98"/>
        <v>2</v>
      </c>
      <c r="BM197">
        <f t="shared" si="98"/>
        <v>1</v>
      </c>
      <c r="BN197">
        <f t="shared" si="98"/>
        <v>1</v>
      </c>
      <c r="BO197">
        <f t="shared" ref="BO197:CH197" si="99">IFERROR(INDEX($C$5:$CH$88,MATCH($B197,$B$5:$B$88,0),MATCH(BO$182,$C108:$CH108,0)),"")</f>
        <v>1</v>
      </c>
      <c r="BP197">
        <f t="shared" si="99"/>
        <v>3</v>
      </c>
      <c r="BQ197">
        <f t="shared" si="99"/>
        <v>1</v>
      </c>
      <c r="BR197">
        <f t="shared" si="99"/>
        <v>0</v>
      </c>
      <c r="BS197">
        <f t="shared" si="99"/>
        <v>2</v>
      </c>
      <c r="BT197">
        <f t="shared" si="99"/>
        <v>1</v>
      </c>
      <c r="BU197" t="str">
        <f t="shared" si="99"/>
        <v/>
      </c>
      <c r="BV197" t="str">
        <f t="shared" si="99"/>
        <v/>
      </c>
      <c r="BW197" t="str">
        <f t="shared" si="99"/>
        <v/>
      </c>
      <c r="BX197" t="str">
        <f t="shared" si="99"/>
        <v/>
      </c>
      <c r="BY197" t="str">
        <f t="shared" si="99"/>
        <v/>
      </c>
      <c r="BZ197" t="str">
        <f t="shared" si="99"/>
        <v/>
      </c>
      <c r="CA197" t="str">
        <f t="shared" si="99"/>
        <v/>
      </c>
      <c r="CB197" t="str">
        <f t="shared" si="99"/>
        <v/>
      </c>
      <c r="CC197" t="str">
        <f t="shared" si="99"/>
        <v/>
      </c>
      <c r="CD197" t="str">
        <f t="shared" si="99"/>
        <v/>
      </c>
      <c r="CE197" t="str">
        <f t="shared" si="99"/>
        <v/>
      </c>
      <c r="CF197" t="str">
        <f t="shared" si="99"/>
        <v/>
      </c>
      <c r="CG197" t="str">
        <f t="shared" si="99"/>
        <v/>
      </c>
      <c r="CH197" t="str">
        <f t="shared" si="99"/>
        <v/>
      </c>
    </row>
    <row r="198" spans="1:86" x14ac:dyDescent="0.25">
      <c r="A198">
        <f t="shared" si="71"/>
        <v>2010</v>
      </c>
      <c r="B198" s="22">
        <v>40269</v>
      </c>
      <c r="C198">
        <f t="shared" ref="C198:BN198" si="100">IFERROR(INDEX($C$5:$CH$88,MATCH($B198,$B$5:$B$88,0),MATCH(C$182,$C109:$CH109,0)),"")</f>
        <v>83</v>
      </c>
      <c r="D198">
        <f t="shared" si="100"/>
        <v>185</v>
      </c>
      <c r="E198">
        <f t="shared" si="100"/>
        <v>127</v>
      </c>
      <c r="F198">
        <f t="shared" si="100"/>
        <v>114</v>
      </c>
      <c r="G198">
        <f t="shared" si="100"/>
        <v>107</v>
      </c>
      <c r="H198">
        <f t="shared" si="100"/>
        <v>65</v>
      </c>
      <c r="I198">
        <f t="shared" si="100"/>
        <v>61</v>
      </c>
      <c r="J198">
        <f t="shared" si="100"/>
        <v>56</v>
      </c>
      <c r="K198">
        <f t="shared" si="100"/>
        <v>51</v>
      </c>
      <c r="L198">
        <f t="shared" si="100"/>
        <v>56</v>
      </c>
      <c r="M198">
        <f t="shared" si="100"/>
        <v>45</v>
      </c>
      <c r="N198">
        <f t="shared" si="100"/>
        <v>58</v>
      </c>
      <c r="O198">
        <f t="shared" si="100"/>
        <v>22</v>
      </c>
      <c r="P198">
        <f t="shared" si="100"/>
        <v>32</v>
      </c>
      <c r="Q198">
        <f t="shared" si="100"/>
        <v>31</v>
      </c>
      <c r="R198">
        <f t="shared" si="100"/>
        <v>38</v>
      </c>
      <c r="S198">
        <f t="shared" si="100"/>
        <v>40</v>
      </c>
      <c r="T198">
        <f t="shared" si="100"/>
        <v>27</v>
      </c>
      <c r="U198">
        <f t="shared" si="100"/>
        <v>27</v>
      </c>
      <c r="V198">
        <f t="shared" si="100"/>
        <v>26</v>
      </c>
      <c r="W198">
        <f t="shared" si="100"/>
        <v>25</v>
      </c>
      <c r="X198">
        <f t="shared" si="100"/>
        <v>28</v>
      </c>
      <c r="Y198">
        <f t="shared" si="100"/>
        <v>23</v>
      </c>
      <c r="Z198">
        <f t="shared" si="100"/>
        <v>26</v>
      </c>
      <c r="AA198">
        <f t="shared" si="100"/>
        <v>8</v>
      </c>
      <c r="AB198">
        <f t="shared" si="100"/>
        <v>10</v>
      </c>
      <c r="AC198">
        <f t="shared" si="100"/>
        <v>10</v>
      </c>
      <c r="AD198">
        <f t="shared" si="100"/>
        <v>8</v>
      </c>
      <c r="AE198">
        <f t="shared" si="100"/>
        <v>10</v>
      </c>
      <c r="AF198">
        <f t="shared" si="100"/>
        <v>4</v>
      </c>
      <c r="AG198">
        <f t="shared" si="100"/>
        <v>5</v>
      </c>
      <c r="AH198">
        <f t="shared" si="100"/>
        <v>4</v>
      </c>
      <c r="AI198">
        <f t="shared" si="100"/>
        <v>3</v>
      </c>
      <c r="AJ198">
        <f t="shared" si="100"/>
        <v>2</v>
      </c>
      <c r="AK198">
        <f t="shared" si="100"/>
        <v>3</v>
      </c>
      <c r="AL198">
        <f t="shared" si="100"/>
        <v>5</v>
      </c>
      <c r="AM198">
        <f t="shared" si="100"/>
        <v>3</v>
      </c>
      <c r="AN198">
        <f t="shared" si="100"/>
        <v>2</v>
      </c>
      <c r="AO198">
        <f t="shared" si="100"/>
        <v>3</v>
      </c>
      <c r="AP198">
        <f t="shared" si="100"/>
        <v>3</v>
      </c>
      <c r="AQ198">
        <f t="shared" si="100"/>
        <v>0</v>
      </c>
      <c r="AR198">
        <f t="shared" si="100"/>
        <v>0</v>
      </c>
      <c r="AS198">
        <f t="shared" si="100"/>
        <v>2</v>
      </c>
      <c r="AT198">
        <f t="shared" si="100"/>
        <v>0</v>
      </c>
      <c r="AU198">
        <f t="shared" si="100"/>
        <v>2</v>
      </c>
      <c r="AV198">
        <f t="shared" si="100"/>
        <v>1</v>
      </c>
      <c r="AW198">
        <f t="shared" si="100"/>
        <v>0</v>
      </c>
      <c r="AX198">
        <f t="shared" si="100"/>
        <v>1</v>
      </c>
      <c r="AY198">
        <f t="shared" si="100"/>
        <v>3</v>
      </c>
      <c r="AZ198">
        <f t="shared" si="100"/>
        <v>1</v>
      </c>
      <c r="BA198">
        <f t="shared" si="100"/>
        <v>1</v>
      </c>
      <c r="BB198">
        <f t="shared" si="100"/>
        <v>2</v>
      </c>
      <c r="BC198">
        <f t="shared" si="100"/>
        <v>1</v>
      </c>
      <c r="BD198">
        <f t="shared" si="100"/>
        <v>3</v>
      </c>
      <c r="BE198">
        <f t="shared" si="100"/>
        <v>1</v>
      </c>
      <c r="BF198">
        <f t="shared" si="100"/>
        <v>2</v>
      </c>
      <c r="BG198">
        <f t="shared" si="100"/>
        <v>1</v>
      </c>
      <c r="BH198">
        <f t="shared" si="100"/>
        <v>3</v>
      </c>
      <c r="BI198">
        <f t="shared" si="100"/>
        <v>0</v>
      </c>
      <c r="BJ198">
        <f t="shared" si="100"/>
        <v>2</v>
      </c>
      <c r="BK198">
        <f t="shared" si="100"/>
        <v>1</v>
      </c>
      <c r="BL198">
        <f t="shared" si="100"/>
        <v>2</v>
      </c>
      <c r="BM198">
        <f t="shared" si="100"/>
        <v>0</v>
      </c>
      <c r="BN198">
        <f t="shared" si="100"/>
        <v>3</v>
      </c>
      <c r="BO198">
        <f t="shared" ref="BO198:CH198" si="101">IFERROR(INDEX($C$5:$CH$88,MATCH($B198,$B$5:$B$88,0),MATCH(BO$182,$C109:$CH109,0)),"")</f>
        <v>2</v>
      </c>
      <c r="BP198">
        <f t="shared" si="101"/>
        <v>2</v>
      </c>
      <c r="BQ198">
        <f t="shared" si="101"/>
        <v>0</v>
      </c>
      <c r="BR198">
        <f t="shared" si="101"/>
        <v>1</v>
      </c>
      <c r="BS198">
        <f t="shared" si="101"/>
        <v>1</v>
      </c>
      <c r="BT198" t="str">
        <f t="shared" si="101"/>
        <v/>
      </c>
      <c r="BU198" t="str">
        <f t="shared" si="101"/>
        <v/>
      </c>
      <c r="BV198" t="str">
        <f t="shared" si="101"/>
        <v/>
      </c>
      <c r="BW198" t="str">
        <f t="shared" si="101"/>
        <v/>
      </c>
      <c r="BX198" t="str">
        <f t="shared" si="101"/>
        <v/>
      </c>
      <c r="BY198" t="str">
        <f t="shared" si="101"/>
        <v/>
      </c>
      <c r="BZ198" t="str">
        <f t="shared" si="101"/>
        <v/>
      </c>
      <c r="CA198" t="str">
        <f t="shared" si="101"/>
        <v/>
      </c>
      <c r="CB198" t="str">
        <f t="shared" si="101"/>
        <v/>
      </c>
      <c r="CC198" t="str">
        <f t="shared" si="101"/>
        <v/>
      </c>
      <c r="CD198" t="str">
        <f t="shared" si="101"/>
        <v/>
      </c>
      <c r="CE198" t="str">
        <f t="shared" si="101"/>
        <v/>
      </c>
      <c r="CF198" t="str">
        <f t="shared" si="101"/>
        <v/>
      </c>
      <c r="CG198" t="str">
        <f t="shared" si="101"/>
        <v/>
      </c>
      <c r="CH198" t="str">
        <f t="shared" si="101"/>
        <v/>
      </c>
    </row>
    <row r="199" spans="1:86" x14ac:dyDescent="0.25">
      <c r="A199">
        <f t="shared" si="71"/>
        <v>2010</v>
      </c>
      <c r="B199" s="22">
        <v>40299</v>
      </c>
      <c r="C199">
        <f t="shared" ref="C199:BN199" si="102">IFERROR(INDEX($C$5:$CH$88,MATCH($B199,$B$5:$B$88,0),MATCH(C$182,$C110:$CH110,0)),"")</f>
        <v>115</v>
      </c>
      <c r="D199">
        <f t="shared" si="102"/>
        <v>164</v>
      </c>
      <c r="E199">
        <f t="shared" si="102"/>
        <v>140</v>
      </c>
      <c r="F199">
        <f t="shared" si="102"/>
        <v>108</v>
      </c>
      <c r="G199">
        <f t="shared" si="102"/>
        <v>72</v>
      </c>
      <c r="H199">
        <f t="shared" si="102"/>
        <v>65</v>
      </c>
      <c r="I199">
        <f t="shared" si="102"/>
        <v>58</v>
      </c>
      <c r="J199">
        <f t="shared" si="102"/>
        <v>56</v>
      </c>
      <c r="K199">
        <f t="shared" si="102"/>
        <v>54</v>
      </c>
      <c r="L199">
        <f t="shared" si="102"/>
        <v>47</v>
      </c>
      <c r="M199">
        <f t="shared" si="102"/>
        <v>59</v>
      </c>
      <c r="N199">
        <f t="shared" si="102"/>
        <v>21</v>
      </c>
      <c r="O199">
        <f t="shared" si="102"/>
        <v>32</v>
      </c>
      <c r="P199">
        <f t="shared" si="102"/>
        <v>28</v>
      </c>
      <c r="Q199">
        <f t="shared" si="102"/>
        <v>33</v>
      </c>
      <c r="R199">
        <f t="shared" si="102"/>
        <v>36</v>
      </c>
      <c r="S199">
        <f t="shared" si="102"/>
        <v>24</v>
      </c>
      <c r="T199">
        <f t="shared" si="102"/>
        <v>27</v>
      </c>
      <c r="U199">
        <f t="shared" si="102"/>
        <v>22</v>
      </c>
      <c r="V199">
        <f t="shared" si="102"/>
        <v>27</v>
      </c>
      <c r="W199">
        <f t="shared" si="102"/>
        <v>25</v>
      </c>
      <c r="X199">
        <f t="shared" si="102"/>
        <v>26</v>
      </c>
      <c r="Y199">
        <f t="shared" si="102"/>
        <v>31</v>
      </c>
      <c r="Z199">
        <f t="shared" si="102"/>
        <v>10</v>
      </c>
      <c r="AA199">
        <f t="shared" si="102"/>
        <v>12</v>
      </c>
      <c r="AB199">
        <f t="shared" si="102"/>
        <v>9</v>
      </c>
      <c r="AC199">
        <f t="shared" si="102"/>
        <v>11</v>
      </c>
      <c r="AD199">
        <f t="shared" si="102"/>
        <v>10</v>
      </c>
      <c r="AE199">
        <f t="shared" si="102"/>
        <v>6</v>
      </c>
      <c r="AF199">
        <f t="shared" si="102"/>
        <v>4</v>
      </c>
      <c r="AG199">
        <f t="shared" si="102"/>
        <v>3</v>
      </c>
      <c r="AH199">
        <f t="shared" si="102"/>
        <v>4</v>
      </c>
      <c r="AI199">
        <f t="shared" si="102"/>
        <v>5</v>
      </c>
      <c r="AJ199">
        <f t="shared" si="102"/>
        <v>5</v>
      </c>
      <c r="AK199">
        <f t="shared" si="102"/>
        <v>5</v>
      </c>
      <c r="AL199">
        <f t="shared" si="102"/>
        <v>1</v>
      </c>
      <c r="AM199">
        <f t="shared" si="102"/>
        <v>2</v>
      </c>
      <c r="AN199">
        <f t="shared" si="102"/>
        <v>0</v>
      </c>
      <c r="AO199">
        <f t="shared" si="102"/>
        <v>3</v>
      </c>
      <c r="AP199">
        <f t="shared" si="102"/>
        <v>3</v>
      </c>
      <c r="AQ199">
        <f t="shared" si="102"/>
        <v>0</v>
      </c>
      <c r="AR199">
        <f t="shared" si="102"/>
        <v>2</v>
      </c>
      <c r="AS199">
        <f t="shared" si="102"/>
        <v>3</v>
      </c>
      <c r="AT199">
        <f t="shared" si="102"/>
        <v>3</v>
      </c>
      <c r="AU199">
        <f t="shared" si="102"/>
        <v>3</v>
      </c>
      <c r="AV199">
        <f t="shared" si="102"/>
        <v>1</v>
      </c>
      <c r="AW199">
        <f t="shared" si="102"/>
        <v>1</v>
      </c>
      <c r="AX199">
        <f t="shared" si="102"/>
        <v>1</v>
      </c>
      <c r="AY199">
        <f t="shared" si="102"/>
        <v>1</v>
      </c>
      <c r="AZ199">
        <f t="shared" si="102"/>
        <v>2</v>
      </c>
      <c r="BA199">
        <f t="shared" si="102"/>
        <v>3</v>
      </c>
      <c r="BB199">
        <f t="shared" si="102"/>
        <v>2</v>
      </c>
      <c r="BC199">
        <f t="shared" si="102"/>
        <v>3</v>
      </c>
      <c r="BD199">
        <f t="shared" si="102"/>
        <v>0</v>
      </c>
      <c r="BE199">
        <f t="shared" si="102"/>
        <v>2</v>
      </c>
      <c r="BF199">
        <f t="shared" si="102"/>
        <v>1</v>
      </c>
      <c r="BG199">
        <f t="shared" si="102"/>
        <v>3</v>
      </c>
      <c r="BH199">
        <f t="shared" si="102"/>
        <v>0</v>
      </c>
      <c r="BI199">
        <f t="shared" si="102"/>
        <v>0</v>
      </c>
      <c r="BJ199">
        <f t="shared" si="102"/>
        <v>2</v>
      </c>
      <c r="BK199">
        <f t="shared" si="102"/>
        <v>0</v>
      </c>
      <c r="BL199">
        <f t="shared" si="102"/>
        <v>1</v>
      </c>
      <c r="BM199">
        <f t="shared" si="102"/>
        <v>3</v>
      </c>
      <c r="BN199">
        <f t="shared" si="102"/>
        <v>2</v>
      </c>
      <c r="BO199">
        <f t="shared" ref="BO199:CH199" si="103">IFERROR(INDEX($C$5:$CH$88,MATCH($B199,$B$5:$B$88,0),MATCH(BO$182,$C110:$CH110,0)),"")</f>
        <v>0</v>
      </c>
      <c r="BP199">
        <f t="shared" si="103"/>
        <v>0</v>
      </c>
      <c r="BQ199">
        <f t="shared" si="103"/>
        <v>2</v>
      </c>
      <c r="BR199">
        <f t="shared" si="103"/>
        <v>2</v>
      </c>
      <c r="BS199" t="str">
        <f t="shared" si="103"/>
        <v/>
      </c>
      <c r="BT199" t="str">
        <f t="shared" si="103"/>
        <v/>
      </c>
      <c r="BU199" t="str">
        <f t="shared" si="103"/>
        <v/>
      </c>
      <c r="BV199" t="str">
        <f t="shared" si="103"/>
        <v/>
      </c>
      <c r="BW199" t="str">
        <f t="shared" si="103"/>
        <v/>
      </c>
      <c r="BX199" t="str">
        <f t="shared" si="103"/>
        <v/>
      </c>
      <c r="BY199" t="str">
        <f t="shared" si="103"/>
        <v/>
      </c>
      <c r="BZ199" t="str">
        <f t="shared" si="103"/>
        <v/>
      </c>
      <c r="CA199" t="str">
        <f t="shared" si="103"/>
        <v/>
      </c>
      <c r="CB199" t="str">
        <f t="shared" si="103"/>
        <v/>
      </c>
      <c r="CC199" t="str">
        <f t="shared" si="103"/>
        <v/>
      </c>
      <c r="CD199" t="str">
        <f t="shared" si="103"/>
        <v/>
      </c>
      <c r="CE199" t="str">
        <f t="shared" si="103"/>
        <v/>
      </c>
      <c r="CF199" t="str">
        <f t="shared" si="103"/>
        <v/>
      </c>
      <c r="CG199" t="str">
        <f t="shared" si="103"/>
        <v/>
      </c>
      <c r="CH199" t="str">
        <f t="shared" si="103"/>
        <v/>
      </c>
    </row>
    <row r="200" spans="1:86" x14ac:dyDescent="0.25">
      <c r="A200">
        <f t="shared" si="71"/>
        <v>2010</v>
      </c>
      <c r="B200" s="22">
        <v>40330</v>
      </c>
      <c r="C200">
        <f t="shared" ref="C200:BN200" si="104">IFERROR(INDEX($C$5:$CH$88,MATCH($B200,$B$5:$B$88,0),MATCH(C$182,$C111:$CH111,0)),"")</f>
        <v>142</v>
      </c>
      <c r="D200">
        <f t="shared" si="104"/>
        <v>252</v>
      </c>
      <c r="E200">
        <f t="shared" si="104"/>
        <v>184</v>
      </c>
      <c r="F200">
        <f t="shared" si="104"/>
        <v>99</v>
      </c>
      <c r="G200">
        <f t="shared" si="104"/>
        <v>100</v>
      </c>
      <c r="H200">
        <f t="shared" si="104"/>
        <v>85</v>
      </c>
      <c r="I200">
        <f t="shared" si="104"/>
        <v>79</v>
      </c>
      <c r="J200">
        <f t="shared" si="104"/>
        <v>80</v>
      </c>
      <c r="K200">
        <f t="shared" si="104"/>
        <v>64</v>
      </c>
      <c r="L200">
        <f t="shared" si="104"/>
        <v>88</v>
      </c>
      <c r="M200">
        <f t="shared" si="104"/>
        <v>31</v>
      </c>
      <c r="N200">
        <f t="shared" si="104"/>
        <v>41</v>
      </c>
      <c r="O200">
        <f t="shared" si="104"/>
        <v>38</v>
      </c>
      <c r="P200">
        <f t="shared" si="104"/>
        <v>44</v>
      </c>
      <c r="Q200">
        <f t="shared" si="104"/>
        <v>43</v>
      </c>
      <c r="R200">
        <f t="shared" si="104"/>
        <v>31</v>
      </c>
      <c r="S200">
        <f t="shared" si="104"/>
        <v>37</v>
      </c>
      <c r="T200">
        <f t="shared" si="104"/>
        <v>33</v>
      </c>
      <c r="U200">
        <f t="shared" si="104"/>
        <v>34</v>
      </c>
      <c r="V200">
        <f t="shared" si="104"/>
        <v>36</v>
      </c>
      <c r="W200">
        <f t="shared" si="104"/>
        <v>32</v>
      </c>
      <c r="X200">
        <f t="shared" si="104"/>
        <v>48</v>
      </c>
      <c r="Y200">
        <f t="shared" si="104"/>
        <v>16</v>
      </c>
      <c r="Z200">
        <f t="shared" si="104"/>
        <v>21</v>
      </c>
      <c r="AA200">
        <f t="shared" si="104"/>
        <v>17</v>
      </c>
      <c r="AB200">
        <f t="shared" si="104"/>
        <v>16</v>
      </c>
      <c r="AC200">
        <f t="shared" si="104"/>
        <v>15</v>
      </c>
      <c r="AD200">
        <f t="shared" si="104"/>
        <v>8</v>
      </c>
      <c r="AE200">
        <f t="shared" si="104"/>
        <v>8</v>
      </c>
      <c r="AF200">
        <f t="shared" si="104"/>
        <v>5</v>
      </c>
      <c r="AG200">
        <f t="shared" si="104"/>
        <v>5</v>
      </c>
      <c r="AH200">
        <f t="shared" si="104"/>
        <v>4</v>
      </c>
      <c r="AI200">
        <f t="shared" si="104"/>
        <v>5</v>
      </c>
      <c r="AJ200">
        <f t="shared" si="104"/>
        <v>6</v>
      </c>
      <c r="AK200">
        <f t="shared" si="104"/>
        <v>2</v>
      </c>
      <c r="AL200">
        <f t="shared" si="104"/>
        <v>3</v>
      </c>
      <c r="AM200">
        <f t="shared" si="104"/>
        <v>4</v>
      </c>
      <c r="AN200">
        <f t="shared" si="104"/>
        <v>4</v>
      </c>
      <c r="AO200">
        <f t="shared" si="104"/>
        <v>1</v>
      </c>
      <c r="AP200">
        <f t="shared" si="104"/>
        <v>3</v>
      </c>
      <c r="AQ200">
        <f t="shared" si="104"/>
        <v>1</v>
      </c>
      <c r="AR200">
        <f t="shared" si="104"/>
        <v>3</v>
      </c>
      <c r="AS200">
        <f t="shared" si="104"/>
        <v>3</v>
      </c>
      <c r="AT200">
        <f t="shared" si="104"/>
        <v>3</v>
      </c>
      <c r="AU200">
        <f t="shared" si="104"/>
        <v>1</v>
      </c>
      <c r="AV200">
        <f t="shared" si="104"/>
        <v>2</v>
      </c>
      <c r="AW200">
        <f t="shared" si="104"/>
        <v>2</v>
      </c>
      <c r="AX200">
        <f t="shared" si="104"/>
        <v>2</v>
      </c>
      <c r="AY200">
        <f t="shared" si="104"/>
        <v>1</v>
      </c>
      <c r="AZ200">
        <f t="shared" si="104"/>
        <v>3</v>
      </c>
      <c r="BA200">
        <f t="shared" si="104"/>
        <v>1</v>
      </c>
      <c r="BB200">
        <f t="shared" si="104"/>
        <v>0</v>
      </c>
      <c r="BC200">
        <f t="shared" si="104"/>
        <v>2</v>
      </c>
      <c r="BD200">
        <f t="shared" si="104"/>
        <v>1</v>
      </c>
      <c r="BE200">
        <f t="shared" si="104"/>
        <v>0</v>
      </c>
      <c r="BF200">
        <f t="shared" si="104"/>
        <v>2</v>
      </c>
      <c r="BG200">
        <f t="shared" si="104"/>
        <v>1</v>
      </c>
      <c r="BH200">
        <f t="shared" si="104"/>
        <v>0</v>
      </c>
      <c r="BI200">
        <f t="shared" si="104"/>
        <v>3</v>
      </c>
      <c r="BJ200">
        <f t="shared" si="104"/>
        <v>1</v>
      </c>
      <c r="BK200">
        <f t="shared" si="104"/>
        <v>1</v>
      </c>
      <c r="BL200">
        <f t="shared" si="104"/>
        <v>0</v>
      </c>
      <c r="BM200">
        <f t="shared" si="104"/>
        <v>2</v>
      </c>
      <c r="BN200">
        <f t="shared" si="104"/>
        <v>2</v>
      </c>
      <c r="BO200">
        <f t="shared" ref="BO200:CH200" si="105">IFERROR(INDEX($C$5:$CH$88,MATCH($B200,$B$5:$B$88,0),MATCH(BO$182,$C111:$CH111,0)),"")</f>
        <v>2</v>
      </c>
      <c r="BP200">
        <f t="shared" si="105"/>
        <v>0</v>
      </c>
      <c r="BQ200">
        <f t="shared" si="105"/>
        <v>1</v>
      </c>
      <c r="BR200" t="str">
        <f t="shared" si="105"/>
        <v/>
      </c>
      <c r="BS200" t="str">
        <f t="shared" si="105"/>
        <v/>
      </c>
      <c r="BT200" t="str">
        <f t="shared" si="105"/>
        <v/>
      </c>
      <c r="BU200" t="str">
        <f t="shared" si="105"/>
        <v/>
      </c>
      <c r="BV200" t="str">
        <f t="shared" si="105"/>
        <v/>
      </c>
      <c r="BW200" t="str">
        <f t="shared" si="105"/>
        <v/>
      </c>
      <c r="BX200" t="str">
        <f t="shared" si="105"/>
        <v/>
      </c>
      <c r="BY200" t="str">
        <f t="shared" si="105"/>
        <v/>
      </c>
      <c r="BZ200" t="str">
        <f t="shared" si="105"/>
        <v/>
      </c>
      <c r="CA200" t="str">
        <f t="shared" si="105"/>
        <v/>
      </c>
      <c r="CB200" t="str">
        <f t="shared" si="105"/>
        <v/>
      </c>
      <c r="CC200" t="str">
        <f t="shared" si="105"/>
        <v/>
      </c>
      <c r="CD200" t="str">
        <f t="shared" si="105"/>
        <v/>
      </c>
      <c r="CE200" t="str">
        <f t="shared" si="105"/>
        <v/>
      </c>
      <c r="CF200" t="str">
        <f t="shared" si="105"/>
        <v/>
      </c>
      <c r="CG200" t="str">
        <f t="shared" si="105"/>
        <v/>
      </c>
      <c r="CH200" t="str">
        <f t="shared" si="105"/>
        <v/>
      </c>
    </row>
    <row r="201" spans="1:86" x14ac:dyDescent="0.25">
      <c r="A201">
        <f t="shared" si="71"/>
        <v>2010</v>
      </c>
      <c r="B201" s="22">
        <v>40360</v>
      </c>
      <c r="C201">
        <f t="shared" ref="C201:BN201" si="106">IFERROR(INDEX($C$5:$CH$88,MATCH($B201,$B$5:$B$88,0),MATCH(C$182,$C112:$CH112,0)),"")</f>
        <v>182</v>
      </c>
      <c r="D201">
        <f t="shared" si="106"/>
        <v>276</v>
      </c>
      <c r="E201">
        <f t="shared" si="106"/>
        <v>140</v>
      </c>
      <c r="F201">
        <f t="shared" si="106"/>
        <v>119</v>
      </c>
      <c r="G201">
        <f t="shared" si="106"/>
        <v>108</v>
      </c>
      <c r="H201">
        <f t="shared" si="106"/>
        <v>100</v>
      </c>
      <c r="I201">
        <f t="shared" si="106"/>
        <v>94</v>
      </c>
      <c r="J201">
        <f t="shared" si="106"/>
        <v>81</v>
      </c>
      <c r="K201">
        <f t="shared" si="106"/>
        <v>101</v>
      </c>
      <c r="L201">
        <f t="shared" si="106"/>
        <v>40</v>
      </c>
      <c r="M201">
        <f t="shared" si="106"/>
        <v>49</v>
      </c>
      <c r="N201">
        <f t="shared" si="106"/>
        <v>44</v>
      </c>
      <c r="O201">
        <f t="shared" si="106"/>
        <v>53</v>
      </c>
      <c r="P201">
        <f t="shared" si="106"/>
        <v>48</v>
      </c>
      <c r="Q201">
        <f t="shared" si="106"/>
        <v>30</v>
      </c>
      <c r="R201">
        <f t="shared" si="106"/>
        <v>36</v>
      </c>
      <c r="S201">
        <f t="shared" si="106"/>
        <v>39</v>
      </c>
      <c r="T201">
        <f t="shared" si="106"/>
        <v>42</v>
      </c>
      <c r="U201">
        <f t="shared" si="106"/>
        <v>38</v>
      </c>
      <c r="V201">
        <f t="shared" si="106"/>
        <v>35</v>
      </c>
      <c r="W201">
        <f t="shared" si="106"/>
        <v>46</v>
      </c>
      <c r="X201">
        <f t="shared" si="106"/>
        <v>22</v>
      </c>
      <c r="Y201">
        <f t="shared" si="106"/>
        <v>26</v>
      </c>
      <c r="Z201">
        <f t="shared" si="106"/>
        <v>20</v>
      </c>
      <c r="AA201">
        <f t="shared" si="106"/>
        <v>21</v>
      </c>
      <c r="AB201">
        <f t="shared" si="106"/>
        <v>19</v>
      </c>
      <c r="AC201">
        <f t="shared" si="106"/>
        <v>10</v>
      </c>
      <c r="AD201">
        <f t="shared" si="106"/>
        <v>9</v>
      </c>
      <c r="AE201">
        <f t="shared" si="106"/>
        <v>10</v>
      </c>
      <c r="AF201">
        <f t="shared" si="106"/>
        <v>9</v>
      </c>
      <c r="AG201">
        <f t="shared" si="106"/>
        <v>9</v>
      </c>
      <c r="AH201">
        <f t="shared" si="106"/>
        <v>6</v>
      </c>
      <c r="AI201">
        <f t="shared" si="106"/>
        <v>6</v>
      </c>
      <c r="AJ201">
        <f t="shared" si="106"/>
        <v>2</v>
      </c>
      <c r="AK201">
        <f t="shared" si="106"/>
        <v>5</v>
      </c>
      <c r="AL201">
        <f t="shared" si="106"/>
        <v>4</v>
      </c>
      <c r="AM201">
        <f t="shared" si="106"/>
        <v>4</v>
      </c>
      <c r="AN201">
        <f t="shared" si="106"/>
        <v>2</v>
      </c>
      <c r="AO201">
        <f t="shared" si="106"/>
        <v>2</v>
      </c>
      <c r="AP201">
        <f t="shared" si="106"/>
        <v>1</v>
      </c>
      <c r="AQ201">
        <f t="shared" si="106"/>
        <v>0</v>
      </c>
      <c r="AR201">
        <f t="shared" si="106"/>
        <v>3</v>
      </c>
      <c r="AS201">
        <f t="shared" si="106"/>
        <v>0</v>
      </c>
      <c r="AT201">
        <f t="shared" si="106"/>
        <v>2</v>
      </c>
      <c r="AU201">
        <f t="shared" si="106"/>
        <v>0</v>
      </c>
      <c r="AV201">
        <f t="shared" si="106"/>
        <v>1</v>
      </c>
      <c r="AW201">
        <f t="shared" si="106"/>
        <v>0</v>
      </c>
      <c r="AX201">
        <f t="shared" si="106"/>
        <v>1</v>
      </c>
      <c r="AY201">
        <f t="shared" si="106"/>
        <v>2</v>
      </c>
      <c r="AZ201">
        <f t="shared" si="106"/>
        <v>0</v>
      </c>
      <c r="BA201">
        <f t="shared" si="106"/>
        <v>0</v>
      </c>
      <c r="BB201">
        <f t="shared" si="106"/>
        <v>3</v>
      </c>
      <c r="BC201">
        <f t="shared" si="106"/>
        <v>3</v>
      </c>
      <c r="BD201">
        <f t="shared" si="106"/>
        <v>1</v>
      </c>
      <c r="BE201">
        <f t="shared" si="106"/>
        <v>3</v>
      </c>
      <c r="BF201">
        <f t="shared" si="106"/>
        <v>3</v>
      </c>
      <c r="BG201">
        <f t="shared" si="106"/>
        <v>2</v>
      </c>
      <c r="BH201">
        <f t="shared" si="106"/>
        <v>3</v>
      </c>
      <c r="BI201">
        <f t="shared" si="106"/>
        <v>2</v>
      </c>
      <c r="BJ201">
        <f t="shared" si="106"/>
        <v>3</v>
      </c>
      <c r="BK201">
        <f t="shared" si="106"/>
        <v>1</v>
      </c>
      <c r="BL201">
        <f t="shared" si="106"/>
        <v>2</v>
      </c>
      <c r="BM201">
        <f t="shared" si="106"/>
        <v>0</v>
      </c>
      <c r="BN201">
        <f t="shared" si="106"/>
        <v>0</v>
      </c>
      <c r="BO201">
        <f t="shared" ref="BO201:CH201" si="107">IFERROR(INDEX($C$5:$CH$88,MATCH($B201,$B$5:$B$88,0),MATCH(BO$182,$C112:$CH112,0)),"")</f>
        <v>0</v>
      </c>
      <c r="BP201">
        <f t="shared" si="107"/>
        <v>0</v>
      </c>
      <c r="BQ201" t="str">
        <f t="shared" si="107"/>
        <v/>
      </c>
      <c r="BR201" t="str">
        <f t="shared" si="107"/>
        <v/>
      </c>
      <c r="BS201" t="str">
        <f t="shared" si="107"/>
        <v/>
      </c>
      <c r="BT201" t="str">
        <f t="shared" si="107"/>
        <v/>
      </c>
      <c r="BU201" t="str">
        <f t="shared" si="107"/>
        <v/>
      </c>
      <c r="BV201" t="str">
        <f t="shared" si="107"/>
        <v/>
      </c>
      <c r="BW201" t="str">
        <f t="shared" si="107"/>
        <v/>
      </c>
      <c r="BX201" t="str">
        <f t="shared" si="107"/>
        <v/>
      </c>
      <c r="BY201" t="str">
        <f t="shared" si="107"/>
        <v/>
      </c>
      <c r="BZ201" t="str">
        <f t="shared" si="107"/>
        <v/>
      </c>
      <c r="CA201" t="str">
        <f t="shared" si="107"/>
        <v/>
      </c>
      <c r="CB201" t="str">
        <f t="shared" si="107"/>
        <v/>
      </c>
      <c r="CC201" t="str">
        <f t="shared" si="107"/>
        <v/>
      </c>
      <c r="CD201" t="str">
        <f t="shared" si="107"/>
        <v/>
      </c>
      <c r="CE201" t="str">
        <f t="shared" si="107"/>
        <v/>
      </c>
      <c r="CF201" t="str">
        <f t="shared" si="107"/>
        <v/>
      </c>
      <c r="CG201" t="str">
        <f t="shared" si="107"/>
        <v/>
      </c>
      <c r="CH201" t="str">
        <f t="shared" si="107"/>
        <v/>
      </c>
    </row>
    <row r="202" spans="1:86" x14ac:dyDescent="0.25">
      <c r="A202">
        <f t="shared" si="71"/>
        <v>2010</v>
      </c>
      <c r="B202" s="22">
        <v>40391</v>
      </c>
      <c r="C202">
        <f t="shared" ref="C202:BN202" si="108">IFERROR(INDEX($C$5:$CH$88,MATCH($B202,$B$5:$B$88,0),MATCH(C$182,$C113:$CH113,0)),"")</f>
        <v>151</v>
      </c>
      <c r="D202">
        <f t="shared" si="108"/>
        <v>162</v>
      </c>
      <c r="E202">
        <f t="shared" si="108"/>
        <v>130</v>
      </c>
      <c r="F202">
        <f t="shared" si="108"/>
        <v>99</v>
      </c>
      <c r="G202">
        <f t="shared" si="108"/>
        <v>98</v>
      </c>
      <c r="H202">
        <f t="shared" si="108"/>
        <v>94</v>
      </c>
      <c r="I202">
        <f t="shared" si="108"/>
        <v>75</v>
      </c>
      <c r="J202">
        <f t="shared" si="108"/>
        <v>99</v>
      </c>
      <c r="K202">
        <f t="shared" si="108"/>
        <v>33</v>
      </c>
      <c r="L202">
        <f t="shared" si="108"/>
        <v>45</v>
      </c>
      <c r="M202">
        <f t="shared" si="108"/>
        <v>39</v>
      </c>
      <c r="N202">
        <f t="shared" si="108"/>
        <v>41</v>
      </c>
      <c r="O202">
        <f t="shared" si="108"/>
        <v>42</v>
      </c>
      <c r="P202">
        <f t="shared" si="108"/>
        <v>29</v>
      </c>
      <c r="Q202">
        <f t="shared" si="108"/>
        <v>30</v>
      </c>
      <c r="R202">
        <f t="shared" si="108"/>
        <v>33</v>
      </c>
      <c r="S202">
        <f t="shared" si="108"/>
        <v>34</v>
      </c>
      <c r="T202">
        <f t="shared" si="108"/>
        <v>37</v>
      </c>
      <c r="U202">
        <f t="shared" si="108"/>
        <v>30</v>
      </c>
      <c r="V202">
        <f t="shared" si="108"/>
        <v>46</v>
      </c>
      <c r="W202">
        <f t="shared" si="108"/>
        <v>16</v>
      </c>
      <c r="X202">
        <f t="shared" si="108"/>
        <v>26</v>
      </c>
      <c r="Y202">
        <f t="shared" si="108"/>
        <v>19</v>
      </c>
      <c r="Z202">
        <f t="shared" si="108"/>
        <v>21</v>
      </c>
      <c r="AA202">
        <f t="shared" si="108"/>
        <v>18</v>
      </c>
      <c r="AB202">
        <f t="shared" si="108"/>
        <v>10</v>
      </c>
      <c r="AC202">
        <f t="shared" si="108"/>
        <v>8</v>
      </c>
      <c r="AD202">
        <f t="shared" si="108"/>
        <v>10</v>
      </c>
      <c r="AE202">
        <f t="shared" si="108"/>
        <v>7</v>
      </c>
      <c r="AF202">
        <f t="shared" si="108"/>
        <v>7</v>
      </c>
      <c r="AG202">
        <f t="shared" si="108"/>
        <v>4</v>
      </c>
      <c r="AH202">
        <f t="shared" si="108"/>
        <v>7</v>
      </c>
      <c r="AI202">
        <f t="shared" si="108"/>
        <v>1</v>
      </c>
      <c r="AJ202">
        <f t="shared" si="108"/>
        <v>3</v>
      </c>
      <c r="AK202">
        <f t="shared" si="108"/>
        <v>4</v>
      </c>
      <c r="AL202">
        <f t="shared" si="108"/>
        <v>3</v>
      </c>
      <c r="AM202">
        <f t="shared" si="108"/>
        <v>4</v>
      </c>
      <c r="AN202">
        <f t="shared" si="108"/>
        <v>3</v>
      </c>
      <c r="AO202">
        <f t="shared" si="108"/>
        <v>2</v>
      </c>
      <c r="AP202">
        <f t="shared" si="108"/>
        <v>2</v>
      </c>
      <c r="AQ202">
        <f t="shared" si="108"/>
        <v>3</v>
      </c>
      <c r="AR202">
        <f t="shared" si="108"/>
        <v>0</v>
      </c>
      <c r="AS202">
        <f t="shared" si="108"/>
        <v>2</v>
      </c>
      <c r="AT202">
        <f t="shared" si="108"/>
        <v>3</v>
      </c>
      <c r="AU202">
        <f t="shared" si="108"/>
        <v>1</v>
      </c>
      <c r="AV202">
        <f t="shared" si="108"/>
        <v>2</v>
      </c>
      <c r="AW202">
        <f t="shared" si="108"/>
        <v>0</v>
      </c>
      <c r="AX202">
        <f t="shared" si="108"/>
        <v>3</v>
      </c>
      <c r="AY202">
        <f t="shared" si="108"/>
        <v>1</v>
      </c>
      <c r="AZ202">
        <f t="shared" si="108"/>
        <v>1</v>
      </c>
      <c r="BA202">
        <f t="shared" si="108"/>
        <v>3</v>
      </c>
      <c r="BB202">
        <f t="shared" si="108"/>
        <v>3</v>
      </c>
      <c r="BC202">
        <f t="shared" si="108"/>
        <v>0</v>
      </c>
      <c r="BD202">
        <f t="shared" si="108"/>
        <v>0</v>
      </c>
      <c r="BE202">
        <f t="shared" si="108"/>
        <v>1</v>
      </c>
      <c r="BF202">
        <f t="shared" si="108"/>
        <v>3</v>
      </c>
      <c r="BG202">
        <f t="shared" si="108"/>
        <v>2</v>
      </c>
      <c r="BH202">
        <f t="shared" si="108"/>
        <v>1</v>
      </c>
      <c r="BI202">
        <f t="shared" si="108"/>
        <v>2</v>
      </c>
      <c r="BJ202">
        <f t="shared" si="108"/>
        <v>2</v>
      </c>
      <c r="BK202">
        <f t="shared" si="108"/>
        <v>1</v>
      </c>
      <c r="BL202">
        <f t="shared" si="108"/>
        <v>1</v>
      </c>
      <c r="BM202">
        <f t="shared" si="108"/>
        <v>3</v>
      </c>
      <c r="BN202">
        <f t="shared" si="108"/>
        <v>1</v>
      </c>
      <c r="BO202">
        <f t="shared" ref="BO202:CH202" si="109">IFERROR(INDEX($C$5:$CH$88,MATCH($B202,$B$5:$B$88,0),MATCH(BO$182,$C113:$CH113,0)),"")</f>
        <v>2</v>
      </c>
      <c r="BP202" t="str">
        <f t="shared" si="109"/>
        <v/>
      </c>
      <c r="BQ202" t="str">
        <f t="shared" si="109"/>
        <v/>
      </c>
      <c r="BR202" t="str">
        <f t="shared" si="109"/>
        <v/>
      </c>
      <c r="BS202" t="str">
        <f t="shared" si="109"/>
        <v/>
      </c>
      <c r="BT202" t="str">
        <f t="shared" si="109"/>
        <v/>
      </c>
      <c r="BU202" t="str">
        <f t="shared" si="109"/>
        <v/>
      </c>
      <c r="BV202" t="str">
        <f t="shared" si="109"/>
        <v/>
      </c>
      <c r="BW202" t="str">
        <f t="shared" si="109"/>
        <v/>
      </c>
      <c r="BX202" t="str">
        <f t="shared" si="109"/>
        <v/>
      </c>
      <c r="BY202" t="str">
        <f t="shared" si="109"/>
        <v/>
      </c>
      <c r="BZ202" t="str">
        <f t="shared" si="109"/>
        <v/>
      </c>
      <c r="CA202" t="str">
        <f t="shared" si="109"/>
        <v/>
      </c>
      <c r="CB202" t="str">
        <f t="shared" si="109"/>
        <v/>
      </c>
      <c r="CC202" t="str">
        <f t="shared" si="109"/>
        <v/>
      </c>
      <c r="CD202" t="str">
        <f t="shared" si="109"/>
        <v/>
      </c>
      <c r="CE202" t="str">
        <f t="shared" si="109"/>
        <v/>
      </c>
      <c r="CF202" t="str">
        <f t="shared" si="109"/>
        <v/>
      </c>
      <c r="CG202" t="str">
        <f t="shared" si="109"/>
        <v/>
      </c>
      <c r="CH202" t="str">
        <f t="shared" si="109"/>
        <v/>
      </c>
    </row>
    <row r="203" spans="1:86" x14ac:dyDescent="0.25">
      <c r="A203">
        <f t="shared" si="71"/>
        <v>2010</v>
      </c>
      <c r="B203" s="22">
        <v>40422</v>
      </c>
      <c r="C203">
        <f t="shared" ref="C203:BN203" si="110">IFERROR(INDEX($C$5:$CH$88,MATCH($B203,$B$5:$B$88,0),MATCH(C$182,$C114:$CH114,0)),"")</f>
        <v>114</v>
      </c>
      <c r="D203">
        <f t="shared" si="110"/>
        <v>188</v>
      </c>
      <c r="E203">
        <f t="shared" si="110"/>
        <v>133</v>
      </c>
      <c r="F203">
        <f t="shared" si="110"/>
        <v>113</v>
      </c>
      <c r="G203">
        <f t="shared" si="110"/>
        <v>114</v>
      </c>
      <c r="H203">
        <f t="shared" si="110"/>
        <v>91</v>
      </c>
      <c r="I203">
        <f t="shared" si="110"/>
        <v>113</v>
      </c>
      <c r="J203">
        <f t="shared" si="110"/>
        <v>39</v>
      </c>
      <c r="K203">
        <f t="shared" si="110"/>
        <v>48</v>
      </c>
      <c r="L203">
        <f t="shared" si="110"/>
        <v>48</v>
      </c>
      <c r="M203">
        <f t="shared" si="110"/>
        <v>46</v>
      </c>
      <c r="N203">
        <f t="shared" si="110"/>
        <v>46</v>
      </c>
      <c r="O203">
        <f t="shared" si="110"/>
        <v>31</v>
      </c>
      <c r="P203">
        <f t="shared" si="110"/>
        <v>32</v>
      </c>
      <c r="Q203">
        <f t="shared" si="110"/>
        <v>30</v>
      </c>
      <c r="R203">
        <f t="shared" si="110"/>
        <v>38</v>
      </c>
      <c r="S203">
        <f t="shared" si="110"/>
        <v>40</v>
      </c>
      <c r="T203">
        <f t="shared" si="110"/>
        <v>36</v>
      </c>
      <c r="U203">
        <f t="shared" si="110"/>
        <v>47</v>
      </c>
      <c r="V203">
        <f t="shared" si="110"/>
        <v>17</v>
      </c>
      <c r="W203">
        <f t="shared" si="110"/>
        <v>22</v>
      </c>
      <c r="X203">
        <f t="shared" si="110"/>
        <v>26</v>
      </c>
      <c r="Y203">
        <f t="shared" si="110"/>
        <v>24</v>
      </c>
      <c r="Z203">
        <f t="shared" si="110"/>
        <v>21</v>
      </c>
      <c r="AA203">
        <f t="shared" si="110"/>
        <v>14</v>
      </c>
      <c r="AB203">
        <f t="shared" si="110"/>
        <v>11</v>
      </c>
      <c r="AC203">
        <f t="shared" si="110"/>
        <v>10</v>
      </c>
      <c r="AD203">
        <f t="shared" si="110"/>
        <v>10</v>
      </c>
      <c r="AE203">
        <f t="shared" si="110"/>
        <v>7</v>
      </c>
      <c r="AF203">
        <f t="shared" si="110"/>
        <v>8</v>
      </c>
      <c r="AG203">
        <f t="shared" si="110"/>
        <v>9</v>
      </c>
      <c r="AH203">
        <f t="shared" si="110"/>
        <v>3</v>
      </c>
      <c r="AI203">
        <f t="shared" si="110"/>
        <v>5</v>
      </c>
      <c r="AJ203">
        <f t="shared" si="110"/>
        <v>4</v>
      </c>
      <c r="AK203">
        <f t="shared" si="110"/>
        <v>4</v>
      </c>
      <c r="AL203">
        <f t="shared" si="110"/>
        <v>5</v>
      </c>
      <c r="AM203">
        <f t="shared" si="110"/>
        <v>2</v>
      </c>
      <c r="AN203">
        <f t="shared" si="110"/>
        <v>3</v>
      </c>
      <c r="AO203">
        <f t="shared" si="110"/>
        <v>2</v>
      </c>
      <c r="AP203">
        <f t="shared" si="110"/>
        <v>0</v>
      </c>
      <c r="AQ203">
        <f t="shared" si="110"/>
        <v>1</v>
      </c>
      <c r="AR203">
        <f t="shared" si="110"/>
        <v>2</v>
      </c>
      <c r="AS203">
        <f t="shared" si="110"/>
        <v>0</v>
      </c>
      <c r="AT203">
        <f t="shared" si="110"/>
        <v>0</v>
      </c>
      <c r="AU203">
        <f t="shared" si="110"/>
        <v>0</v>
      </c>
      <c r="AV203">
        <f t="shared" si="110"/>
        <v>1</v>
      </c>
      <c r="AW203">
        <f t="shared" si="110"/>
        <v>2</v>
      </c>
      <c r="AX203">
        <f t="shared" si="110"/>
        <v>0</v>
      </c>
      <c r="AY203">
        <f t="shared" si="110"/>
        <v>2</v>
      </c>
      <c r="AZ203">
        <f t="shared" si="110"/>
        <v>3</v>
      </c>
      <c r="BA203">
        <f t="shared" si="110"/>
        <v>2</v>
      </c>
      <c r="BB203">
        <f t="shared" si="110"/>
        <v>0</v>
      </c>
      <c r="BC203">
        <f t="shared" si="110"/>
        <v>1</v>
      </c>
      <c r="BD203">
        <f t="shared" si="110"/>
        <v>0</v>
      </c>
      <c r="BE203">
        <f t="shared" si="110"/>
        <v>2</v>
      </c>
      <c r="BF203">
        <f t="shared" si="110"/>
        <v>2</v>
      </c>
      <c r="BG203">
        <f t="shared" si="110"/>
        <v>0</v>
      </c>
      <c r="BH203">
        <f t="shared" si="110"/>
        <v>1</v>
      </c>
      <c r="BI203">
        <f t="shared" si="110"/>
        <v>1</v>
      </c>
      <c r="BJ203">
        <f t="shared" si="110"/>
        <v>0</v>
      </c>
      <c r="BK203">
        <f t="shared" si="110"/>
        <v>3</v>
      </c>
      <c r="BL203">
        <f t="shared" si="110"/>
        <v>0</v>
      </c>
      <c r="BM203">
        <f t="shared" si="110"/>
        <v>1</v>
      </c>
      <c r="BN203">
        <f t="shared" si="110"/>
        <v>3</v>
      </c>
      <c r="BO203" t="str">
        <f t="shared" ref="BO203:CH203" si="111">IFERROR(INDEX($C$5:$CH$88,MATCH($B203,$B$5:$B$88,0),MATCH(BO$182,$C114:$CH114,0)),"")</f>
        <v/>
      </c>
      <c r="BP203" t="str">
        <f t="shared" si="111"/>
        <v/>
      </c>
      <c r="BQ203" t="str">
        <f t="shared" si="111"/>
        <v/>
      </c>
      <c r="BR203" t="str">
        <f t="shared" si="111"/>
        <v/>
      </c>
      <c r="BS203" t="str">
        <f t="shared" si="111"/>
        <v/>
      </c>
      <c r="BT203" t="str">
        <f t="shared" si="111"/>
        <v/>
      </c>
      <c r="BU203" t="str">
        <f t="shared" si="111"/>
        <v/>
      </c>
      <c r="BV203" t="str">
        <f t="shared" si="111"/>
        <v/>
      </c>
      <c r="BW203" t="str">
        <f t="shared" si="111"/>
        <v/>
      </c>
      <c r="BX203" t="str">
        <f t="shared" si="111"/>
        <v/>
      </c>
      <c r="BY203" t="str">
        <f t="shared" si="111"/>
        <v/>
      </c>
      <c r="BZ203" t="str">
        <f t="shared" si="111"/>
        <v/>
      </c>
      <c r="CA203" t="str">
        <f t="shared" si="111"/>
        <v/>
      </c>
      <c r="CB203" t="str">
        <f t="shared" si="111"/>
        <v/>
      </c>
      <c r="CC203" t="str">
        <f t="shared" si="111"/>
        <v/>
      </c>
      <c r="CD203" t="str">
        <f t="shared" si="111"/>
        <v/>
      </c>
      <c r="CE203" t="str">
        <f t="shared" si="111"/>
        <v/>
      </c>
      <c r="CF203" t="str">
        <f t="shared" si="111"/>
        <v/>
      </c>
      <c r="CG203" t="str">
        <f t="shared" si="111"/>
        <v/>
      </c>
      <c r="CH203" t="str">
        <f t="shared" si="111"/>
        <v/>
      </c>
    </row>
    <row r="204" spans="1:86" x14ac:dyDescent="0.25">
      <c r="A204">
        <f t="shared" si="71"/>
        <v>2010</v>
      </c>
      <c r="B204" s="22">
        <v>40452</v>
      </c>
      <c r="C204">
        <f t="shared" ref="C204:BN204" si="112">IFERROR(INDEX($C$5:$CH$88,MATCH($B204,$B$5:$B$88,0),MATCH(C$182,$C115:$CH115,0)),"")</f>
        <v>159</v>
      </c>
      <c r="D204">
        <f t="shared" si="112"/>
        <v>237</v>
      </c>
      <c r="E204">
        <f t="shared" si="112"/>
        <v>190</v>
      </c>
      <c r="F204">
        <f t="shared" si="112"/>
        <v>159</v>
      </c>
      <c r="G204">
        <f t="shared" si="112"/>
        <v>134</v>
      </c>
      <c r="H204">
        <f t="shared" si="112"/>
        <v>165</v>
      </c>
      <c r="I204">
        <f t="shared" si="112"/>
        <v>55</v>
      </c>
      <c r="J204">
        <f t="shared" si="112"/>
        <v>76</v>
      </c>
      <c r="K204">
        <f t="shared" si="112"/>
        <v>61</v>
      </c>
      <c r="L204">
        <f t="shared" si="112"/>
        <v>70</v>
      </c>
      <c r="M204">
        <f t="shared" si="112"/>
        <v>59</v>
      </c>
      <c r="N204">
        <f t="shared" si="112"/>
        <v>38</v>
      </c>
      <c r="O204">
        <f t="shared" si="112"/>
        <v>44</v>
      </c>
      <c r="P204">
        <f t="shared" si="112"/>
        <v>39</v>
      </c>
      <c r="Q204">
        <f t="shared" si="112"/>
        <v>44</v>
      </c>
      <c r="R204">
        <f t="shared" si="112"/>
        <v>50</v>
      </c>
      <c r="S204">
        <f t="shared" si="112"/>
        <v>50</v>
      </c>
      <c r="T204">
        <f t="shared" si="112"/>
        <v>68</v>
      </c>
      <c r="U204">
        <f t="shared" si="112"/>
        <v>23</v>
      </c>
      <c r="V204">
        <f t="shared" si="112"/>
        <v>34</v>
      </c>
      <c r="W204">
        <f t="shared" si="112"/>
        <v>29</v>
      </c>
      <c r="X204">
        <f t="shared" si="112"/>
        <v>37</v>
      </c>
      <c r="Y204">
        <f t="shared" si="112"/>
        <v>31</v>
      </c>
      <c r="Z204">
        <f t="shared" si="112"/>
        <v>18</v>
      </c>
      <c r="AA204">
        <f t="shared" si="112"/>
        <v>17</v>
      </c>
      <c r="AB204">
        <f t="shared" si="112"/>
        <v>15</v>
      </c>
      <c r="AC204">
        <f t="shared" si="112"/>
        <v>15</v>
      </c>
      <c r="AD204">
        <f t="shared" si="112"/>
        <v>12</v>
      </c>
      <c r="AE204">
        <f t="shared" si="112"/>
        <v>9</v>
      </c>
      <c r="AF204">
        <f t="shared" si="112"/>
        <v>11</v>
      </c>
      <c r="AG204">
        <f t="shared" si="112"/>
        <v>5</v>
      </c>
      <c r="AH204">
        <f t="shared" si="112"/>
        <v>5</v>
      </c>
      <c r="AI204">
        <f t="shared" si="112"/>
        <v>4</v>
      </c>
      <c r="AJ204">
        <f t="shared" si="112"/>
        <v>5</v>
      </c>
      <c r="AK204">
        <f t="shared" si="112"/>
        <v>6</v>
      </c>
      <c r="AL204">
        <f t="shared" si="112"/>
        <v>2</v>
      </c>
      <c r="AM204">
        <f t="shared" si="112"/>
        <v>3</v>
      </c>
      <c r="AN204">
        <f t="shared" si="112"/>
        <v>1</v>
      </c>
      <c r="AO204">
        <f t="shared" si="112"/>
        <v>4</v>
      </c>
      <c r="AP204">
        <f t="shared" si="112"/>
        <v>1</v>
      </c>
      <c r="AQ204">
        <f t="shared" si="112"/>
        <v>0</v>
      </c>
      <c r="AR204">
        <f t="shared" si="112"/>
        <v>3</v>
      </c>
      <c r="AS204">
        <f t="shared" si="112"/>
        <v>1</v>
      </c>
      <c r="AT204">
        <f t="shared" si="112"/>
        <v>2</v>
      </c>
      <c r="AU204">
        <f t="shared" si="112"/>
        <v>0</v>
      </c>
      <c r="AV204">
        <f t="shared" si="112"/>
        <v>0</v>
      </c>
      <c r="AW204">
        <f t="shared" si="112"/>
        <v>1</v>
      </c>
      <c r="AX204">
        <f t="shared" si="112"/>
        <v>2</v>
      </c>
      <c r="AY204">
        <f t="shared" si="112"/>
        <v>1</v>
      </c>
      <c r="AZ204">
        <f t="shared" si="112"/>
        <v>2</v>
      </c>
      <c r="BA204">
        <f t="shared" si="112"/>
        <v>3</v>
      </c>
      <c r="BB204">
        <f t="shared" si="112"/>
        <v>1</v>
      </c>
      <c r="BC204">
        <f t="shared" si="112"/>
        <v>0</v>
      </c>
      <c r="BD204">
        <f t="shared" si="112"/>
        <v>3</v>
      </c>
      <c r="BE204">
        <f t="shared" si="112"/>
        <v>2</v>
      </c>
      <c r="BF204">
        <f t="shared" si="112"/>
        <v>0</v>
      </c>
      <c r="BG204">
        <f t="shared" si="112"/>
        <v>3</v>
      </c>
      <c r="BH204">
        <f t="shared" si="112"/>
        <v>1</v>
      </c>
      <c r="BI204">
        <f t="shared" si="112"/>
        <v>0</v>
      </c>
      <c r="BJ204">
        <f t="shared" si="112"/>
        <v>1</v>
      </c>
      <c r="BK204">
        <f t="shared" si="112"/>
        <v>3</v>
      </c>
      <c r="BL204">
        <f t="shared" si="112"/>
        <v>1</v>
      </c>
      <c r="BM204">
        <f t="shared" si="112"/>
        <v>2</v>
      </c>
      <c r="BN204" t="str">
        <f t="shared" si="112"/>
        <v/>
      </c>
      <c r="BO204" t="str">
        <f t="shared" ref="BO204:CH204" si="113">IFERROR(INDEX($C$5:$CH$88,MATCH($B204,$B$5:$B$88,0),MATCH(BO$182,$C115:$CH115,0)),"")</f>
        <v/>
      </c>
      <c r="BP204" t="str">
        <f t="shared" si="113"/>
        <v/>
      </c>
      <c r="BQ204" t="str">
        <f t="shared" si="113"/>
        <v/>
      </c>
      <c r="BR204" t="str">
        <f t="shared" si="113"/>
        <v/>
      </c>
      <c r="BS204" t="str">
        <f t="shared" si="113"/>
        <v/>
      </c>
      <c r="BT204" t="str">
        <f t="shared" si="113"/>
        <v/>
      </c>
      <c r="BU204" t="str">
        <f t="shared" si="113"/>
        <v/>
      </c>
      <c r="BV204" t="str">
        <f t="shared" si="113"/>
        <v/>
      </c>
      <c r="BW204" t="str">
        <f t="shared" si="113"/>
        <v/>
      </c>
      <c r="BX204" t="str">
        <f t="shared" si="113"/>
        <v/>
      </c>
      <c r="BY204" t="str">
        <f t="shared" si="113"/>
        <v/>
      </c>
      <c r="BZ204" t="str">
        <f t="shared" si="113"/>
        <v/>
      </c>
      <c r="CA204" t="str">
        <f t="shared" si="113"/>
        <v/>
      </c>
      <c r="CB204" t="str">
        <f t="shared" si="113"/>
        <v/>
      </c>
      <c r="CC204" t="str">
        <f t="shared" si="113"/>
        <v/>
      </c>
      <c r="CD204" t="str">
        <f t="shared" si="113"/>
        <v/>
      </c>
      <c r="CE204" t="str">
        <f t="shared" si="113"/>
        <v/>
      </c>
      <c r="CF204" t="str">
        <f t="shared" si="113"/>
        <v/>
      </c>
      <c r="CG204" t="str">
        <f t="shared" si="113"/>
        <v/>
      </c>
      <c r="CH204" t="str">
        <f t="shared" si="113"/>
        <v/>
      </c>
    </row>
    <row r="205" spans="1:86" x14ac:dyDescent="0.25">
      <c r="A205">
        <f t="shared" si="71"/>
        <v>2010</v>
      </c>
      <c r="B205" s="22">
        <v>40483</v>
      </c>
      <c r="C205">
        <f t="shared" ref="C205:BN205" si="114">IFERROR(INDEX($C$5:$CH$88,MATCH($B205,$B$5:$B$88,0),MATCH(C$182,$C116:$CH116,0)),"")</f>
        <v>174</v>
      </c>
      <c r="D205">
        <f t="shared" si="114"/>
        <v>292</v>
      </c>
      <c r="E205">
        <f t="shared" si="114"/>
        <v>232</v>
      </c>
      <c r="F205">
        <f t="shared" si="114"/>
        <v>162</v>
      </c>
      <c r="G205">
        <f t="shared" si="114"/>
        <v>218</v>
      </c>
      <c r="H205">
        <f t="shared" si="114"/>
        <v>73</v>
      </c>
      <c r="I205">
        <f t="shared" si="114"/>
        <v>92</v>
      </c>
      <c r="J205">
        <f t="shared" si="114"/>
        <v>81</v>
      </c>
      <c r="K205">
        <f t="shared" si="114"/>
        <v>81</v>
      </c>
      <c r="L205">
        <f t="shared" si="114"/>
        <v>79</v>
      </c>
      <c r="M205">
        <f t="shared" si="114"/>
        <v>48</v>
      </c>
      <c r="N205">
        <f t="shared" si="114"/>
        <v>48</v>
      </c>
      <c r="O205">
        <f t="shared" si="114"/>
        <v>48</v>
      </c>
      <c r="P205">
        <f t="shared" si="114"/>
        <v>48</v>
      </c>
      <c r="Q205">
        <f t="shared" si="114"/>
        <v>51</v>
      </c>
      <c r="R205">
        <f t="shared" si="114"/>
        <v>51</v>
      </c>
      <c r="S205">
        <f t="shared" si="114"/>
        <v>78</v>
      </c>
      <c r="T205">
        <f t="shared" si="114"/>
        <v>31</v>
      </c>
      <c r="U205">
        <f t="shared" si="114"/>
        <v>36</v>
      </c>
      <c r="V205">
        <f t="shared" si="114"/>
        <v>36</v>
      </c>
      <c r="W205">
        <f t="shared" si="114"/>
        <v>39</v>
      </c>
      <c r="X205">
        <f t="shared" si="114"/>
        <v>43</v>
      </c>
      <c r="Y205">
        <f t="shared" si="114"/>
        <v>25</v>
      </c>
      <c r="Z205">
        <f t="shared" si="114"/>
        <v>22</v>
      </c>
      <c r="AA205">
        <f t="shared" si="114"/>
        <v>21</v>
      </c>
      <c r="AB205">
        <f t="shared" si="114"/>
        <v>17</v>
      </c>
      <c r="AC205">
        <f t="shared" si="114"/>
        <v>17</v>
      </c>
      <c r="AD205">
        <f t="shared" si="114"/>
        <v>12</v>
      </c>
      <c r="AE205">
        <f t="shared" si="114"/>
        <v>17</v>
      </c>
      <c r="AF205">
        <f t="shared" si="114"/>
        <v>7</v>
      </c>
      <c r="AG205">
        <f t="shared" si="114"/>
        <v>5</v>
      </c>
      <c r="AH205">
        <f t="shared" si="114"/>
        <v>5</v>
      </c>
      <c r="AI205">
        <f t="shared" si="114"/>
        <v>5</v>
      </c>
      <c r="AJ205">
        <f t="shared" si="114"/>
        <v>7</v>
      </c>
      <c r="AK205">
        <f t="shared" si="114"/>
        <v>2</v>
      </c>
      <c r="AL205">
        <f t="shared" si="114"/>
        <v>5</v>
      </c>
      <c r="AM205">
        <f t="shared" si="114"/>
        <v>1</v>
      </c>
      <c r="AN205">
        <f t="shared" si="114"/>
        <v>2</v>
      </c>
      <c r="AO205">
        <f t="shared" si="114"/>
        <v>2</v>
      </c>
      <c r="AP205">
        <f t="shared" si="114"/>
        <v>3</v>
      </c>
      <c r="AQ205">
        <f t="shared" si="114"/>
        <v>3</v>
      </c>
      <c r="AR205">
        <f t="shared" si="114"/>
        <v>0</v>
      </c>
      <c r="AS205">
        <f t="shared" si="114"/>
        <v>3</v>
      </c>
      <c r="AT205">
        <f t="shared" si="114"/>
        <v>0</v>
      </c>
      <c r="AU205">
        <f t="shared" si="114"/>
        <v>0</v>
      </c>
      <c r="AV205">
        <f t="shared" si="114"/>
        <v>3</v>
      </c>
      <c r="AW205">
        <f t="shared" si="114"/>
        <v>3</v>
      </c>
      <c r="AX205">
        <f t="shared" si="114"/>
        <v>3</v>
      </c>
      <c r="AY205">
        <f t="shared" si="114"/>
        <v>2</v>
      </c>
      <c r="AZ205">
        <f t="shared" si="114"/>
        <v>2</v>
      </c>
      <c r="BA205">
        <f t="shared" si="114"/>
        <v>3</v>
      </c>
      <c r="BB205">
        <f t="shared" si="114"/>
        <v>2</v>
      </c>
      <c r="BC205">
        <f t="shared" si="114"/>
        <v>1</v>
      </c>
      <c r="BD205">
        <f t="shared" si="114"/>
        <v>0</v>
      </c>
      <c r="BE205">
        <f t="shared" si="114"/>
        <v>2</v>
      </c>
      <c r="BF205">
        <f t="shared" si="114"/>
        <v>0</v>
      </c>
      <c r="BG205">
        <f t="shared" si="114"/>
        <v>0</v>
      </c>
      <c r="BH205">
        <f t="shared" si="114"/>
        <v>0</v>
      </c>
      <c r="BI205">
        <f t="shared" si="114"/>
        <v>0</v>
      </c>
      <c r="BJ205">
        <f t="shared" si="114"/>
        <v>2</v>
      </c>
      <c r="BK205">
        <f t="shared" si="114"/>
        <v>0</v>
      </c>
      <c r="BL205">
        <f t="shared" si="114"/>
        <v>3</v>
      </c>
      <c r="BM205" t="str">
        <f t="shared" si="114"/>
        <v/>
      </c>
      <c r="BN205" t="str">
        <f t="shared" si="114"/>
        <v/>
      </c>
      <c r="BO205" t="str">
        <f t="shared" ref="BO205:CH205" si="115">IFERROR(INDEX($C$5:$CH$88,MATCH($B205,$B$5:$B$88,0),MATCH(BO$182,$C116:$CH116,0)),"")</f>
        <v/>
      </c>
      <c r="BP205" t="str">
        <f t="shared" si="115"/>
        <v/>
      </c>
      <c r="BQ205" t="str">
        <f t="shared" si="115"/>
        <v/>
      </c>
      <c r="BR205" t="str">
        <f t="shared" si="115"/>
        <v/>
      </c>
      <c r="BS205" t="str">
        <f t="shared" si="115"/>
        <v/>
      </c>
      <c r="BT205" t="str">
        <f t="shared" si="115"/>
        <v/>
      </c>
      <c r="BU205" t="str">
        <f t="shared" si="115"/>
        <v/>
      </c>
      <c r="BV205" t="str">
        <f t="shared" si="115"/>
        <v/>
      </c>
      <c r="BW205" t="str">
        <f t="shared" si="115"/>
        <v/>
      </c>
      <c r="BX205" t="str">
        <f t="shared" si="115"/>
        <v/>
      </c>
      <c r="BY205" t="str">
        <f t="shared" si="115"/>
        <v/>
      </c>
      <c r="BZ205" t="str">
        <f t="shared" si="115"/>
        <v/>
      </c>
      <c r="CA205" t="str">
        <f t="shared" si="115"/>
        <v/>
      </c>
      <c r="CB205" t="str">
        <f t="shared" si="115"/>
        <v/>
      </c>
      <c r="CC205" t="str">
        <f t="shared" si="115"/>
        <v/>
      </c>
      <c r="CD205" t="str">
        <f t="shared" si="115"/>
        <v/>
      </c>
      <c r="CE205" t="str">
        <f t="shared" si="115"/>
        <v/>
      </c>
      <c r="CF205" t="str">
        <f t="shared" si="115"/>
        <v/>
      </c>
      <c r="CG205" t="str">
        <f t="shared" si="115"/>
        <v/>
      </c>
      <c r="CH205" t="str">
        <f t="shared" si="115"/>
        <v/>
      </c>
    </row>
    <row r="206" spans="1:86" x14ac:dyDescent="0.25">
      <c r="A206">
        <f t="shared" si="71"/>
        <v>2010</v>
      </c>
      <c r="B206" s="22">
        <v>40513</v>
      </c>
      <c r="C206">
        <f t="shared" ref="C206:BN206" si="116">IFERROR(INDEX($C$5:$CH$88,MATCH($B206,$B$5:$B$88,0),MATCH(C$182,$C117:$CH117,0)),"")</f>
        <v>205</v>
      </c>
      <c r="D206">
        <f t="shared" si="116"/>
        <v>341</v>
      </c>
      <c r="E206">
        <f t="shared" si="116"/>
        <v>228</v>
      </c>
      <c r="F206">
        <f t="shared" si="116"/>
        <v>254</v>
      </c>
      <c r="G206">
        <f t="shared" si="116"/>
        <v>89</v>
      </c>
      <c r="H206">
        <f t="shared" si="116"/>
        <v>111</v>
      </c>
      <c r="I206">
        <f t="shared" si="116"/>
        <v>94</v>
      </c>
      <c r="J206">
        <f t="shared" si="116"/>
        <v>100</v>
      </c>
      <c r="K206">
        <f t="shared" si="116"/>
        <v>84</v>
      </c>
      <c r="L206">
        <f t="shared" si="116"/>
        <v>59</v>
      </c>
      <c r="M206">
        <f t="shared" si="116"/>
        <v>57</v>
      </c>
      <c r="N206">
        <f t="shared" si="116"/>
        <v>52</v>
      </c>
      <c r="O206">
        <f t="shared" si="116"/>
        <v>57</v>
      </c>
      <c r="P206">
        <f t="shared" si="116"/>
        <v>56</v>
      </c>
      <c r="Q206">
        <f t="shared" si="116"/>
        <v>52</v>
      </c>
      <c r="R206">
        <f t="shared" si="116"/>
        <v>79</v>
      </c>
      <c r="S206">
        <f t="shared" si="116"/>
        <v>32</v>
      </c>
      <c r="T206">
        <f t="shared" si="116"/>
        <v>47</v>
      </c>
      <c r="U206">
        <f t="shared" si="116"/>
        <v>37</v>
      </c>
      <c r="V206">
        <f t="shared" si="116"/>
        <v>47</v>
      </c>
      <c r="W206">
        <f t="shared" si="116"/>
        <v>42</v>
      </c>
      <c r="X206">
        <f t="shared" si="116"/>
        <v>32</v>
      </c>
      <c r="Y206">
        <f t="shared" si="116"/>
        <v>28</v>
      </c>
      <c r="Z206">
        <f t="shared" si="116"/>
        <v>24</v>
      </c>
      <c r="AA206">
        <f t="shared" si="116"/>
        <v>22</v>
      </c>
      <c r="AB206">
        <f t="shared" si="116"/>
        <v>20</v>
      </c>
      <c r="AC206">
        <f t="shared" si="116"/>
        <v>17</v>
      </c>
      <c r="AD206">
        <f t="shared" si="116"/>
        <v>21</v>
      </c>
      <c r="AE206">
        <f t="shared" si="116"/>
        <v>6</v>
      </c>
      <c r="AF206">
        <f t="shared" si="116"/>
        <v>9</v>
      </c>
      <c r="AG206">
        <f t="shared" si="116"/>
        <v>9</v>
      </c>
      <c r="AH206">
        <f t="shared" si="116"/>
        <v>7</v>
      </c>
      <c r="AI206">
        <f t="shared" si="116"/>
        <v>8</v>
      </c>
      <c r="AJ206">
        <f t="shared" si="116"/>
        <v>6</v>
      </c>
      <c r="AK206">
        <f t="shared" si="116"/>
        <v>2</v>
      </c>
      <c r="AL206">
        <f t="shared" si="116"/>
        <v>4</v>
      </c>
      <c r="AM206">
        <f t="shared" si="116"/>
        <v>2</v>
      </c>
      <c r="AN206">
        <f t="shared" si="116"/>
        <v>3</v>
      </c>
      <c r="AO206">
        <f t="shared" si="116"/>
        <v>4</v>
      </c>
      <c r="AP206">
        <f t="shared" si="116"/>
        <v>4</v>
      </c>
      <c r="AQ206">
        <f t="shared" si="116"/>
        <v>1</v>
      </c>
      <c r="AR206">
        <f t="shared" si="116"/>
        <v>1</v>
      </c>
      <c r="AS206">
        <f t="shared" si="116"/>
        <v>1</v>
      </c>
      <c r="AT206">
        <f t="shared" si="116"/>
        <v>3</v>
      </c>
      <c r="AU206">
        <f t="shared" si="116"/>
        <v>0</v>
      </c>
      <c r="AV206">
        <f t="shared" si="116"/>
        <v>0</v>
      </c>
      <c r="AW206">
        <f t="shared" si="116"/>
        <v>2</v>
      </c>
      <c r="AX206">
        <f t="shared" si="116"/>
        <v>0</v>
      </c>
      <c r="AY206">
        <f t="shared" si="116"/>
        <v>3</v>
      </c>
      <c r="AZ206">
        <f t="shared" si="116"/>
        <v>1</v>
      </c>
      <c r="BA206">
        <f t="shared" si="116"/>
        <v>1</v>
      </c>
      <c r="BB206">
        <f t="shared" si="116"/>
        <v>1</v>
      </c>
      <c r="BC206">
        <f t="shared" si="116"/>
        <v>0</v>
      </c>
      <c r="BD206">
        <f t="shared" si="116"/>
        <v>0</v>
      </c>
      <c r="BE206">
        <f t="shared" si="116"/>
        <v>0</v>
      </c>
      <c r="BF206">
        <f t="shared" si="116"/>
        <v>0</v>
      </c>
      <c r="BG206">
        <f t="shared" si="116"/>
        <v>1</v>
      </c>
      <c r="BH206">
        <f t="shared" si="116"/>
        <v>1</v>
      </c>
      <c r="BI206">
        <f t="shared" si="116"/>
        <v>2</v>
      </c>
      <c r="BJ206">
        <f t="shared" si="116"/>
        <v>3</v>
      </c>
      <c r="BK206">
        <f t="shared" si="116"/>
        <v>3</v>
      </c>
      <c r="BL206" t="str">
        <f t="shared" si="116"/>
        <v/>
      </c>
      <c r="BM206" t="str">
        <f t="shared" si="116"/>
        <v/>
      </c>
      <c r="BN206" t="str">
        <f t="shared" si="116"/>
        <v/>
      </c>
      <c r="BO206" t="str">
        <f t="shared" ref="BO206:CH206" si="117">IFERROR(INDEX($C$5:$CH$88,MATCH($B206,$B$5:$B$88,0),MATCH(BO$182,$C117:$CH117,0)),"")</f>
        <v/>
      </c>
      <c r="BP206" t="str">
        <f t="shared" si="117"/>
        <v/>
      </c>
      <c r="BQ206" t="str">
        <f t="shared" si="117"/>
        <v/>
      </c>
      <c r="BR206" t="str">
        <f t="shared" si="117"/>
        <v/>
      </c>
      <c r="BS206" t="str">
        <f t="shared" si="117"/>
        <v/>
      </c>
      <c r="BT206" t="str">
        <f t="shared" si="117"/>
        <v/>
      </c>
      <c r="BU206" t="str">
        <f t="shared" si="117"/>
        <v/>
      </c>
      <c r="BV206" t="str">
        <f t="shared" si="117"/>
        <v/>
      </c>
      <c r="BW206" t="str">
        <f t="shared" si="117"/>
        <v/>
      </c>
      <c r="BX206" t="str">
        <f t="shared" si="117"/>
        <v/>
      </c>
      <c r="BY206" t="str">
        <f t="shared" si="117"/>
        <v/>
      </c>
      <c r="BZ206" t="str">
        <f t="shared" si="117"/>
        <v/>
      </c>
      <c r="CA206" t="str">
        <f t="shared" si="117"/>
        <v/>
      </c>
      <c r="CB206" t="str">
        <f t="shared" si="117"/>
        <v/>
      </c>
      <c r="CC206" t="str">
        <f t="shared" si="117"/>
        <v/>
      </c>
      <c r="CD206" t="str">
        <f t="shared" si="117"/>
        <v/>
      </c>
      <c r="CE206" t="str">
        <f t="shared" si="117"/>
        <v/>
      </c>
      <c r="CF206" t="str">
        <f t="shared" si="117"/>
        <v/>
      </c>
      <c r="CG206" t="str">
        <f t="shared" si="117"/>
        <v/>
      </c>
      <c r="CH206" t="str">
        <f t="shared" si="117"/>
        <v/>
      </c>
    </row>
    <row r="207" spans="1:86" x14ac:dyDescent="0.25">
      <c r="A207">
        <f t="shared" si="71"/>
        <v>2011</v>
      </c>
      <c r="B207" s="22">
        <v>40544</v>
      </c>
      <c r="C207">
        <f t="shared" ref="C207:BN207" si="118">IFERROR(INDEX($C$5:$CH$88,MATCH($B207,$B$5:$B$88,0),MATCH(C$182,$C118:$CH118,0)),"")</f>
        <v>256</v>
      </c>
      <c r="D207">
        <f t="shared" si="118"/>
        <v>481</v>
      </c>
      <c r="E207">
        <f t="shared" si="118"/>
        <v>505</v>
      </c>
      <c r="F207">
        <f t="shared" si="118"/>
        <v>154</v>
      </c>
      <c r="G207">
        <f t="shared" si="118"/>
        <v>176</v>
      </c>
      <c r="H207">
        <f t="shared" si="118"/>
        <v>154</v>
      </c>
      <c r="I207">
        <f t="shared" si="118"/>
        <v>199</v>
      </c>
      <c r="J207">
        <f t="shared" si="118"/>
        <v>165</v>
      </c>
      <c r="K207">
        <f t="shared" si="118"/>
        <v>97</v>
      </c>
      <c r="L207">
        <f t="shared" si="118"/>
        <v>101</v>
      </c>
      <c r="M207">
        <f t="shared" si="118"/>
        <v>87</v>
      </c>
      <c r="N207">
        <f t="shared" si="118"/>
        <v>91</v>
      </c>
      <c r="O207">
        <f t="shared" si="118"/>
        <v>101</v>
      </c>
      <c r="P207">
        <f t="shared" si="118"/>
        <v>84</v>
      </c>
      <c r="Q207">
        <f t="shared" si="118"/>
        <v>104</v>
      </c>
      <c r="R207">
        <f t="shared" si="118"/>
        <v>38</v>
      </c>
      <c r="S207">
        <f t="shared" si="118"/>
        <v>54</v>
      </c>
      <c r="T207">
        <f t="shared" si="118"/>
        <v>53</v>
      </c>
      <c r="U207">
        <f t="shared" si="118"/>
        <v>63</v>
      </c>
      <c r="V207">
        <f t="shared" si="118"/>
        <v>54</v>
      </c>
      <c r="W207">
        <f t="shared" si="118"/>
        <v>38</v>
      </c>
      <c r="X207">
        <f t="shared" si="118"/>
        <v>37</v>
      </c>
      <c r="Y207">
        <f t="shared" si="118"/>
        <v>28</v>
      </c>
      <c r="Z207">
        <f t="shared" si="118"/>
        <v>22</v>
      </c>
      <c r="AA207">
        <f t="shared" si="118"/>
        <v>17</v>
      </c>
      <c r="AB207">
        <f t="shared" si="118"/>
        <v>11</v>
      </c>
      <c r="AC207">
        <f t="shared" si="118"/>
        <v>14</v>
      </c>
      <c r="AD207">
        <f t="shared" si="118"/>
        <v>6</v>
      </c>
      <c r="AE207">
        <f t="shared" si="118"/>
        <v>6</v>
      </c>
      <c r="AF207">
        <f t="shared" si="118"/>
        <v>2</v>
      </c>
      <c r="AG207">
        <f t="shared" si="118"/>
        <v>4</v>
      </c>
      <c r="AH207">
        <f t="shared" si="118"/>
        <v>2</v>
      </c>
      <c r="AI207">
        <f t="shared" si="118"/>
        <v>2</v>
      </c>
      <c r="AJ207">
        <f t="shared" si="118"/>
        <v>3</v>
      </c>
      <c r="AK207">
        <f t="shared" si="118"/>
        <v>2</v>
      </c>
      <c r="AL207">
        <f t="shared" si="118"/>
        <v>3</v>
      </c>
      <c r="AM207">
        <f t="shared" si="118"/>
        <v>3</v>
      </c>
      <c r="AN207">
        <f t="shared" si="118"/>
        <v>1</v>
      </c>
      <c r="AO207">
        <f t="shared" si="118"/>
        <v>2</v>
      </c>
      <c r="AP207">
        <f t="shared" si="118"/>
        <v>3</v>
      </c>
      <c r="AQ207">
        <f t="shared" si="118"/>
        <v>1</v>
      </c>
      <c r="AR207">
        <f t="shared" si="118"/>
        <v>0</v>
      </c>
      <c r="AS207">
        <f t="shared" si="118"/>
        <v>1</v>
      </c>
      <c r="AT207">
        <f t="shared" si="118"/>
        <v>0</v>
      </c>
      <c r="AU207">
        <f t="shared" si="118"/>
        <v>2</v>
      </c>
      <c r="AV207">
        <f t="shared" si="118"/>
        <v>1</v>
      </c>
      <c r="AW207">
        <f t="shared" si="118"/>
        <v>0</v>
      </c>
      <c r="AX207">
        <f t="shared" si="118"/>
        <v>1</v>
      </c>
      <c r="AY207">
        <f t="shared" si="118"/>
        <v>0</v>
      </c>
      <c r="AZ207">
        <f t="shared" si="118"/>
        <v>0</v>
      </c>
      <c r="BA207">
        <f t="shared" si="118"/>
        <v>3</v>
      </c>
      <c r="BB207">
        <f t="shared" si="118"/>
        <v>2</v>
      </c>
      <c r="BC207">
        <f t="shared" si="118"/>
        <v>1</v>
      </c>
      <c r="BD207">
        <f t="shared" si="118"/>
        <v>1</v>
      </c>
      <c r="BE207">
        <f t="shared" si="118"/>
        <v>2</v>
      </c>
      <c r="BF207">
        <f t="shared" si="118"/>
        <v>3</v>
      </c>
      <c r="BG207">
        <f t="shared" si="118"/>
        <v>0</v>
      </c>
      <c r="BH207">
        <f t="shared" si="118"/>
        <v>3</v>
      </c>
      <c r="BI207">
        <f t="shared" si="118"/>
        <v>0</v>
      </c>
      <c r="BJ207">
        <f t="shared" si="118"/>
        <v>0</v>
      </c>
      <c r="BK207" t="str">
        <f t="shared" si="118"/>
        <v/>
      </c>
      <c r="BL207" t="str">
        <f t="shared" si="118"/>
        <v/>
      </c>
      <c r="BM207" t="str">
        <f t="shared" si="118"/>
        <v/>
      </c>
      <c r="BN207" t="str">
        <f t="shared" si="118"/>
        <v/>
      </c>
      <c r="BO207" t="str">
        <f t="shared" ref="BO207:CH207" si="119">IFERROR(INDEX($C$5:$CH$88,MATCH($B207,$B$5:$B$88,0),MATCH(BO$182,$C118:$CH118,0)),"")</f>
        <v/>
      </c>
      <c r="BP207" t="str">
        <f t="shared" si="119"/>
        <v/>
      </c>
      <c r="BQ207" t="str">
        <f t="shared" si="119"/>
        <v/>
      </c>
      <c r="BR207" t="str">
        <f t="shared" si="119"/>
        <v/>
      </c>
      <c r="BS207" t="str">
        <f t="shared" si="119"/>
        <v/>
      </c>
      <c r="BT207" t="str">
        <f t="shared" si="119"/>
        <v/>
      </c>
      <c r="BU207" t="str">
        <f t="shared" si="119"/>
        <v/>
      </c>
      <c r="BV207" t="str">
        <f t="shared" si="119"/>
        <v/>
      </c>
      <c r="BW207" t="str">
        <f t="shared" si="119"/>
        <v/>
      </c>
      <c r="BX207" t="str">
        <f t="shared" si="119"/>
        <v/>
      </c>
      <c r="BY207" t="str">
        <f t="shared" si="119"/>
        <v/>
      </c>
      <c r="BZ207" t="str">
        <f t="shared" si="119"/>
        <v/>
      </c>
      <c r="CA207" t="str">
        <f t="shared" si="119"/>
        <v/>
      </c>
      <c r="CB207" t="str">
        <f t="shared" si="119"/>
        <v/>
      </c>
      <c r="CC207" t="str">
        <f t="shared" si="119"/>
        <v/>
      </c>
      <c r="CD207" t="str">
        <f t="shared" si="119"/>
        <v/>
      </c>
      <c r="CE207" t="str">
        <f t="shared" si="119"/>
        <v/>
      </c>
      <c r="CF207" t="str">
        <f t="shared" si="119"/>
        <v/>
      </c>
      <c r="CG207" t="str">
        <f t="shared" si="119"/>
        <v/>
      </c>
      <c r="CH207" t="str">
        <f t="shared" si="119"/>
        <v/>
      </c>
    </row>
    <row r="208" spans="1:86" x14ac:dyDescent="0.25">
      <c r="A208">
        <f t="shared" si="71"/>
        <v>2011</v>
      </c>
      <c r="B208" s="22">
        <v>40575</v>
      </c>
      <c r="C208">
        <f t="shared" ref="C208:BN208" si="120">IFERROR(INDEX($C$5:$CH$88,MATCH($B208,$B$5:$B$88,0),MATCH(C$182,$C119:$CH119,0)),"")</f>
        <v>228</v>
      </c>
      <c r="D208">
        <f t="shared" si="120"/>
        <v>672</v>
      </c>
      <c r="E208">
        <f t="shared" si="120"/>
        <v>185</v>
      </c>
      <c r="F208">
        <f t="shared" si="120"/>
        <v>216</v>
      </c>
      <c r="G208">
        <f t="shared" si="120"/>
        <v>164</v>
      </c>
      <c r="H208">
        <f t="shared" si="120"/>
        <v>179</v>
      </c>
      <c r="I208">
        <f t="shared" si="120"/>
        <v>192</v>
      </c>
      <c r="J208">
        <f t="shared" si="120"/>
        <v>112</v>
      </c>
      <c r="K208">
        <f t="shared" si="120"/>
        <v>102</v>
      </c>
      <c r="L208">
        <f t="shared" si="120"/>
        <v>97</v>
      </c>
      <c r="M208">
        <f t="shared" si="120"/>
        <v>91</v>
      </c>
      <c r="N208">
        <f t="shared" si="120"/>
        <v>96</v>
      </c>
      <c r="O208">
        <f t="shared" si="120"/>
        <v>92</v>
      </c>
      <c r="P208">
        <f t="shared" si="120"/>
        <v>115</v>
      </c>
      <c r="Q208">
        <f t="shared" si="120"/>
        <v>40</v>
      </c>
      <c r="R208">
        <f t="shared" si="120"/>
        <v>51</v>
      </c>
      <c r="S208">
        <f t="shared" si="120"/>
        <v>48</v>
      </c>
      <c r="T208">
        <f t="shared" si="120"/>
        <v>60</v>
      </c>
      <c r="U208">
        <f t="shared" si="120"/>
        <v>58</v>
      </c>
      <c r="V208">
        <f t="shared" si="120"/>
        <v>36</v>
      </c>
      <c r="W208">
        <f t="shared" si="120"/>
        <v>41</v>
      </c>
      <c r="X208">
        <f t="shared" si="120"/>
        <v>32</v>
      </c>
      <c r="Y208">
        <f t="shared" si="120"/>
        <v>26</v>
      </c>
      <c r="Z208">
        <f t="shared" si="120"/>
        <v>23</v>
      </c>
      <c r="AA208">
        <f t="shared" si="120"/>
        <v>14</v>
      </c>
      <c r="AB208">
        <f t="shared" si="120"/>
        <v>17</v>
      </c>
      <c r="AC208">
        <f t="shared" si="120"/>
        <v>4</v>
      </c>
      <c r="AD208">
        <f t="shared" si="120"/>
        <v>4</v>
      </c>
      <c r="AE208">
        <f t="shared" si="120"/>
        <v>3</v>
      </c>
      <c r="AF208">
        <f t="shared" si="120"/>
        <v>5</v>
      </c>
      <c r="AG208">
        <f t="shared" si="120"/>
        <v>3</v>
      </c>
      <c r="AH208">
        <f t="shared" si="120"/>
        <v>1</v>
      </c>
      <c r="AI208">
        <f t="shared" si="120"/>
        <v>1</v>
      </c>
      <c r="AJ208">
        <f t="shared" si="120"/>
        <v>2</v>
      </c>
      <c r="AK208">
        <f t="shared" si="120"/>
        <v>0</v>
      </c>
      <c r="AL208">
        <f t="shared" si="120"/>
        <v>1</v>
      </c>
      <c r="AM208">
        <f t="shared" si="120"/>
        <v>2</v>
      </c>
      <c r="AN208">
        <f t="shared" si="120"/>
        <v>2</v>
      </c>
      <c r="AO208">
        <f t="shared" si="120"/>
        <v>1</v>
      </c>
      <c r="AP208">
        <f t="shared" si="120"/>
        <v>2</v>
      </c>
      <c r="AQ208">
        <f t="shared" si="120"/>
        <v>1</v>
      </c>
      <c r="AR208">
        <f t="shared" si="120"/>
        <v>2</v>
      </c>
      <c r="AS208">
        <f t="shared" si="120"/>
        <v>0</v>
      </c>
      <c r="AT208">
        <f t="shared" si="120"/>
        <v>3</v>
      </c>
      <c r="AU208">
        <f t="shared" si="120"/>
        <v>0</v>
      </c>
      <c r="AV208">
        <f t="shared" si="120"/>
        <v>1</v>
      </c>
      <c r="AW208">
        <f t="shared" si="120"/>
        <v>3</v>
      </c>
      <c r="AX208">
        <f t="shared" si="120"/>
        <v>2</v>
      </c>
      <c r="AY208">
        <f t="shared" si="120"/>
        <v>2</v>
      </c>
      <c r="AZ208">
        <f t="shared" si="120"/>
        <v>3</v>
      </c>
      <c r="BA208">
        <f t="shared" si="120"/>
        <v>3</v>
      </c>
      <c r="BB208">
        <f t="shared" si="120"/>
        <v>1</v>
      </c>
      <c r="BC208">
        <f t="shared" si="120"/>
        <v>0</v>
      </c>
      <c r="BD208">
        <f t="shared" si="120"/>
        <v>3</v>
      </c>
      <c r="BE208">
        <f t="shared" si="120"/>
        <v>2</v>
      </c>
      <c r="BF208">
        <f t="shared" si="120"/>
        <v>2</v>
      </c>
      <c r="BG208">
        <f t="shared" si="120"/>
        <v>3</v>
      </c>
      <c r="BH208">
        <f t="shared" si="120"/>
        <v>0</v>
      </c>
      <c r="BI208">
        <f t="shared" si="120"/>
        <v>3</v>
      </c>
      <c r="BJ208" t="str">
        <f t="shared" si="120"/>
        <v/>
      </c>
      <c r="BK208" t="str">
        <f t="shared" si="120"/>
        <v/>
      </c>
      <c r="BL208" t="str">
        <f t="shared" si="120"/>
        <v/>
      </c>
      <c r="BM208" t="str">
        <f t="shared" si="120"/>
        <v/>
      </c>
      <c r="BN208" t="str">
        <f t="shared" si="120"/>
        <v/>
      </c>
      <c r="BO208" t="str">
        <f t="shared" ref="BO208:CH208" si="121">IFERROR(INDEX($C$5:$CH$88,MATCH($B208,$B$5:$B$88,0),MATCH(BO$182,$C119:$CH119,0)),"")</f>
        <v/>
      </c>
      <c r="BP208" t="str">
        <f t="shared" si="121"/>
        <v/>
      </c>
      <c r="BQ208" t="str">
        <f t="shared" si="121"/>
        <v/>
      </c>
      <c r="BR208" t="str">
        <f t="shared" si="121"/>
        <v/>
      </c>
      <c r="BS208" t="str">
        <f t="shared" si="121"/>
        <v/>
      </c>
      <c r="BT208" t="str">
        <f t="shared" si="121"/>
        <v/>
      </c>
      <c r="BU208" t="str">
        <f t="shared" si="121"/>
        <v/>
      </c>
      <c r="BV208" t="str">
        <f t="shared" si="121"/>
        <v/>
      </c>
      <c r="BW208" t="str">
        <f t="shared" si="121"/>
        <v/>
      </c>
      <c r="BX208" t="str">
        <f t="shared" si="121"/>
        <v/>
      </c>
      <c r="BY208" t="str">
        <f t="shared" si="121"/>
        <v/>
      </c>
      <c r="BZ208" t="str">
        <f t="shared" si="121"/>
        <v/>
      </c>
      <c r="CA208" t="str">
        <f t="shared" si="121"/>
        <v/>
      </c>
      <c r="CB208" t="str">
        <f t="shared" si="121"/>
        <v/>
      </c>
      <c r="CC208" t="str">
        <f t="shared" si="121"/>
        <v/>
      </c>
      <c r="CD208" t="str">
        <f t="shared" si="121"/>
        <v/>
      </c>
      <c r="CE208" t="str">
        <f t="shared" si="121"/>
        <v/>
      </c>
      <c r="CF208" t="str">
        <f t="shared" si="121"/>
        <v/>
      </c>
      <c r="CG208" t="str">
        <f t="shared" si="121"/>
        <v/>
      </c>
      <c r="CH208" t="str">
        <f t="shared" si="121"/>
        <v/>
      </c>
    </row>
    <row r="209" spans="1:86" x14ac:dyDescent="0.25">
      <c r="A209">
        <f t="shared" si="71"/>
        <v>2011</v>
      </c>
      <c r="B209" s="22">
        <v>40603</v>
      </c>
      <c r="C209">
        <f t="shared" ref="C209:BN209" si="122">IFERROR(INDEX($C$5:$CH$88,MATCH($B209,$B$5:$B$88,0),MATCH(C$182,$C120:$CH120,0)),"")</f>
        <v>292</v>
      </c>
      <c r="D209">
        <f t="shared" si="122"/>
        <v>228</v>
      </c>
      <c r="E209">
        <f t="shared" si="122"/>
        <v>241</v>
      </c>
      <c r="F209">
        <f t="shared" si="122"/>
        <v>181</v>
      </c>
      <c r="G209">
        <f t="shared" si="122"/>
        <v>171</v>
      </c>
      <c r="H209">
        <f t="shared" si="122"/>
        <v>155</v>
      </c>
      <c r="I209">
        <f t="shared" si="122"/>
        <v>117</v>
      </c>
      <c r="J209">
        <f t="shared" si="122"/>
        <v>106</v>
      </c>
      <c r="K209">
        <f t="shared" si="122"/>
        <v>89</v>
      </c>
      <c r="L209">
        <f t="shared" si="122"/>
        <v>91</v>
      </c>
      <c r="M209">
        <f t="shared" si="122"/>
        <v>86</v>
      </c>
      <c r="N209">
        <f t="shared" si="122"/>
        <v>81</v>
      </c>
      <c r="O209">
        <f t="shared" si="122"/>
        <v>114</v>
      </c>
      <c r="P209">
        <f t="shared" si="122"/>
        <v>39</v>
      </c>
      <c r="Q209">
        <f t="shared" si="122"/>
        <v>48</v>
      </c>
      <c r="R209">
        <f t="shared" si="122"/>
        <v>41</v>
      </c>
      <c r="S209">
        <f t="shared" si="122"/>
        <v>52</v>
      </c>
      <c r="T209">
        <f t="shared" si="122"/>
        <v>53</v>
      </c>
      <c r="U209">
        <f t="shared" si="122"/>
        <v>37</v>
      </c>
      <c r="V209">
        <f t="shared" si="122"/>
        <v>33</v>
      </c>
      <c r="W209">
        <f t="shared" si="122"/>
        <v>33</v>
      </c>
      <c r="X209">
        <f t="shared" si="122"/>
        <v>31</v>
      </c>
      <c r="Y209">
        <f t="shared" si="122"/>
        <v>28</v>
      </c>
      <c r="Z209">
        <f t="shared" si="122"/>
        <v>18</v>
      </c>
      <c r="AA209">
        <f t="shared" si="122"/>
        <v>19</v>
      </c>
      <c r="AB209">
        <f t="shared" si="122"/>
        <v>6</v>
      </c>
      <c r="AC209">
        <f t="shared" si="122"/>
        <v>5</v>
      </c>
      <c r="AD209">
        <f t="shared" si="122"/>
        <v>5</v>
      </c>
      <c r="AE209">
        <f t="shared" si="122"/>
        <v>5</v>
      </c>
      <c r="AF209">
        <f t="shared" si="122"/>
        <v>3</v>
      </c>
      <c r="AG209">
        <f t="shared" si="122"/>
        <v>4</v>
      </c>
      <c r="AH209">
        <f t="shared" si="122"/>
        <v>3</v>
      </c>
      <c r="AI209">
        <f t="shared" si="122"/>
        <v>0</v>
      </c>
      <c r="AJ209">
        <f t="shared" si="122"/>
        <v>1</v>
      </c>
      <c r="AK209">
        <f t="shared" si="122"/>
        <v>1</v>
      </c>
      <c r="AL209">
        <f t="shared" si="122"/>
        <v>2</v>
      </c>
      <c r="AM209">
        <f t="shared" si="122"/>
        <v>1</v>
      </c>
      <c r="AN209">
        <f t="shared" si="122"/>
        <v>1</v>
      </c>
      <c r="AO209">
        <f t="shared" si="122"/>
        <v>1</v>
      </c>
      <c r="AP209">
        <f t="shared" si="122"/>
        <v>2</v>
      </c>
      <c r="AQ209">
        <f t="shared" si="122"/>
        <v>3</v>
      </c>
      <c r="AR209">
        <f t="shared" si="122"/>
        <v>2</v>
      </c>
      <c r="AS209">
        <f t="shared" si="122"/>
        <v>3</v>
      </c>
      <c r="AT209">
        <f t="shared" si="122"/>
        <v>3</v>
      </c>
      <c r="AU209">
        <f t="shared" si="122"/>
        <v>1</v>
      </c>
      <c r="AV209">
        <f t="shared" si="122"/>
        <v>2</v>
      </c>
      <c r="AW209">
        <f t="shared" si="122"/>
        <v>2</v>
      </c>
      <c r="AX209">
        <f t="shared" si="122"/>
        <v>2</v>
      </c>
      <c r="AY209">
        <f t="shared" si="122"/>
        <v>0</v>
      </c>
      <c r="AZ209">
        <f t="shared" si="122"/>
        <v>1</v>
      </c>
      <c r="BA209">
        <f t="shared" si="122"/>
        <v>2</v>
      </c>
      <c r="BB209">
        <f t="shared" si="122"/>
        <v>1</v>
      </c>
      <c r="BC209">
        <f t="shared" si="122"/>
        <v>1</v>
      </c>
      <c r="BD209">
        <f t="shared" si="122"/>
        <v>0</v>
      </c>
      <c r="BE209">
        <f t="shared" si="122"/>
        <v>3</v>
      </c>
      <c r="BF209">
        <f t="shared" si="122"/>
        <v>0</v>
      </c>
      <c r="BG209">
        <f t="shared" si="122"/>
        <v>1</v>
      </c>
      <c r="BH209">
        <f t="shared" si="122"/>
        <v>3</v>
      </c>
      <c r="BI209" t="str">
        <f t="shared" si="122"/>
        <v/>
      </c>
      <c r="BJ209" t="str">
        <f t="shared" si="122"/>
        <v/>
      </c>
      <c r="BK209" t="str">
        <f t="shared" si="122"/>
        <v/>
      </c>
      <c r="BL209" t="str">
        <f t="shared" si="122"/>
        <v/>
      </c>
      <c r="BM209" t="str">
        <f t="shared" si="122"/>
        <v/>
      </c>
      <c r="BN209" t="str">
        <f t="shared" si="122"/>
        <v/>
      </c>
      <c r="BO209" t="str">
        <f t="shared" ref="BO209:CH209" si="123">IFERROR(INDEX($C$5:$CH$88,MATCH($B209,$B$5:$B$88,0),MATCH(BO$182,$C120:$CH120,0)),"")</f>
        <v/>
      </c>
      <c r="BP209" t="str">
        <f t="shared" si="123"/>
        <v/>
      </c>
      <c r="BQ209" t="str">
        <f t="shared" si="123"/>
        <v/>
      </c>
      <c r="BR209" t="str">
        <f t="shared" si="123"/>
        <v/>
      </c>
      <c r="BS209" t="str">
        <f t="shared" si="123"/>
        <v/>
      </c>
      <c r="BT209" t="str">
        <f t="shared" si="123"/>
        <v/>
      </c>
      <c r="BU209" t="str">
        <f t="shared" si="123"/>
        <v/>
      </c>
      <c r="BV209" t="str">
        <f t="shared" si="123"/>
        <v/>
      </c>
      <c r="BW209" t="str">
        <f t="shared" si="123"/>
        <v/>
      </c>
      <c r="BX209" t="str">
        <f t="shared" si="123"/>
        <v/>
      </c>
      <c r="BY209" t="str">
        <f t="shared" si="123"/>
        <v/>
      </c>
      <c r="BZ209" t="str">
        <f t="shared" si="123"/>
        <v/>
      </c>
      <c r="CA209" t="str">
        <f t="shared" si="123"/>
        <v/>
      </c>
      <c r="CB209" t="str">
        <f t="shared" si="123"/>
        <v/>
      </c>
      <c r="CC209" t="str">
        <f t="shared" si="123"/>
        <v/>
      </c>
      <c r="CD209" t="str">
        <f t="shared" si="123"/>
        <v/>
      </c>
      <c r="CE209" t="str">
        <f t="shared" si="123"/>
        <v/>
      </c>
      <c r="CF209" t="str">
        <f t="shared" si="123"/>
        <v/>
      </c>
      <c r="CG209" t="str">
        <f t="shared" si="123"/>
        <v/>
      </c>
      <c r="CH209" t="str">
        <f t="shared" si="123"/>
        <v/>
      </c>
    </row>
    <row r="210" spans="1:86" x14ac:dyDescent="0.25">
      <c r="A210">
        <f t="shared" si="71"/>
        <v>2011</v>
      </c>
      <c r="B210" s="22">
        <v>40634</v>
      </c>
      <c r="C210">
        <f t="shared" ref="C210:BN210" si="124">IFERROR(INDEX($C$5:$CH$88,MATCH($B210,$B$5:$B$88,0),MATCH(C$182,$C121:$CH121,0)),"")</f>
        <v>99</v>
      </c>
      <c r="D210">
        <f t="shared" si="124"/>
        <v>288</v>
      </c>
      <c r="E210">
        <f t="shared" si="124"/>
        <v>198</v>
      </c>
      <c r="F210">
        <f t="shared" si="124"/>
        <v>186</v>
      </c>
      <c r="G210">
        <f t="shared" si="124"/>
        <v>149</v>
      </c>
      <c r="H210">
        <f t="shared" si="124"/>
        <v>95</v>
      </c>
      <c r="I210">
        <f t="shared" si="124"/>
        <v>111</v>
      </c>
      <c r="J210">
        <f t="shared" si="124"/>
        <v>93</v>
      </c>
      <c r="K210">
        <f t="shared" si="124"/>
        <v>83</v>
      </c>
      <c r="L210">
        <f t="shared" si="124"/>
        <v>86</v>
      </c>
      <c r="M210">
        <f t="shared" si="124"/>
        <v>68</v>
      </c>
      <c r="N210">
        <f t="shared" si="124"/>
        <v>101</v>
      </c>
      <c r="O210">
        <f t="shared" si="124"/>
        <v>38</v>
      </c>
      <c r="P210">
        <f t="shared" si="124"/>
        <v>51</v>
      </c>
      <c r="Q210">
        <f t="shared" si="124"/>
        <v>39</v>
      </c>
      <c r="R210">
        <f t="shared" si="124"/>
        <v>43</v>
      </c>
      <c r="S210">
        <f t="shared" si="124"/>
        <v>44</v>
      </c>
      <c r="T210">
        <f t="shared" si="124"/>
        <v>33</v>
      </c>
      <c r="U210">
        <f t="shared" si="124"/>
        <v>35</v>
      </c>
      <c r="V210">
        <f t="shared" si="124"/>
        <v>28</v>
      </c>
      <c r="W210">
        <f t="shared" si="124"/>
        <v>31</v>
      </c>
      <c r="X210">
        <f t="shared" si="124"/>
        <v>29</v>
      </c>
      <c r="Y210">
        <f t="shared" si="124"/>
        <v>21</v>
      </c>
      <c r="Z210">
        <f t="shared" si="124"/>
        <v>23</v>
      </c>
      <c r="AA210">
        <f t="shared" si="124"/>
        <v>9</v>
      </c>
      <c r="AB210">
        <f t="shared" si="124"/>
        <v>8</v>
      </c>
      <c r="AC210">
        <f t="shared" si="124"/>
        <v>4</v>
      </c>
      <c r="AD210">
        <f t="shared" si="124"/>
        <v>4</v>
      </c>
      <c r="AE210">
        <f t="shared" si="124"/>
        <v>3</v>
      </c>
      <c r="AF210">
        <f t="shared" si="124"/>
        <v>3</v>
      </c>
      <c r="AG210">
        <f t="shared" si="124"/>
        <v>1</v>
      </c>
      <c r="AH210">
        <f t="shared" si="124"/>
        <v>3</v>
      </c>
      <c r="AI210">
        <f t="shared" si="124"/>
        <v>3</v>
      </c>
      <c r="AJ210">
        <f t="shared" si="124"/>
        <v>1</v>
      </c>
      <c r="AK210">
        <f t="shared" si="124"/>
        <v>0</v>
      </c>
      <c r="AL210">
        <f t="shared" si="124"/>
        <v>0</v>
      </c>
      <c r="AM210">
        <f t="shared" si="124"/>
        <v>1</v>
      </c>
      <c r="AN210">
        <f t="shared" si="124"/>
        <v>2</v>
      </c>
      <c r="AO210">
        <f t="shared" si="124"/>
        <v>1</v>
      </c>
      <c r="AP210">
        <f t="shared" si="124"/>
        <v>1</v>
      </c>
      <c r="AQ210">
        <f t="shared" si="124"/>
        <v>1</v>
      </c>
      <c r="AR210">
        <f t="shared" si="124"/>
        <v>2</v>
      </c>
      <c r="AS210">
        <f t="shared" si="124"/>
        <v>0</v>
      </c>
      <c r="AT210">
        <f t="shared" si="124"/>
        <v>3</v>
      </c>
      <c r="AU210">
        <f t="shared" si="124"/>
        <v>3</v>
      </c>
      <c r="AV210">
        <f t="shared" si="124"/>
        <v>0</v>
      </c>
      <c r="AW210">
        <f t="shared" si="124"/>
        <v>0</v>
      </c>
      <c r="AX210">
        <f t="shared" si="124"/>
        <v>3</v>
      </c>
      <c r="AY210">
        <f t="shared" si="124"/>
        <v>2</v>
      </c>
      <c r="AZ210">
        <f t="shared" si="124"/>
        <v>3</v>
      </c>
      <c r="BA210">
        <f t="shared" si="124"/>
        <v>0</v>
      </c>
      <c r="BB210">
        <f t="shared" si="124"/>
        <v>2</v>
      </c>
      <c r="BC210">
        <f t="shared" si="124"/>
        <v>3</v>
      </c>
      <c r="BD210">
        <f t="shared" si="124"/>
        <v>1</v>
      </c>
      <c r="BE210">
        <f t="shared" si="124"/>
        <v>0</v>
      </c>
      <c r="BF210">
        <f t="shared" si="124"/>
        <v>0</v>
      </c>
      <c r="BG210">
        <f t="shared" si="124"/>
        <v>3</v>
      </c>
      <c r="BH210" t="str">
        <f t="shared" si="124"/>
        <v/>
      </c>
      <c r="BI210" t="str">
        <f t="shared" si="124"/>
        <v/>
      </c>
      <c r="BJ210" t="str">
        <f t="shared" si="124"/>
        <v/>
      </c>
      <c r="BK210" t="str">
        <f t="shared" si="124"/>
        <v/>
      </c>
      <c r="BL210" t="str">
        <f t="shared" si="124"/>
        <v/>
      </c>
      <c r="BM210" t="str">
        <f t="shared" si="124"/>
        <v/>
      </c>
      <c r="BN210" t="str">
        <f t="shared" si="124"/>
        <v/>
      </c>
      <c r="BO210" t="str">
        <f t="shared" ref="BO210:CH210" si="125">IFERROR(INDEX($C$5:$CH$88,MATCH($B210,$B$5:$B$88,0),MATCH(BO$182,$C121:$CH121,0)),"")</f>
        <v/>
      </c>
      <c r="BP210" t="str">
        <f t="shared" si="125"/>
        <v/>
      </c>
      <c r="BQ210" t="str">
        <f t="shared" si="125"/>
        <v/>
      </c>
      <c r="BR210" t="str">
        <f t="shared" si="125"/>
        <v/>
      </c>
      <c r="BS210" t="str">
        <f t="shared" si="125"/>
        <v/>
      </c>
      <c r="BT210" t="str">
        <f t="shared" si="125"/>
        <v/>
      </c>
      <c r="BU210" t="str">
        <f t="shared" si="125"/>
        <v/>
      </c>
      <c r="BV210" t="str">
        <f t="shared" si="125"/>
        <v/>
      </c>
      <c r="BW210" t="str">
        <f t="shared" si="125"/>
        <v/>
      </c>
      <c r="BX210" t="str">
        <f t="shared" si="125"/>
        <v/>
      </c>
      <c r="BY210" t="str">
        <f t="shared" si="125"/>
        <v/>
      </c>
      <c r="BZ210" t="str">
        <f t="shared" si="125"/>
        <v/>
      </c>
      <c r="CA210" t="str">
        <f t="shared" si="125"/>
        <v/>
      </c>
      <c r="CB210" t="str">
        <f t="shared" si="125"/>
        <v/>
      </c>
      <c r="CC210" t="str">
        <f t="shared" si="125"/>
        <v/>
      </c>
      <c r="CD210" t="str">
        <f t="shared" si="125"/>
        <v/>
      </c>
      <c r="CE210" t="str">
        <f t="shared" si="125"/>
        <v/>
      </c>
      <c r="CF210" t="str">
        <f t="shared" si="125"/>
        <v/>
      </c>
      <c r="CG210" t="str">
        <f t="shared" si="125"/>
        <v/>
      </c>
      <c r="CH210" t="str">
        <f t="shared" si="125"/>
        <v/>
      </c>
    </row>
    <row r="211" spans="1:86" x14ac:dyDescent="0.25">
      <c r="A211">
        <f t="shared" si="71"/>
        <v>2011</v>
      </c>
      <c r="B211" s="22">
        <v>40664</v>
      </c>
      <c r="C211">
        <f t="shared" ref="C211:BN211" si="126">IFERROR(INDEX($C$5:$CH$88,MATCH($B211,$B$5:$B$88,0),MATCH(C$182,$C122:$CH122,0)),"")</f>
        <v>125</v>
      </c>
      <c r="D211">
        <f t="shared" si="126"/>
        <v>237</v>
      </c>
      <c r="E211">
        <f t="shared" si="126"/>
        <v>205</v>
      </c>
      <c r="F211">
        <f t="shared" si="126"/>
        <v>161</v>
      </c>
      <c r="G211">
        <f t="shared" si="126"/>
        <v>89</v>
      </c>
      <c r="H211">
        <f t="shared" si="126"/>
        <v>89</v>
      </c>
      <c r="I211">
        <f t="shared" si="126"/>
        <v>94</v>
      </c>
      <c r="J211">
        <f t="shared" si="126"/>
        <v>86</v>
      </c>
      <c r="K211">
        <f t="shared" si="126"/>
        <v>81</v>
      </c>
      <c r="L211">
        <f t="shared" si="126"/>
        <v>70</v>
      </c>
      <c r="M211">
        <f t="shared" si="126"/>
        <v>88</v>
      </c>
      <c r="N211">
        <f t="shared" si="126"/>
        <v>32</v>
      </c>
      <c r="O211">
        <f t="shared" si="126"/>
        <v>50</v>
      </c>
      <c r="P211">
        <f t="shared" si="126"/>
        <v>42</v>
      </c>
      <c r="Q211">
        <f t="shared" si="126"/>
        <v>42</v>
      </c>
      <c r="R211">
        <f t="shared" si="126"/>
        <v>40</v>
      </c>
      <c r="S211">
        <f t="shared" si="126"/>
        <v>27</v>
      </c>
      <c r="T211">
        <f t="shared" si="126"/>
        <v>32</v>
      </c>
      <c r="U211">
        <f t="shared" si="126"/>
        <v>29</v>
      </c>
      <c r="V211">
        <f t="shared" si="126"/>
        <v>30</v>
      </c>
      <c r="W211">
        <f t="shared" si="126"/>
        <v>31</v>
      </c>
      <c r="X211">
        <f t="shared" si="126"/>
        <v>24</v>
      </c>
      <c r="Y211">
        <f t="shared" si="126"/>
        <v>26</v>
      </c>
      <c r="Z211">
        <f t="shared" si="126"/>
        <v>10</v>
      </c>
      <c r="AA211">
        <f t="shared" si="126"/>
        <v>8</v>
      </c>
      <c r="AB211">
        <f t="shared" si="126"/>
        <v>5</v>
      </c>
      <c r="AC211">
        <f t="shared" si="126"/>
        <v>4</v>
      </c>
      <c r="AD211">
        <f t="shared" si="126"/>
        <v>5</v>
      </c>
      <c r="AE211">
        <f t="shared" si="126"/>
        <v>2</v>
      </c>
      <c r="AF211">
        <f t="shared" si="126"/>
        <v>2</v>
      </c>
      <c r="AG211">
        <f t="shared" si="126"/>
        <v>3</v>
      </c>
      <c r="AH211">
        <f t="shared" si="126"/>
        <v>1</v>
      </c>
      <c r="AI211">
        <f t="shared" si="126"/>
        <v>3</v>
      </c>
      <c r="AJ211">
        <f t="shared" si="126"/>
        <v>2</v>
      </c>
      <c r="AK211">
        <f t="shared" si="126"/>
        <v>1</v>
      </c>
      <c r="AL211">
        <f t="shared" si="126"/>
        <v>2</v>
      </c>
      <c r="AM211">
        <f t="shared" si="126"/>
        <v>3</v>
      </c>
      <c r="AN211">
        <f t="shared" si="126"/>
        <v>0</v>
      </c>
      <c r="AO211">
        <f t="shared" si="126"/>
        <v>0</v>
      </c>
      <c r="AP211">
        <f t="shared" si="126"/>
        <v>1</v>
      </c>
      <c r="AQ211">
        <f t="shared" si="126"/>
        <v>1</v>
      </c>
      <c r="AR211">
        <f t="shared" si="126"/>
        <v>2</v>
      </c>
      <c r="AS211">
        <f t="shared" si="126"/>
        <v>2</v>
      </c>
      <c r="AT211">
        <f t="shared" si="126"/>
        <v>1</v>
      </c>
      <c r="AU211">
        <f t="shared" si="126"/>
        <v>1</v>
      </c>
      <c r="AV211">
        <f t="shared" si="126"/>
        <v>1</v>
      </c>
      <c r="AW211">
        <f t="shared" si="126"/>
        <v>3</v>
      </c>
      <c r="AX211">
        <f t="shared" si="126"/>
        <v>3</v>
      </c>
      <c r="AY211">
        <f t="shared" si="126"/>
        <v>2</v>
      </c>
      <c r="AZ211">
        <f t="shared" si="126"/>
        <v>2</v>
      </c>
      <c r="BA211">
        <f t="shared" si="126"/>
        <v>1</v>
      </c>
      <c r="BB211">
        <f t="shared" si="126"/>
        <v>2</v>
      </c>
      <c r="BC211">
        <f t="shared" si="126"/>
        <v>3</v>
      </c>
      <c r="BD211">
        <f t="shared" si="126"/>
        <v>3</v>
      </c>
      <c r="BE211">
        <f t="shared" si="126"/>
        <v>1</v>
      </c>
      <c r="BF211">
        <f t="shared" si="126"/>
        <v>1</v>
      </c>
      <c r="BG211" t="str">
        <f t="shared" si="126"/>
        <v/>
      </c>
      <c r="BH211" t="str">
        <f t="shared" si="126"/>
        <v/>
      </c>
      <c r="BI211" t="str">
        <f t="shared" si="126"/>
        <v/>
      </c>
      <c r="BJ211" t="str">
        <f t="shared" si="126"/>
        <v/>
      </c>
      <c r="BK211" t="str">
        <f t="shared" si="126"/>
        <v/>
      </c>
      <c r="BL211" t="str">
        <f t="shared" si="126"/>
        <v/>
      </c>
      <c r="BM211" t="str">
        <f t="shared" si="126"/>
        <v/>
      </c>
      <c r="BN211" t="str">
        <f t="shared" si="126"/>
        <v/>
      </c>
      <c r="BO211" t="str">
        <f t="shared" ref="BO211:CH211" si="127">IFERROR(INDEX($C$5:$CH$88,MATCH($B211,$B$5:$B$88,0),MATCH(BO$182,$C122:$CH122,0)),"")</f>
        <v/>
      </c>
      <c r="BP211" t="str">
        <f t="shared" si="127"/>
        <v/>
      </c>
      <c r="BQ211" t="str">
        <f t="shared" si="127"/>
        <v/>
      </c>
      <c r="BR211" t="str">
        <f t="shared" si="127"/>
        <v/>
      </c>
      <c r="BS211" t="str">
        <f t="shared" si="127"/>
        <v/>
      </c>
      <c r="BT211" t="str">
        <f t="shared" si="127"/>
        <v/>
      </c>
      <c r="BU211" t="str">
        <f t="shared" si="127"/>
        <v/>
      </c>
      <c r="BV211" t="str">
        <f t="shared" si="127"/>
        <v/>
      </c>
      <c r="BW211" t="str">
        <f t="shared" si="127"/>
        <v/>
      </c>
      <c r="BX211" t="str">
        <f t="shared" si="127"/>
        <v/>
      </c>
      <c r="BY211" t="str">
        <f t="shared" si="127"/>
        <v/>
      </c>
      <c r="BZ211" t="str">
        <f t="shared" si="127"/>
        <v/>
      </c>
      <c r="CA211" t="str">
        <f t="shared" si="127"/>
        <v/>
      </c>
      <c r="CB211" t="str">
        <f t="shared" si="127"/>
        <v/>
      </c>
      <c r="CC211" t="str">
        <f t="shared" si="127"/>
        <v/>
      </c>
      <c r="CD211" t="str">
        <f t="shared" si="127"/>
        <v/>
      </c>
      <c r="CE211" t="str">
        <f t="shared" si="127"/>
        <v/>
      </c>
      <c r="CF211" t="str">
        <f t="shared" si="127"/>
        <v/>
      </c>
      <c r="CG211" t="str">
        <f t="shared" si="127"/>
        <v/>
      </c>
      <c r="CH211" t="str">
        <f t="shared" si="127"/>
        <v/>
      </c>
    </row>
    <row r="212" spans="1:86" x14ac:dyDescent="0.25">
      <c r="A212">
        <f t="shared" si="71"/>
        <v>2011</v>
      </c>
      <c r="B212" s="22">
        <v>40695</v>
      </c>
      <c r="C212">
        <f t="shared" ref="C212:BN212" si="128">IFERROR(INDEX($C$5:$CH$88,MATCH($B212,$B$5:$B$88,0),MATCH(C$182,$C123:$CH123,0)),"")</f>
        <v>170</v>
      </c>
      <c r="D212">
        <f t="shared" si="128"/>
        <v>403</v>
      </c>
      <c r="E212">
        <f t="shared" si="128"/>
        <v>294</v>
      </c>
      <c r="F212">
        <f t="shared" si="128"/>
        <v>161</v>
      </c>
      <c r="G212">
        <f t="shared" si="128"/>
        <v>138</v>
      </c>
      <c r="H212">
        <f t="shared" si="128"/>
        <v>126</v>
      </c>
      <c r="I212">
        <f t="shared" si="128"/>
        <v>148</v>
      </c>
      <c r="J212">
        <f t="shared" si="128"/>
        <v>136</v>
      </c>
      <c r="K212">
        <f t="shared" si="128"/>
        <v>108</v>
      </c>
      <c r="L212">
        <f t="shared" si="128"/>
        <v>145</v>
      </c>
      <c r="M212">
        <f t="shared" si="128"/>
        <v>50</v>
      </c>
      <c r="N212">
        <f t="shared" si="128"/>
        <v>70</v>
      </c>
      <c r="O212">
        <f t="shared" si="128"/>
        <v>66</v>
      </c>
      <c r="P212">
        <f t="shared" si="128"/>
        <v>69</v>
      </c>
      <c r="Q212">
        <f t="shared" si="128"/>
        <v>59</v>
      </c>
      <c r="R212">
        <f t="shared" si="128"/>
        <v>39</v>
      </c>
      <c r="S212">
        <f t="shared" si="128"/>
        <v>40</v>
      </c>
      <c r="T212">
        <f t="shared" si="128"/>
        <v>42</v>
      </c>
      <c r="U212">
        <f t="shared" si="128"/>
        <v>46</v>
      </c>
      <c r="V212">
        <f t="shared" si="128"/>
        <v>44</v>
      </c>
      <c r="W212">
        <f t="shared" si="128"/>
        <v>41</v>
      </c>
      <c r="X212">
        <f t="shared" si="128"/>
        <v>53</v>
      </c>
      <c r="Y212">
        <f t="shared" si="128"/>
        <v>17</v>
      </c>
      <c r="Z212">
        <f t="shared" si="128"/>
        <v>18</v>
      </c>
      <c r="AA212">
        <f t="shared" si="128"/>
        <v>13</v>
      </c>
      <c r="AB212">
        <f t="shared" si="128"/>
        <v>10</v>
      </c>
      <c r="AC212">
        <f t="shared" si="128"/>
        <v>8</v>
      </c>
      <c r="AD212">
        <f t="shared" si="128"/>
        <v>5</v>
      </c>
      <c r="AE212">
        <f t="shared" si="128"/>
        <v>2</v>
      </c>
      <c r="AF212">
        <f t="shared" si="128"/>
        <v>3</v>
      </c>
      <c r="AG212">
        <f t="shared" si="128"/>
        <v>3</v>
      </c>
      <c r="AH212">
        <f t="shared" si="128"/>
        <v>3</v>
      </c>
      <c r="AI212">
        <f t="shared" si="128"/>
        <v>3</v>
      </c>
      <c r="AJ212">
        <f t="shared" si="128"/>
        <v>3</v>
      </c>
      <c r="AK212">
        <f t="shared" si="128"/>
        <v>1</v>
      </c>
      <c r="AL212">
        <f t="shared" si="128"/>
        <v>0</v>
      </c>
      <c r="AM212">
        <f t="shared" si="128"/>
        <v>1</v>
      </c>
      <c r="AN212">
        <f t="shared" si="128"/>
        <v>1</v>
      </c>
      <c r="AO212">
        <f t="shared" si="128"/>
        <v>0</v>
      </c>
      <c r="AP212">
        <f t="shared" si="128"/>
        <v>2</v>
      </c>
      <c r="AQ212">
        <f t="shared" si="128"/>
        <v>0</v>
      </c>
      <c r="AR212">
        <f t="shared" si="128"/>
        <v>0</v>
      </c>
      <c r="AS212">
        <f t="shared" si="128"/>
        <v>3</v>
      </c>
      <c r="AT212">
        <f t="shared" si="128"/>
        <v>1</v>
      </c>
      <c r="AU212">
        <f t="shared" si="128"/>
        <v>2</v>
      </c>
      <c r="AV212">
        <f t="shared" si="128"/>
        <v>1</v>
      </c>
      <c r="AW212">
        <f t="shared" si="128"/>
        <v>1</v>
      </c>
      <c r="AX212">
        <f t="shared" si="128"/>
        <v>2</v>
      </c>
      <c r="AY212">
        <f t="shared" si="128"/>
        <v>3</v>
      </c>
      <c r="AZ212">
        <f t="shared" si="128"/>
        <v>0</v>
      </c>
      <c r="BA212">
        <f t="shared" si="128"/>
        <v>3</v>
      </c>
      <c r="BB212">
        <f t="shared" si="128"/>
        <v>1</v>
      </c>
      <c r="BC212">
        <f t="shared" si="128"/>
        <v>3</v>
      </c>
      <c r="BD212">
        <f t="shared" si="128"/>
        <v>2</v>
      </c>
      <c r="BE212">
        <f t="shared" si="128"/>
        <v>1</v>
      </c>
      <c r="BF212" t="str">
        <f t="shared" si="128"/>
        <v/>
      </c>
      <c r="BG212" t="str">
        <f t="shared" si="128"/>
        <v/>
      </c>
      <c r="BH212" t="str">
        <f t="shared" si="128"/>
        <v/>
      </c>
      <c r="BI212" t="str">
        <f t="shared" si="128"/>
        <v/>
      </c>
      <c r="BJ212" t="str">
        <f t="shared" si="128"/>
        <v/>
      </c>
      <c r="BK212" t="str">
        <f t="shared" si="128"/>
        <v/>
      </c>
      <c r="BL212" t="str">
        <f t="shared" si="128"/>
        <v/>
      </c>
      <c r="BM212" t="str">
        <f t="shared" si="128"/>
        <v/>
      </c>
      <c r="BN212" t="str">
        <f t="shared" si="128"/>
        <v/>
      </c>
      <c r="BO212" t="str">
        <f t="shared" ref="BO212:CH212" si="129">IFERROR(INDEX($C$5:$CH$88,MATCH($B212,$B$5:$B$88,0),MATCH(BO$182,$C123:$CH123,0)),"")</f>
        <v/>
      </c>
      <c r="BP212" t="str">
        <f t="shared" si="129"/>
        <v/>
      </c>
      <c r="BQ212" t="str">
        <f t="shared" si="129"/>
        <v/>
      </c>
      <c r="BR212" t="str">
        <f t="shared" si="129"/>
        <v/>
      </c>
      <c r="BS212" t="str">
        <f t="shared" si="129"/>
        <v/>
      </c>
      <c r="BT212" t="str">
        <f t="shared" si="129"/>
        <v/>
      </c>
      <c r="BU212" t="str">
        <f t="shared" si="129"/>
        <v/>
      </c>
      <c r="BV212" t="str">
        <f t="shared" si="129"/>
        <v/>
      </c>
      <c r="BW212" t="str">
        <f t="shared" si="129"/>
        <v/>
      </c>
      <c r="BX212" t="str">
        <f t="shared" si="129"/>
        <v/>
      </c>
      <c r="BY212" t="str">
        <f t="shared" si="129"/>
        <v/>
      </c>
      <c r="BZ212" t="str">
        <f t="shared" si="129"/>
        <v/>
      </c>
      <c r="CA212" t="str">
        <f t="shared" si="129"/>
        <v/>
      </c>
      <c r="CB212" t="str">
        <f t="shared" si="129"/>
        <v/>
      </c>
      <c r="CC212" t="str">
        <f t="shared" si="129"/>
        <v/>
      </c>
      <c r="CD212" t="str">
        <f t="shared" si="129"/>
        <v/>
      </c>
      <c r="CE212" t="str">
        <f t="shared" si="129"/>
        <v/>
      </c>
      <c r="CF212" t="str">
        <f t="shared" si="129"/>
        <v/>
      </c>
      <c r="CG212" t="str">
        <f t="shared" si="129"/>
        <v/>
      </c>
      <c r="CH212" t="str">
        <f t="shared" si="129"/>
        <v/>
      </c>
    </row>
    <row r="213" spans="1:86" x14ac:dyDescent="0.25">
      <c r="A213">
        <f t="shared" si="71"/>
        <v>2011</v>
      </c>
      <c r="B213" s="22">
        <v>40725</v>
      </c>
      <c r="C213">
        <f t="shared" ref="C213:BN213" si="130">IFERROR(INDEX($C$5:$CH$88,MATCH($B213,$B$5:$B$88,0),MATCH(C$182,$C124:$CH124,0)),"")</f>
        <v>242</v>
      </c>
      <c r="D213">
        <f t="shared" si="130"/>
        <v>486</v>
      </c>
      <c r="E213">
        <f t="shared" si="130"/>
        <v>245</v>
      </c>
      <c r="F213">
        <f t="shared" si="130"/>
        <v>212</v>
      </c>
      <c r="G213">
        <f t="shared" si="130"/>
        <v>166</v>
      </c>
      <c r="H213">
        <f t="shared" si="130"/>
        <v>168</v>
      </c>
      <c r="I213">
        <f t="shared" si="130"/>
        <v>199</v>
      </c>
      <c r="J213">
        <f t="shared" si="130"/>
        <v>151</v>
      </c>
      <c r="K213">
        <f t="shared" si="130"/>
        <v>185</v>
      </c>
      <c r="L213">
        <f t="shared" si="130"/>
        <v>67</v>
      </c>
      <c r="M213">
        <f t="shared" si="130"/>
        <v>85</v>
      </c>
      <c r="N213">
        <f t="shared" si="130"/>
        <v>79</v>
      </c>
      <c r="O213">
        <f t="shared" si="130"/>
        <v>94</v>
      </c>
      <c r="P213">
        <f t="shared" si="130"/>
        <v>82</v>
      </c>
      <c r="Q213">
        <f t="shared" si="130"/>
        <v>51</v>
      </c>
      <c r="R213">
        <f t="shared" si="130"/>
        <v>51</v>
      </c>
      <c r="S213">
        <f t="shared" si="130"/>
        <v>50</v>
      </c>
      <c r="T213">
        <f t="shared" si="130"/>
        <v>55</v>
      </c>
      <c r="U213">
        <f t="shared" si="130"/>
        <v>61</v>
      </c>
      <c r="V213">
        <f t="shared" si="130"/>
        <v>49</v>
      </c>
      <c r="W213">
        <f t="shared" si="130"/>
        <v>72</v>
      </c>
      <c r="X213">
        <f t="shared" si="130"/>
        <v>26</v>
      </c>
      <c r="Y213">
        <f t="shared" si="130"/>
        <v>25</v>
      </c>
      <c r="Z213">
        <f t="shared" si="130"/>
        <v>17</v>
      </c>
      <c r="AA213">
        <f t="shared" si="130"/>
        <v>15</v>
      </c>
      <c r="AB213">
        <f t="shared" si="130"/>
        <v>11</v>
      </c>
      <c r="AC213">
        <f t="shared" si="130"/>
        <v>7</v>
      </c>
      <c r="AD213">
        <f t="shared" si="130"/>
        <v>6</v>
      </c>
      <c r="AE213">
        <f t="shared" si="130"/>
        <v>5</v>
      </c>
      <c r="AF213">
        <f t="shared" si="130"/>
        <v>5</v>
      </c>
      <c r="AG213">
        <f t="shared" si="130"/>
        <v>4</v>
      </c>
      <c r="AH213">
        <f t="shared" si="130"/>
        <v>3</v>
      </c>
      <c r="AI213">
        <f t="shared" si="130"/>
        <v>2</v>
      </c>
      <c r="AJ213">
        <f t="shared" si="130"/>
        <v>1</v>
      </c>
      <c r="AK213">
        <f t="shared" si="130"/>
        <v>0</v>
      </c>
      <c r="AL213">
        <f t="shared" si="130"/>
        <v>2</v>
      </c>
      <c r="AM213">
        <f t="shared" si="130"/>
        <v>2</v>
      </c>
      <c r="AN213">
        <f t="shared" si="130"/>
        <v>0</v>
      </c>
      <c r="AO213">
        <f t="shared" si="130"/>
        <v>2</v>
      </c>
      <c r="AP213">
        <f t="shared" si="130"/>
        <v>1</v>
      </c>
      <c r="AQ213">
        <f t="shared" si="130"/>
        <v>2</v>
      </c>
      <c r="AR213">
        <f t="shared" si="130"/>
        <v>3</v>
      </c>
      <c r="AS213">
        <f t="shared" si="130"/>
        <v>1</v>
      </c>
      <c r="AT213">
        <f t="shared" si="130"/>
        <v>3</v>
      </c>
      <c r="AU213">
        <f t="shared" si="130"/>
        <v>1</v>
      </c>
      <c r="AV213">
        <f t="shared" si="130"/>
        <v>3</v>
      </c>
      <c r="AW213">
        <f t="shared" si="130"/>
        <v>1</v>
      </c>
      <c r="AX213">
        <f t="shared" si="130"/>
        <v>0</v>
      </c>
      <c r="AY213">
        <f t="shared" si="130"/>
        <v>0</v>
      </c>
      <c r="AZ213">
        <f t="shared" si="130"/>
        <v>3</v>
      </c>
      <c r="BA213">
        <f t="shared" si="130"/>
        <v>3</v>
      </c>
      <c r="BB213">
        <f t="shared" si="130"/>
        <v>0</v>
      </c>
      <c r="BC213">
        <f t="shared" si="130"/>
        <v>0</v>
      </c>
      <c r="BD213">
        <f t="shared" si="130"/>
        <v>1</v>
      </c>
      <c r="BE213" t="str">
        <f t="shared" si="130"/>
        <v/>
      </c>
      <c r="BF213" t="str">
        <f t="shared" si="130"/>
        <v/>
      </c>
      <c r="BG213" t="str">
        <f t="shared" si="130"/>
        <v/>
      </c>
      <c r="BH213" t="str">
        <f t="shared" si="130"/>
        <v/>
      </c>
      <c r="BI213" t="str">
        <f t="shared" si="130"/>
        <v/>
      </c>
      <c r="BJ213" t="str">
        <f t="shared" si="130"/>
        <v/>
      </c>
      <c r="BK213" t="str">
        <f t="shared" si="130"/>
        <v/>
      </c>
      <c r="BL213" t="str">
        <f t="shared" si="130"/>
        <v/>
      </c>
      <c r="BM213" t="str">
        <f t="shared" si="130"/>
        <v/>
      </c>
      <c r="BN213" t="str">
        <f t="shared" si="130"/>
        <v/>
      </c>
      <c r="BO213" t="str">
        <f t="shared" ref="BO213:CH213" si="131">IFERROR(INDEX($C$5:$CH$88,MATCH($B213,$B$5:$B$88,0),MATCH(BO$182,$C124:$CH124,0)),"")</f>
        <v/>
      </c>
      <c r="BP213" t="str">
        <f t="shared" si="131"/>
        <v/>
      </c>
      <c r="BQ213" t="str">
        <f t="shared" si="131"/>
        <v/>
      </c>
      <c r="BR213" t="str">
        <f t="shared" si="131"/>
        <v/>
      </c>
      <c r="BS213" t="str">
        <f t="shared" si="131"/>
        <v/>
      </c>
      <c r="BT213" t="str">
        <f t="shared" si="131"/>
        <v/>
      </c>
      <c r="BU213" t="str">
        <f t="shared" si="131"/>
        <v/>
      </c>
      <c r="BV213" t="str">
        <f t="shared" si="131"/>
        <v/>
      </c>
      <c r="BW213" t="str">
        <f t="shared" si="131"/>
        <v/>
      </c>
      <c r="BX213" t="str">
        <f t="shared" si="131"/>
        <v/>
      </c>
      <c r="BY213" t="str">
        <f t="shared" si="131"/>
        <v/>
      </c>
      <c r="BZ213" t="str">
        <f t="shared" si="131"/>
        <v/>
      </c>
      <c r="CA213" t="str">
        <f t="shared" si="131"/>
        <v/>
      </c>
      <c r="CB213" t="str">
        <f t="shared" si="131"/>
        <v/>
      </c>
      <c r="CC213" t="str">
        <f t="shared" si="131"/>
        <v/>
      </c>
      <c r="CD213" t="str">
        <f t="shared" si="131"/>
        <v/>
      </c>
      <c r="CE213" t="str">
        <f t="shared" si="131"/>
        <v/>
      </c>
      <c r="CF213" t="str">
        <f t="shared" si="131"/>
        <v/>
      </c>
      <c r="CG213" t="str">
        <f t="shared" si="131"/>
        <v/>
      </c>
      <c r="CH213" t="str">
        <f t="shared" si="131"/>
        <v/>
      </c>
    </row>
    <row r="214" spans="1:86" x14ac:dyDescent="0.25">
      <c r="A214">
        <f t="shared" si="71"/>
        <v>2011</v>
      </c>
      <c r="B214" s="22">
        <v>40756</v>
      </c>
      <c r="C214">
        <f t="shared" ref="C214:BN214" si="132">IFERROR(INDEX($C$5:$CH$88,MATCH($B214,$B$5:$B$88,0),MATCH(C$182,$C125:$CH125,0)),"")</f>
        <v>207</v>
      </c>
      <c r="D214">
        <f t="shared" si="132"/>
        <v>290</v>
      </c>
      <c r="E214">
        <f t="shared" si="132"/>
        <v>232</v>
      </c>
      <c r="F214">
        <f t="shared" si="132"/>
        <v>178</v>
      </c>
      <c r="G214">
        <f t="shared" si="132"/>
        <v>157</v>
      </c>
      <c r="H214">
        <f t="shared" si="132"/>
        <v>157</v>
      </c>
      <c r="I214">
        <f t="shared" si="132"/>
        <v>158</v>
      </c>
      <c r="J214">
        <f t="shared" si="132"/>
        <v>190</v>
      </c>
      <c r="K214">
        <f t="shared" si="132"/>
        <v>62</v>
      </c>
      <c r="L214">
        <f t="shared" si="132"/>
        <v>84</v>
      </c>
      <c r="M214">
        <f t="shared" si="132"/>
        <v>70</v>
      </c>
      <c r="N214">
        <f t="shared" si="132"/>
        <v>83</v>
      </c>
      <c r="O214">
        <f t="shared" si="132"/>
        <v>79</v>
      </c>
      <c r="P214">
        <f t="shared" si="132"/>
        <v>48</v>
      </c>
      <c r="Q214">
        <f t="shared" si="132"/>
        <v>47</v>
      </c>
      <c r="R214">
        <f t="shared" si="132"/>
        <v>41</v>
      </c>
      <c r="S214">
        <f t="shared" si="132"/>
        <v>46</v>
      </c>
      <c r="T214">
        <f t="shared" si="132"/>
        <v>54</v>
      </c>
      <c r="U214">
        <f t="shared" si="132"/>
        <v>47</v>
      </c>
      <c r="V214">
        <f t="shared" si="132"/>
        <v>59</v>
      </c>
      <c r="W214">
        <f t="shared" si="132"/>
        <v>25</v>
      </c>
      <c r="X214">
        <f t="shared" si="132"/>
        <v>31</v>
      </c>
      <c r="Y214">
        <f t="shared" si="132"/>
        <v>20</v>
      </c>
      <c r="Z214">
        <f t="shared" si="132"/>
        <v>19</v>
      </c>
      <c r="AA214">
        <f t="shared" si="132"/>
        <v>16</v>
      </c>
      <c r="AB214">
        <f t="shared" si="132"/>
        <v>9</v>
      </c>
      <c r="AC214">
        <f t="shared" si="132"/>
        <v>6</v>
      </c>
      <c r="AD214">
        <f t="shared" si="132"/>
        <v>4</v>
      </c>
      <c r="AE214">
        <f t="shared" si="132"/>
        <v>6</v>
      </c>
      <c r="AF214">
        <f t="shared" si="132"/>
        <v>5</v>
      </c>
      <c r="AG214">
        <f t="shared" si="132"/>
        <v>3</v>
      </c>
      <c r="AH214">
        <f t="shared" si="132"/>
        <v>2</v>
      </c>
      <c r="AI214">
        <f t="shared" si="132"/>
        <v>1</v>
      </c>
      <c r="AJ214">
        <f t="shared" si="132"/>
        <v>3</v>
      </c>
      <c r="AK214">
        <f t="shared" si="132"/>
        <v>3</v>
      </c>
      <c r="AL214">
        <f t="shared" si="132"/>
        <v>3</v>
      </c>
      <c r="AM214">
        <f t="shared" si="132"/>
        <v>2</v>
      </c>
      <c r="AN214">
        <f t="shared" si="132"/>
        <v>2</v>
      </c>
      <c r="AO214">
        <f t="shared" si="132"/>
        <v>0</v>
      </c>
      <c r="AP214">
        <f t="shared" si="132"/>
        <v>2</v>
      </c>
      <c r="AQ214">
        <f t="shared" si="132"/>
        <v>3</v>
      </c>
      <c r="AR214">
        <f t="shared" si="132"/>
        <v>1</v>
      </c>
      <c r="AS214">
        <f t="shared" si="132"/>
        <v>2</v>
      </c>
      <c r="AT214">
        <f t="shared" si="132"/>
        <v>1</v>
      </c>
      <c r="AU214">
        <f t="shared" si="132"/>
        <v>2</v>
      </c>
      <c r="AV214">
        <f t="shared" si="132"/>
        <v>2</v>
      </c>
      <c r="AW214">
        <f t="shared" si="132"/>
        <v>0</v>
      </c>
      <c r="AX214">
        <f t="shared" si="132"/>
        <v>2</v>
      </c>
      <c r="AY214">
        <f t="shared" si="132"/>
        <v>2</v>
      </c>
      <c r="AZ214">
        <f t="shared" si="132"/>
        <v>2</v>
      </c>
      <c r="BA214">
        <f t="shared" si="132"/>
        <v>3</v>
      </c>
      <c r="BB214">
        <f t="shared" si="132"/>
        <v>3</v>
      </c>
      <c r="BC214">
        <f t="shared" si="132"/>
        <v>3</v>
      </c>
      <c r="BD214" t="str">
        <f t="shared" si="132"/>
        <v/>
      </c>
      <c r="BE214" t="str">
        <f t="shared" si="132"/>
        <v/>
      </c>
      <c r="BF214" t="str">
        <f t="shared" si="132"/>
        <v/>
      </c>
      <c r="BG214" t="str">
        <f t="shared" si="132"/>
        <v/>
      </c>
      <c r="BH214" t="str">
        <f t="shared" si="132"/>
        <v/>
      </c>
      <c r="BI214" t="str">
        <f t="shared" si="132"/>
        <v/>
      </c>
      <c r="BJ214" t="str">
        <f t="shared" si="132"/>
        <v/>
      </c>
      <c r="BK214" t="str">
        <f t="shared" si="132"/>
        <v/>
      </c>
      <c r="BL214" t="str">
        <f t="shared" si="132"/>
        <v/>
      </c>
      <c r="BM214" t="str">
        <f t="shared" si="132"/>
        <v/>
      </c>
      <c r="BN214" t="str">
        <f t="shared" si="132"/>
        <v/>
      </c>
      <c r="BO214" t="str">
        <f t="shared" ref="BO214:CH214" si="133">IFERROR(INDEX($C$5:$CH$88,MATCH($B214,$B$5:$B$88,0),MATCH(BO$182,$C125:$CH125,0)),"")</f>
        <v/>
      </c>
      <c r="BP214" t="str">
        <f t="shared" si="133"/>
        <v/>
      </c>
      <c r="BQ214" t="str">
        <f t="shared" si="133"/>
        <v/>
      </c>
      <c r="BR214" t="str">
        <f t="shared" si="133"/>
        <v/>
      </c>
      <c r="BS214" t="str">
        <f t="shared" si="133"/>
        <v/>
      </c>
      <c r="BT214" t="str">
        <f t="shared" si="133"/>
        <v/>
      </c>
      <c r="BU214" t="str">
        <f t="shared" si="133"/>
        <v/>
      </c>
      <c r="BV214" t="str">
        <f t="shared" si="133"/>
        <v/>
      </c>
      <c r="BW214" t="str">
        <f t="shared" si="133"/>
        <v/>
      </c>
      <c r="BX214" t="str">
        <f t="shared" si="133"/>
        <v/>
      </c>
      <c r="BY214" t="str">
        <f t="shared" si="133"/>
        <v/>
      </c>
      <c r="BZ214" t="str">
        <f t="shared" si="133"/>
        <v/>
      </c>
      <c r="CA214" t="str">
        <f t="shared" si="133"/>
        <v/>
      </c>
      <c r="CB214" t="str">
        <f t="shared" si="133"/>
        <v/>
      </c>
      <c r="CC214" t="str">
        <f t="shared" si="133"/>
        <v/>
      </c>
      <c r="CD214" t="str">
        <f t="shared" si="133"/>
        <v/>
      </c>
      <c r="CE214" t="str">
        <f t="shared" si="133"/>
        <v/>
      </c>
      <c r="CF214" t="str">
        <f t="shared" si="133"/>
        <v/>
      </c>
      <c r="CG214" t="str">
        <f t="shared" si="133"/>
        <v/>
      </c>
      <c r="CH214" t="str">
        <f t="shared" si="133"/>
        <v/>
      </c>
    </row>
    <row r="215" spans="1:86" x14ac:dyDescent="0.25">
      <c r="A215">
        <f t="shared" si="71"/>
        <v>2011</v>
      </c>
      <c r="B215" s="22">
        <v>40787</v>
      </c>
      <c r="C215">
        <f t="shared" ref="C215:BN215" si="134">IFERROR(INDEX($C$5:$CH$88,MATCH($B215,$B$5:$B$88,0),MATCH(C$182,$C126:$CH126,0)),"")</f>
        <v>132</v>
      </c>
      <c r="D215">
        <f t="shared" si="134"/>
        <v>292</v>
      </c>
      <c r="E215">
        <f t="shared" si="134"/>
        <v>211</v>
      </c>
      <c r="F215">
        <f t="shared" si="134"/>
        <v>179</v>
      </c>
      <c r="G215">
        <f t="shared" si="134"/>
        <v>158</v>
      </c>
      <c r="H215">
        <f t="shared" si="134"/>
        <v>135</v>
      </c>
      <c r="I215">
        <f t="shared" si="134"/>
        <v>208</v>
      </c>
      <c r="J215">
        <f t="shared" si="134"/>
        <v>67</v>
      </c>
      <c r="K215">
        <f t="shared" si="134"/>
        <v>83</v>
      </c>
      <c r="L215">
        <f t="shared" si="134"/>
        <v>75</v>
      </c>
      <c r="M215">
        <f t="shared" si="134"/>
        <v>77</v>
      </c>
      <c r="N215">
        <f t="shared" si="134"/>
        <v>76</v>
      </c>
      <c r="O215">
        <f t="shared" si="134"/>
        <v>54</v>
      </c>
      <c r="P215">
        <f t="shared" si="134"/>
        <v>49</v>
      </c>
      <c r="Q215">
        <f t="shared" si="134"/>
        <v>42</v>
      </c>
      <c r="R215">
        <f t="shared" si="134"/>
        <v>45</v>
      </c>
      <c r="S215">
        <f t="shared" si="134"/>
        <v>46</v>
      </c>
      <c r="T215">
        <f t="shared" si="134"/>
        <v>46</v>
      </c>
      <c r="U215">
        <f t="shared" si="134"/>
        <v>66</v>
      </c>
      <c r="V215">
        <f t="shared" si="134"/>
        <v>20</v>
      </c>
      <c r="W215">
        <f t="shared" si="134"/>
        <v>30</v>
      </c>
      <c r="X215">
        <f t="shared" si="134"/>
        <v>25</v>
      </c>
      <c r="Y215">
        <f t="shared" si="134"/>
        <v>22</v>
      </c>
      <c r="Z215">
        <f t="shared" si="134"/>
        <v>16</v>
      </c>
      <c r="AA215">
        <f t="shared" si="134"/>
        <v>11</v>
      </c>
      <c r="AB215">
        <f t="shared" si="134"/>
        <v>7</v>
      </c>
      <c r="AC215">
        <f t="shared" si="134"/>
        <v>5</v>
      </c>
      <c r="AD215">
        <f t="shared" si="134"/>
        <v>3</v>
      </c>
      <c r="AE215">
        <f t="shared" si="134"/>
        <v>5</v>
      </c>
      <c r="AF215">
        <f t="shared" si="134"/>
        <v>5</v>
      </c>
      <c r="AG215">
        <f t="shared" si="134"/>
        <v>3</v>
      </c>
      <c r="AH215">
        <f t="shared" si="134"/>
        <v>2</v>
      </c>
      <c r="AI215">
        <f t="shared" si="134"/>
        <v>2</v>
      </c>
      <c r="AJ215">
        <f t="shared" si="134"/>
        <v>2</v>
      </c>
      <c r="AK215">
        <f t="shared" si="134"/>
        <v>2</v>
      </c>
      <c r="AL215">
        <f t="shared" si="134"/>
        <v>3</v>
      </c>
      <c r="AM215">
        <f t="shared" si="134"/>
        <v>3</v>
      </c>
      <c r="AN215">
        <f t="shared" si="134"/>
        <v>0</v>
      </c>
      <c r="AO215">
        <f t="shared" si="134"/>
        <v>3</v>
      </c>
      <c r="AP215">
        <f t="shared" si="134"/>
        <v>0</v>
      </c>
      <c r="AQ215">
        <f t="shared" si="134"/>
        <v>0</v>
      </c>
      <c r="AR215">
        <f t="shared" si="134"/>
        <v>3</v>
      </c>
      <c r="AS215">
        <f t="shared" si="134"/>
        <v>2</v>
      </c>
      <c r="AT215">
        <f t="shared" si="134"/>
        <v>2</v>
      </c>
      <c r="AU215">
        <f t="shared" si="134"/>
        <v>0</v>
      </c>
      <c r="AV215">
        <f t="shared" si="134"/>
        <v>3</v>
      </c>
      <c r="AW215">
        <f t="shared" si="134"/>
        <v>2</v>
      </c>
      <c r="AX215">
        <f t="shared" si="134"/>
        <v>2</v>
      </c>
      <c r="AY215">
        <f t="shared" si="134"/>
        <v>0</v>
      </c>
      <c r="AZ215">
        <f t="shared" si="134"/>
        <v>3</v>
      </c>
      <c r="BA215">
        <f t="shared" si="134"/>
        <v>1</v>
      </c>
      <c r="BB215">
        <f t="shared" si="134"/>
        <v>0</v>
      </c>
      <c r="BC215" t="str">
        <f t="shared" si="134"/>
        <v/>
      </c>
      <c r="BD215" t="str">
        <f t="shared" si="134"/>
        <v/>
      </c>
      <c r="BE215" t="str">
        <f t="shared" si="134"/>
        <v/>
      </c>
      <c r="BF215" t="str">
        <f t="shared" si="134"/>
        <v/>
      </c>
      <c r="BG215" t="str">
        <f t="shared" si="134"/>
        <v/>
      </c>
      <c r="BH215" t="str">
        <f t="shared" si="134"/>
        <v/>
      </c>
      <c r="BI215" t="str">
        <f t="shared" si="134"/>
        <v/>
      </c>
      <c r="BJ215" t="str">
        <f t="shared" si="134"/>
        <v/>
      </c>
      <c r="BK215" t="str">
        <f t="shared" si="134"/>
        <v/>
      </c>
      <c r="BL215" t="str">
        <f t="shared" si="134"/>
        <v/>
      </c>
      <c r="BM215" t="str">
        <f t="shared" si="134"/>
        <v/>
      </c>
      <c r="BN215" t="str">
        <f t="shared" si="134"/>
        <v/>
      </c>
      <c r="BO215" t="str">
        <f t="shared" ref="BO215:CH215" si="135">IFERROR(INDEX($C$5:$CH$88,MATCH($B215,$B$5:$B$88,0),MATCH(BO$182,$C126:$CH126,0)),"")</f>
        <v/>
      </c>
      <c r="BP215" t="str">
        <f t="shared" si="135"/>
        <v/>
      </c>
      <c r="BQ215" t="str">
        <f t="shared" si="135"/>
        <v/>
      </c>
      <c r="BR215" t="str">
        <f t="shared" si="135"/>
        <v/>
      </c>
      <c r="BS215" t="str">
        <f t="shared" si="135"/>
        <v/>
      </c>
      <c r="BT215" t="str">
        <f t="shared" si="135"/>
        <v/>
      </c>
      <c r="BU215" t="str">
        <f t="shared" si="135"/>
        <v/>
      </c>
      <c r="BV215" t="str">
        <f t="shared" si="135"/>
        <v/>
      </c>
      <c r="BW215" t="str">
        <f t="shared" si="135"/>
        <v/>
      </c>
      <c r="BX215" t="str">
        <f t="shared" si="135"/>
        <v/>
      </c>
      <c r="BY215" t="str">
        <f t="shared" si="135"/>
        <v/>
      </c>
      <c r="BZ215" t="str">
        <f t="shared" si="135"/>
        <v/>
      </c>
      <c r="CA215" t="str">
        <f t="shared" si="135"/>
        <v/>
      </c>
      <c r="CB215" t="str">
        <f t="shared" si="135"/>
        <v/>
      </c>
      <c r="CC215" t="str">
        <f t="shared" si="135"/>
        <v/>
      </c>
      <c r="CD215" t="str">
        <f t="shared" si="135"/>
        <v/>
      </c>
      <c r="CE215" t="str">
        <f t="shared" si="135"/>
        <v/>
      </c>
      <c r="CF215" t="str">
        <f t="shared" si="135"/>
        <v/>
      </c>
      <c r="CG215" t="str">
        <f t="shared" si="135"/>
        <v/>
      </c>
      <c r="CH215" t="str">
        <f t="shared" si="135"/>
        <v/>
      </c>
    </row>
    <row r="216" spans="1:86" x14ac:dyDescent="0.25">
      <c r="A216">
        <f t="shared" si="71"/>
        <v>2011</v>
      </c>
      <c r="B216" s="22">
        <v>40817</v>
      </c>
      <c r="C216">
        <f t="shared" ref="C216:BN216" si="136">IFERROR(INDEX($C$5:$CH$88,MATCH($B216,$B$5:$B$88,0),MATCH(C$182,$C127:$CH127,0)),"")</f>
        <v>170</v>
      </c>
      <c r="D216">
        <f t="shared" si="136"/>
        <v>341</v>
      </c>
      <c r="E216">
        <f t="shared" si="136"/>
        <v>271</v>
      </c>
      <c r="F216">
        <f t="shared" si="136"/>
        <v>233</v>
      </c>
      <c r="G216">
        <f t="shared" si="136"/>
        <v>171</v>
      </c>
      <c r="H216">
        <f t="shared" si="136"/>
        <v>227</v>
      </c>
      <c r="I216">
        <f t="shared" si="136"/>
        <v>95</v>
      </c>
      <c r="J216">
        <f t="shared" si="136"/>
        <v>115</v>
      </c>
      <c r="K216">
        <f t="shared" si="136"/>
        <v>92</v>
      </c>
      <c r="L216">
        <f t="shared" si="136"/>
        <v>101</v>
      </c>
      <c r="M216">
        <f t="shared" si="136"/>
        <v>89</v>
      </c>
      <c r="N216">
        <f t="shared" si="136"/>
        <v>60</v>
      </c>
      <c r="O216">
        <f t="shared" si="136"/>
        <v>66</v>
      </c>
      <c r="P216">
        <f t="shared" si="136"/>
        <v>57</v>
      </c>
      <c r="Q216">
        <f t="shared" si="136"/>
        <v>54</v>
      </c>
      <c r="R216">
        <f t="shared" si="136"/>
        <v>57</v>
      </c>
      <c r="S216">
        <f t="shared" si="136"/>
        <v>52</v>
      </c>
      <c r="T216">
        <f t="shared" si="136"/>
        <v>76</v>
      </c>
      <c r="U216">
        <f t="shared" si="136"/>
        <v>31</v>
      </c>
      <c r="V216">
        <f t="shared" si="136"/>
        <v>35</v>
      </c>
      <c r="W216">
        <f t="shared" si="136"/>
        <v>35</v>
      </c>
      <c r="X216">
        <f t="shared" si="136"/>
        <v>36</v>
      </c>
      <c r="Y216">
        <f t="shared" si="136"/>
        <v>26</v>
      </c>
      <c r="Z216">
        <f t="shared" si="136"/>
        <v>13</v>
      </c>
      <c r="AA216">
        <f t="shared" si="136"/>
        <v>12</v>
      </c>
      <c r="AB216">
        <f t="shared" si="136"/>
        <v>9</v>
      </c>
      <c r="AC216">
        <f t="shared" si="136"/>
        <v>9</v>
      </c>
      <c r="AD216">
        <f t="shared" si="136"/>
        <v>8</v>
      </c>
      <c r="AE216">
        <f t="shared" si="136"/>
        <v>5</v>
      </c>
      <c r="AF216">
        <f t="shared" si="136"/>
        <v>5</v>
      </c>
      <c r="AG216">
        <f t="shared" si="136"/>
        <v>2</v>
      </c>
      <c r="AH216">
        <f t="shared" si="136"/>
        <v>4</v>
      </c>
      <c r="AI216">
        <f t="shared" si="136"/>
        <v>2</v>
      </c>
      <c r="AJ216">
        <f t="shared" si="136"/>
        <v>0</v>
      </c>
      <c r="AK216">
        <f t="shared" si="136"/>
        <v>1</v>
      </c>
      <c r="AL216">
        <f t="shared" si="136"/>
        <v>2</v>
      </c>
      <c r="AM216">
        <f t="shared" si="136"/>
        <v>1</v>
      </c>
      <c r="AN216">
        <f t="shared" si="136"/>
        <v>2</v>
      </c>
      <c r="AO216">
        <f t="shared" si="136"/>
        <v>0</v>
      </c>
      <c r="AP216">
        <f t="shared" si="136"/>
        <v>2</v>
      </c>
      <c r="AQ216">
        <f t="shared" si="136"/>
        <v>1</v>
      </c>
      <c r="AR216">
        <f t="shared" si="136"/>
        <v>1</v>
      </c>
      <c r="AS216">
        <f t="shared" si="136"/>
        <v>2</v>
      </c>
      <c r="AT216">
        <f t="shared" si="136"/>
        <v>1</v>
      </c>
      <c r="AU216">
        <f t="shared" si="136"/>
        <v>0</v>
      </c>
      <c r="AV216">
        <f t="shared" si="136"/>
        <v>1</v>
      </c>
      <c r="AW216">
        <f t="shared" si="136"/>
        <v>1</v>
      </c>
      <c r="AX216">
        <f t="shared" si="136"/>
        <v>1</v>
      </c>
      <c r="AY216">
        <f t="shared" si="136"/>
        <v>2</v>
      </c>
      <c r="AZ216">
        <f t="shared" si="136"/>
        <v>1</v>
      </c>
      <c r="BA216">
        <f t="shared" si="136"/>
        <v>3</v>
      </c>
      <c r="BB216" t="str">
        <f t="shared" si="136"/>
        <v/>
      </c>
      <c r="BC216" t="str">
        <f t="shared" si="136"/>
        <v/>
      </c>
      <c r="BD216" t="str">
        <f t="shared" si="136"/>
        <v/>
      </c>
      <c r="BE216" t="str">
        <f t="shared" si="136"/>
        <v/>
      </c>
      <c r="BF216" t="str">
        <f t="shared" si="136"/>
        <v/>
      </c>
      <c r="BG216" t="str">
        <f t="shared" si="136"/>
        <v/>
      </c>
      <c r="BH216" t="str">
        <f t="shared" si="136"/>
        <v/>
      </c>
      <c r="BI216" t="str">
        <f t="shared" si="136"/>
        <v/>
      </c>
      <c r="BJ216" t="str">
        <f t="shared" si="136"/>
        <v/>
      </c>
      <c r="BK216" t="str">
        <f t="shared" si="136"/>
        <v/>
      </c>
      <c r="BL216" t="str">
        <f t="shared" si="136"/>
        <v/>
      </c>
      <c r="BM216" t="str">
        <f t="shared" si="136"/>
        <v/>
      </c>
      <c r="BN216" t="str">
        <f t="shared" si="136"/>
        <v/>
      </c>
      <c r="BO216" t="str">
        <f t="shared" ref="BO216:CH216" si="137">IFERROR(INDEX($C$5:$CH$88,MATCH($B216,$B$5:$B$88,0),MATCH(BO$182,$C127:$CH127,0)),"")</f>
        <v/>
      </c>
      <c r="BP216" t="str">
        <f t="shared" si="137"/>
        <v/>
      </c>
      <c r="BQ216" t="str">
        <f t="shared" si="137"/>
        <v/>
      </c>
      <c r="BR216" t="str">
        <f t="shared" si="137"/>
        <v/>
      </c>
      <c r="BS216" t="str">
        <f t="shared" si="137"/>
        <v/>
      </c>
      <c r="BT216" t="str">
        <f t="shared" si="137"/>
        <v/>
      </c>
      <c r="BU216" t="str">
        <f t="shared" si="137"/>
        <v/>
      </c>
      <c r="BV216" t="str">
        <f t="shared" si="137"/>
        <v/>
      </c>
      <c r="BW216" t="str">
        <f t="shared" si="137"/>
        <v/>
      </c>
      <c r="BX216" t="str">
        <f t="shared" si="137"/>
        <v/>
      </c>
      <c r="BY216" t="str">
        <f t="shared" si="137"/>
        <v/>
      </c>
      <c r="BZ216" t="str">
        <f t="shared" si="137"/>
        <v/>
      </c>
      <c r="CA216" t="str">
        <f t="shared" si="137"/>
        <v/>
      </c>
      <c r="CB216" t="str">
        <f t="shared" si="137"/>
        <v/>
      </c>
      <c r="CC216" t="str">
        <f t="shared" si="137"/>
        <v/>
      </c>
      <c r="CD216" t="str">
        <f t="shared" si="137"/>
        <v/>
      </c>
      <c r="CE216" t="str">
        <f t="shared" si="137"/>
        <v/>
      </c>
      <c r="CF216" t="str">
        <f t="shared" si="137"/>
        <v/>
      </c>
      <c r="CG216" t="str">
        <f t="shared" si="137"/>
        <v/>
      </c>
      <c r="CH216" t="str">
        <f t="shared" si="137"/>
        <v/>
      </c>
    </row>
    <row r="217" spans="1:86" x14ac:dyDescent="0.25">
      <c r="A217">
        <f t="shared" si="71"/>
        <v>2011</v>
      </c>
      <c r="B217" s="22">
        <v>40848</v>
      </c>
      <c r="C217">
        <f t="shared" ref="C217:BN217" si="138">IFERROR(INDEX($C$5:$CH$88,MATCH($B217,$B$5:$B$88,0),MATCH(C$182,$C128:$CH128,0)),"")</f>
        <v>180</v>
      </c>
      <c r="D217">
        <f t="shared" si="138"/>
        <v>397</v>
      </c>
      <c r="E217">
        <f t="shared" si="138"/>
        <v>316</v>
      </c>
      <c r="F217">
        <f t="shared" si="138"/>
        <v>231</v>
      </c>
      <c r="G217">
        <f t="shared" si="138"/>
        <v>264</v>
      </c>
      <c r="H217">
        <f t="shared" si="138"/>
        <v>93</v>
      </c>
      <c r="I217">
        <f t="shared" si="138"/>
        <v>146</v>
      </c>
      <c r="J217">
        <f t="shared" si="138"/>
        <v>116</v>
      </c>
      <c r="K217">
        <f t="shared" si="138"/>
        <v>115</v>
      </c>
      <c r="L217">
        <f t="shared" si="138"/>
        <v>109</v>
      </c>
      <c r="M217">
        <f t="shared" si="138"/>
        <v>67</v>
      </c>
      <c r="N217">
        <f t="shared" si="138"/>
        <v>71</v>
      </c>
      <c r="O217">
        <f t="shared" si="138"/>
        <v>71</v>
      </c>
      <c r="P217">
        <f t="shared" si="138"/>
        <v>67</v>
      </c>
      <c r="Q217">
        <f t="shared" si="138"/>
        <v>64</v>
      </c>
      <c r="R217">
        <f t="shared" si="138"/>
        <v>55</v>
      </c>
      <c r="S217">
        <f t="shared" si="138"/>
        <v>78</v>
      </c>
      <c r="T217">
        <f t="shared" si="138"/>
        <v>30</v>
      </c>
      <c r="U217">
        <f t="shared" si="138"/>
        <v>44</v>
      </c>
      <c r="V217">
        <f t="shared" si="138"/>
        <v>39</v>
      </c>
      <c r="W217">
        <f t="shared" si="138"/>
        <v>45</v>
      </c>
      <c r="X217">
        <f t="shared" si="138"/>
        <v>40</v>
      </c>
      <c r="Y217">
        <f t="shared" si="138"/>
        <v>19</v>
      </c>
      <c r="Z217">
        <f t="shared" si="138"/>
        <v>18</v>
      </c>
      <c r="AA217">
        <f t="shared" si="138"/>
        <v>13</v>
      </c>
      <c r="AB217">
        <f t="shared" si="138"/>
        <v>10</v>
      </c>
      <c r="AC217">
        <f t="shared" si="138"/>
        <v>9</v>
      </c>
      <c r="AD217">
        <f t="shared" si="138"/>
        <v>6</v>
      </c>
      <c r="AE217">
        <f t="shared" si="138"/>
        <v>8</v>
      </c>
      <c r="AF217">
        <f t="shared" si="138"/>
        <v>2</v>
      </c>
      <c r="AG217">
        <f t="shared" si="138"/>
        <v>1</v>
      </c>
      <c r="AH217">
        <f t="shared" si="138"/>
        <v>3</v>
      </c>
      <c r="AI217">
        <f t="shared" si="138"/>
        <v>1</v>
      </c>
      <c r="AJ217">
        <f t="shared" si="138"/>
        <v>2</v>
      </c>
      <c r="AK217">
        <f t="shared" si="138"/>
        <v>3</v>
      </c>
      <c r="AL217">
        <f t="shared" si="138"/>
        <v>1</v>
      </c>
      <c r="AM217">
        <f t="shared" si="138"/>
        <v>2</v>
      </c>
      <c r="AN217">
        <f t="shared" si="138"/>
        <v>1</v>
      </c>
      <c r="AO217">
        <f t="shared" si="138"/>
        <v>2</v>
      </c>
      <c r="AP217">
        <f t="shared" si="138"/>
        <v>0</v>
      </c>
      <c r="AQ217">
        <f t="shared" si="138"/>
        <v>3</v>
      </c>
      <c r="AR217">
        <f t="shared" si="138"/>
        <v>3</v>
      </c>
      <c r="AS217">
        <f t="shared" si="138"/>
        <v>1</v>
      </c>
      <c r="AT217">
        <f t="shared" si="138"/>
        <v>0</v>
      </c>
      <c r="AU217">
        <f t="shared" si="138"/>
        <v>2</v>
      </c>
      <c r="AV217">
        <f t="shared" si="138"/>
        <v>1</v>
      </c>
      <c r="AW217">
        <f t="shared" si="138"/>
        <v>3</v>
      </c>
      <c r="AX217">
        <f t="shared" si="138"/>
        <v>2</v>
      </c>
      <c r="AY217">
        <f t="shared" si="138"/>
        <v>1</v>
      </c>
      <c r="AZ217">
        <f t="shared" si="138"/>
        <v>2</v>
      </c>
      <c r="BA217" t="str">
        <f t="shared" si="138"/>
        <v/>
      </c>
      <c r="BB217" t="str">
        <f t="shared" si="138"/>
        <v/>
      </c>
      <c r="BC217" t="str">
        <f t="shared" si="138"/>
        <v/>
      </c>
      <c r="BD217" t="str">
        <f t="shared" si="138"/>
        <v/>
      </c>
      <c r="BE217" t="str">
        <f t="shared" si="138"/>
        <v/>
      </c>
      <c r="BF217" t="str">
        <f t="shared" si="138"/>
        <v/>
      </c>
      <c r="BG217" t="str">
        <f t="shared" si="138"/>
        <v/>
      </c>
      <c r="BH217" t="str">
        <f t="shared" si="138"/>
        <v/>
      </c>
      <c r="BI217" t="str">
        <f t="shared" si="138"/>
        <v/>
      </c>
      <c r="BJ217" t="str">
        <f t="shared" si="138"/>
        <v/>
      </c>
      <c r="BK217" t="str">
        <f t="shared" si="138"/>
        <v/>
      </c>
      <c r="BL217" t="str">
        <f t="shared" si="138"/>
        <v/>
      </c>
      <c r="BM217" t="str">
        <f t="shared" si="138"/>
        <v/>
      </c>
      <c r="BN217" t="str">
        <f t="shared" si="138"/>
        <v/>
      </c>
      <c r="BO217" t="str">
        <f t="shared" ref="BO217:CH217" si="139">IFERROR(INDEX($C$5:$CH$88,MATCH($B217,$B$5:$B$88,0),MATCH(BO$182,$C128:$CH128,0)),"")</f>
        <v/>
      </c>
      <c r="BP217" t="str">
        <f t="shared" si="139"/>
        <v/>
      </c>
      <c r="BQ217" t="str">
        <f t="shared" si="139"/>
        <v/>
      </c>
      <c r="BR217" t="str">
        <f t="shared" si="139"/>
        <v/>
      </c>
      <c r="BS217" t="str">
        <f t="shared" si="139"/>
        <v/>
      </c>
      <c r="BT217" t="str">
        <f t="shared" si="139"/>
        <v/>
      </c>
      <c r="BU217" t="str">
        <f t="shared" si="139"/>
        <v/>
      </c>
      <c r="BV217" t="str">
        <f t="shared" si="139"/>
        <v/>
      </c>
      <c r="BW217" t="str">
        <f t="shared" si="139"/>
        <v/>
      </c>
      <c r="BX217" t="str">
        <f t="shared" si="139"/>
        <v/>
      </c>
      <c r="BY217" t="str">
        <f t="shared" si="139"/>
        <v/>
      </c>
      <c r="BZ217" t="str">
        <f t="shared" si="139"/>
        <v/>
      </c>
      <c r="CA217" t="str">
        <f t="shared" si="139"/>
        <v/>
      </c>
      <c r="CB217" t="str">
        <f t="shared" si="139"/>
        <v/>
      </c>
      <c r="CC217" t="str">
        <f t="shared" si="139"/>
        <v/>
      </c>
      <c r="CD217" t="str">
        <f t="shared" si="139"/>
        <v/>
      </c>
      <c r="CE217" t="str">
        <f t="shared" si="139"/>
        <v/>
      </c>
      <c r="CF217" t="str">
        <f t="shared" si="139"/>
        <v/>
      </c>
      <c r="CG217" t="str">
        <f t="shared" si="139"/>
        <v/>
      </c>
      <c r="CH217" t="str">
        <f t="shared" si="139"/>
        <v/>
      </c>
    </row>
    <row r="218" spans="1:86" x14ac:dyDescent="0.25">
      <c r="A218">
        <f t="shared" si="71"/>
        <v>2011</v>
      </c>
      <c r="B218" s="22">
        <v>40878</v>
      </c>
      <c r="C218">
        <f t="shared" ref="C218:BN218" si="140">IFERROR(INDEX($C$5:$CH$88,MATCH($B218,$B$5:$B$88,0),MATCH(C$182,$C129:$CH129,0)),"")</f>
        <v>266</v>
      </c>
      <c r="D218">
        <f t="shared" si="140"/>
        <v>591</v>
      </c>
      <c r="E218">
        <f t="shared" si="140"/>
        <v>396</v>
      </c>
      <c r="F218">
        <f t="shared" si="140"/>
        <v>450</v>
      </c>
      <c r="G218">
        <f t="shared" si="140"/>
        <v>137</v>
      </c>
      <c r="H218">
        <f t="shared" si="140"/>
        <v>187</v>
      </c>
      <c r="I218">
        <f t="shared" si="140"/>
        <v>191</v>
      </c>
      <c r="J218">
        <f t="shared" si="140"/>
        <v>188</v>
      </c>
      <c r="K218">
        <f t="shared" si="140"/>
        <v>156</v>
      </c>
      <c r="L218">
        <f t="shared" si="140"/>
        <v>104</v>
      </c>
      <c r="M218">
        <f t="shared" si="140"/>
        <v>96</v>
      </c>
      <c r="N218">
        <f t="shared" si="140"/>
        <v>97</v>
      </c>
      <c r="O218">
        <f t="shared" si="140"/>
        <v>104</v>
      </c>
      <c r="P218">
        <f t="shared" si="140"/>
        <v>100</v>
      </c>
      <c r="Q218">
        <f t="shared" si="140"/>
        <v>80</v>
      </c>
      <c r="R218">
        <f t="shared" si="140"/>
        <v>105</v>
      </c>
      <c r="S218">
        <f t="shared" si="140"/>
        <v>40</v>
      </c>
      <c r="T218">
        <f t="shared" si="140"/>
        <v>62</v>
      </c>
      <c r="U218">
        <f t="shared" si="140"/>
        <v>60</v>
      </c>
      <c r="V218">
        <f t="shared" si="140"/>
        <v>60</v>
      </c>
      <c r="W218">
        <f t="shared" si="140"/>
        <v>58</v>
      </c>
      <c r="X218">
        <f t="shared" si="140"/>
        <v>37</v>
      </c>
      <c r="Y218">
        <f t="shared" si="140"/>
        <v>31</v>
      </c>
      <c r="Z218">
        <f t="shared" si="140"/>
        <v>21</v>
      </c>
      <c r="AA218">
        <f t="shared" si="140"/>
        <v>17</v>
      </c>
      <c r="AB218">
        <f t="shared" si="140"/>
        <v>15</v>
      </c>
      <c r="AC218">
        <f t="shared" si="140"/>
        <v>10</v>
      </c>
      <c r="AD218">
        <f t="shared" si="140"/>
        <v>11</v>
      </c>
      <c r="AE218">
        <f t="shared" si="140"/>
        <v>5</v>
      </c>
      <c r="AF218">
        <f t="shared" si="140"/>
        <v>3</v>
      </c>
      <c r="AG218">
        <f t="shared" si="140"/>
        <v>5</v>
      </c>
      <c r="AH218">
        <f t="shared" si="140"/>
        <v>2</v>
      </c>
      <c r="AI218">
        <f t="shared" si="140"/>
        <v>1</v>
      </c>
      <c r="AJ218">
        <f t="shared" si="140"/>
        <v>2</v>
      </c>
      <c r="AK218">
        <f t="shared" si="140"/>
        <v>1</v>
      </c>
      <c r="AL218">
        <f t="shared" si="140"/>
        <v>3</v>
      </c>
      <c r="AM218">
        <f t="shared" si="140"/>
        <v>1</v>
      </c>
      <c r="AN218">
        <f t="shared" si="140"/>
        <v>1</v>
      </c>
      <c r="AO218">
        <f t="shared" si="140"/>
        <v>1</v>
      </c>
      <c r="AP218">
        <f t="shared" si="140"/>
        <v>2</v>
      </c>
      <c r="AQ218">
        <f t="shared" si="140"/>
        <v>0</v>
      </c>
      <c r="AR218">
        <f t="shared" si="140"/>
        <v>3</v>
      </c>
      <c r="AS218">
        <f t="shared" si="140"/>
        <v>3</v>
      </c>
      <c r="AT218">
        <f t="shared" si="140"/>
        <v>0</v>
      </c>
      <c r="AU218">
        <f t="shared" si="140"/>
        <v>2</v>
      </c>
      <c r="AV218">
        <f t="shared" si="140"/>
        <v>3</v>
      </c>
      <c r="AW218">
        <f t="shared" si="140"/>
        <v>0</v>
      </c>
      <c r="AX218">
        <f t="shared" si="140"/>
        <v>2</v>
      </c>
      <c r="AY218">
        <f t="shared" si="140"/>
        <v>0</v>
      </c>
      <c r="AZ218" t="str">
        <f t="shared" si="140"/>
        <v/>
      </c>
      <c r="BA218" t="str">
        <f t="shared" si="140"/>
        <v/>
      </c>
      <c r="BB218" t="str">
        <f t="shared" si="140"/>
        <v/>
      </c>
      <c r="BC218" t="str">
        <f t="shared" si="140"/>
        <v/>
      </c>
      <c r="BD218" t="str">
        <f t="shared" si="140"/>
        <v/>
      </c>
      <c r="BE218" t="str">
        <f t="shared" si="140"/>
        <v/>
      </c>
      <c r="BF218" t="str">
        <f t="shared" si="140"/>
        <v/>
      </c>
      <c r="BG218" t="str">
        <f t="shared" si="140"/>
        <v/>
      </c>
      <c r="BH218" t="str">
        <f t="shared" si="140"/>
        <v/>
      </c>
      <c r="BI218" t="str">
        <f t="shared" si="140"/>
        <v/>
      </c>
      <c r="BJ218" t="str">
        <f t="shared" si="140"/>
        <v/>
      </c>
      <c r="BK218" t="str">
        <f t="shared" si="140"/>
        <v/>
      </c>
      <c r="BL218" t="str">
        <f t="shared" si="140"/>
        <v/>
      </c>
      <c r="BM218" t="str">
        <f t="shared" si="140"/>
        <v/>
      </c>
      <c r="BN218" t="str">
        <f t="shared" si="140"/>
        <v/>
      </c>
      <c r="BO218" t="str">
        <f t="shared" ref="BO218:CH218" si="141">IFERROR(INDEX($C$5:$CH$88,MATCH($B218,$B$5:$B$88,0),MATCH(BO$182,$C129:$CH129,0)),"")</f>
        <v/>
      </c>
      <c r="BP218" t="str">
        <f t="shared" si="141"/>
        <v/>
      </c>
      <c r="BQ218" t="str">
        <f t="shared" si="141"/>
        <v/>
      </c>
      <c r="BR218" t="str">
        <f t="shared" si="141"/>
        <v/>
      </c>
      <c r="BS218" t="str">
        <f t="shared" si="141"/>
        <v/>
      </c>
      <c r="BT218" t="str">
        <f t="shared" si="141"/>
        <v/>
      </c>
      <c r="BU218" t="str">
        <f t="shared" si="141"/>
        <v/>
      </c>
      <c r="BV218" t="str">
        <f t="shared" si="141"/>
        <v/>
      </c>
      <c r="BW218" t="str">
        <f t="shared" si="141"/>
        <v/>
      </c>
      <c r="BX218" t="str">
        <f t="shared" si="141"/>
        <v/>
      </c>
      <c r="BY218" t="str">
        <f t="shared" si="141"/>
        <v/>
      </c>
      <c r="BZ218" t="str">
        <f t="shared" si="141"/>
        <v/>
      </c>
      <c r="CA218" t="str">
        <f t="shared" si="141"/>
        <v/>
      </c>
      <c r="CB218" t="str">
        <f t="shared" si="141"/>
        <v/>
      </c>
      <c r="CC218" t="str">
        <f t="shared" si="141"/>
        <v/>
      </c>
      <c r="CD218" t="str">
        <f t="shared" si="141"/>
        <v/>
      </c>
      <c r="CE218" t="str">
        <f t="shared" si="141"/>
        <v/>
      </c>
      <c r="CF218" t="str">
        <f t="shared" si="141"/>
        <v/>
      </c>
      <c r="CG218" t="str">
        <f t="shared" si="141"/>
        <v/>
      </c>
      <c r="CH218" t="str">
        <f t="shared" si="141"/>
        <v/>
      </c>
    </row>
    <row r="219" spans="1:86" x14ac:dyDescent="0.25">
      <c r="A219">
        <f t="shared" si="71"/>
        <v>2012</v>
      </c>
      <c r="B219" s="22">
        <v>40909</v>
      </c>
      <c r="C219">
        <f t="shared" ref="C219:BN219" si="142">IFERROR(INDEX($C$5:$CH$88,MATCH($B219,$B$5:$B$88,0),MATCH(C$182,$C130:$CH130,0)),"")</f>
        <v>279</v>
      </c>
      <c r="D219">
        <f t="shared" si="142"/>
        <v>571</v>
      </c>
      <c r="E219">
        <f t="shared" si="142"/>
        <v>665</v>
      </c>
      <c r="F219">
        <f t="shared" si="142"/>
        <v>182</v>
      </c>
      <c r="G219">
        <f t="shared" si="142"/>
        <v>236</v>
      </c>
      <c r="H219">
        <f t="shared" si="142"/>
        <v>180</v>
      </c>
      <c r="I219">
        <f t="shared" si="142"/>
        <v>175</v>
      </c>
      <c r="J219">
        <f t="shared" si="142"/>
        <v>157</v>
      </c>
      <c r="K219">
        <f t="shared" si="142"/>
        <v>87</v>
      </c>
      <c r="L219">
        <f t="shared" si="142"/>
        <v>82</v>
      </c>
      <c r="M219">
        <f t="shared" si="142"/>
        <v>79</v>
      </c>
      <c r="N219">
        <f t="shared" si="142"/>
        <v>66</v>
      </c>
      <c r="O219">
        <f t="shared" si="142"/>
        <v>85</v>
      </c>
      <c r="P219">
        <f t="shared" si="142"/>
        <v>71</v>
      </c>
      <c r="Q219">
        <f t="shared" si="142"/>
        <v>89</v>
      </c>
      <c r="R219">
        <f t="shared" si="142"/>
        <v>29</v>
      </c>
      <c r="S219">
        <f t="shared" si="142"/>
        <v>39</v>
      </c>
      <c r="T219">
        <f t="shared" si="142"/>
        <v>31</v>
      </c>
      <c r="U219">
        <f t="shared" si="142"/>
        <v>38</v>
      </c>
      <c r="V219">
        <f t="shared" si="142"/>
        <v>29</v>
      </c>
      <c r="W219">
        <f t="shared" si="142"/>
        <v>29</v>
      </c>
      <c r="X219">
        <f t="shared" si="142"/>
        <v>32</v>
      </c>
      <c r="Y219">
        <f t="shared" si="142"/>
        <v>25</v>
      </c>
      <c r="Z219">
        <f t="shared" si="142"/>
        <v>23</v>
      </c>
      <c r="AA219">
        <f t="shared" si="142"/>
        <v>21</v>
      </c>
      <c r="AB219">
        <f t="shared" si="142"/>
        <v>12</v>
      </c>
      <c r="AC219">
        <f t="shared" si="142"/>
        <v>17</v>
      </c>
      <c r="AD219">
        <f t="shared" si="142"/>
        <v>6</v>
      </c>
      <c r="AE219">
        <f t="shared" si="142"/>
        <v>6</v>
      </c>
      <c r="AF219">
        <f t="shared" si="142"/>
        <v>6</v>
      </c>
      <c r="AG219">
        <f t="shared" si="142"/>
        <v>6</v>
      </c>
      <c r="AH219">
        <f t="shared" si="142"/>
        <v>5</v>
      </c>
      <c r="AI219">
        <f t="shared" si="142"/>
        <v>4</v>
      </c>
      <c r="AJ219">
        <f t="shared" si="142"/>
        <v>2</v>
      </c>
      <c r="AK219">
        <f t="shared" si="142"/>
        <v>2</v>
      </c>
      <c r="AL219">
        <f t="shared" si="142"/>
        <v>1</v>
      </c>
      <c r="AM219">
        <f t="shared" si="142"/>
        <v>3</v>
      </c>
      <c r="AN219">
        <f t="shared" si="142"/>
        <v>3</v>
      </c>
      <c r="AO219">
        <f t="shared" si="142"/>
        <v>1</v>
      </c>
      <c r="AP219">
        <f t="shared" si="142"/>
        <v>0</v>
      </c>
      <c r="AQ219">
        <f t="shared" si="142"/>
        <v>2</v>
      </c>
      <c r="AR219">
        <f t="shared" si="142"/>
        <v>3</v>
      </c>
      <c r="AS219">
        <f t="shared" si="142"/>
        <v>0</v>
      </c>
      <c r="AT219">
        <f t="shared" si="142"/>
        <v>2</v>
      </c>
      <c r="AU219">
        <f t="shared" si="142"/>
        <v>0</v>
      </c>
      <c r="AV219">
        <f t="shared" si="142"/>
        <v>2</v>
      </c>
      <c r="AW219">
        <f t="shared" si="142"/>
        <v>1</v>
      </c>
      <c r="AX219">
        <f t="shared" si="142"/>
        <v>2</v>
      </c>
      <c r="AY219" t="str">
        <f t="shared" si="142"/>
        <v/>
      </c>
      <c r="AZ219" t="str">
        <f t="shared" si="142"/>
        <v/>
      </c>
      <c r="BA219" t="str">
        <f t="shared" si="142"/>
        <v/>
      </c>
      <c r="BB219" t="str">
        <f t="shared" si="142"/>
        <v/>
      </c>
      <c r="BC219" t="str">
        <f t="shared" si="142"/>
        <v/>
      </c>
      <c r="BD219" t="str">
        <f t="shared" si="142"/>
        <v/>
      </c>
      <c r="BE219" t="str">
        <f t="shared" si="142"/>
        <v/>
      </c>
      <c r="BF219" t="str">
        <f t="shared" si="142"/>
        <v/>
      </c>
      <c r="BG219" t="str">
        <f t="shared" si="142"/>
        <v/>
      </c>
      <c r="BH219" t="str">
        <f t="shared" si="142"/>
        <v/>
      </c>
      <c r="BI219" t="str">
        <f t="shared" si="142"/>
        <v/>
      </c>
      <c r="BJ219" t="str">
        <f t="shared" si="142"/>
        <v/>
      </c>
      <c r="BK219" t="str">
        <f t="shared" si="142"/>
        <v/>
      </c>
      <c r="BL219" t="str">
        <f t="shared" si="142"/>
        <v/>
      </c>
      <c r="BM219" t="str">
        <f t="shared" si="142"/>
        <v/>
      </c>
      <c r="BN219" t="str">
        <f t="shared" si="142"/>
        <v/>
      </c>
      <c r="BO219" t="str">
        <f t="shared" ref="BO219:CH219" si="143">IFERROR(INDEX($C$5:$CH$88,MATCH($B219,$B$5:$B$88,0),MATCH(BO$182,$C130:$CH130,0)),"")</f>
        <v/>
      </c>
      <c r="BP219" t="str">
        <f t="shared" si="143"/>
        <v/>
      </c>
      <c r="BQ219" t="str">
        <f t="shared" si="143"/>
        <v/>
      </c>
      <c r="BR219" t="str">
        <f t="shared" si="143"/>
        <v/>
      </c>
      <c r="BS219" t="str">
        <f t="shared" si="143"/>
        <v/>
      </c>
      <c r="BT219" t="str">
        <f t="shared" si="143"/>
        <v/>
      </c>
      <c r="BU219" t="str">
        <f t="shared" si="143"/>
        <v/>
      </c>
      <c r="BV219" t="str">
        <f t="shared" si="143"/>
        <v/>
      </c>
      <c r="BW219" t="str">
        <f t="shared" si="143"/>
        <v/>
      </c>
      <c r="BX219" t="str">
        <f t="shared" si="143"/>
        <v/>
      </c>
      <c r="BY219" t="str">
        <f t="shared" si="143"/>
        <v/>
      </c>
      <c r="BZ219" t="str">
        <f t="shared" si="143"/>
        <v/>
      </c>
      <c r="CA219" t="str">
        <f t="shared" si="143"/>
        <v/>
      </c>
      <c r="CB219" t="str">
        <f t="shared" si="143"/>
        <v/>
      </c>
      <c r="CC219" t="str">
        <f t="shared" si="143"/>
        <v/>
      </c>
      <c r="CD219" t="str">
        <f t="shared" si="143"/>
        <v/>
      </c>
      <c r="CE219" t="str">
        <f t="shared" si="143"/>
        <v/>
      </c>
      <c r="CF219" t="str">
        <f t="shared" si="143"/>
        <v/>
      </c>
      <c r="CG219" t="str">
        <f t="shared" si="143"/>
        <v/>
      </c>
      <c r="CH219" t="str">
        <f t="shared" si="143"/>
        <v/>
      </c>
    </row>
    <row r="220" spans="1:86" x14ac:dyDescent="0.25">
      <c r="A220">
        <f t="shared" si="71"/>
        <v>2012</v>
      </c>
      <c r="B220" s="22">
        <v>40940</v>
      </c>
      <c r="C220">
        <f t="shared" ref="C220:BN220" si="144">IFERROR(INDEX($C$5:$CH$88,MATCH($B220,$B$5:$B$88,0),MATCH(C$182,$C131:$CH131,0)),"")</f>
        <v>238</v>
      </c>
      <c r="D220">
        <f t="shared" si="144"/>
        <v>769</v>
      </c>
      <c r="E220">
        <f t="shared" si="144"/>
        <v>237</v>
      </c>
      <c r="F220">
        <f t="shared" si="144"/>
        <v>249</v>
      </c>
      <c r="G220">
        <f t="shared" si="144"/>
        <v>209</v>
      </c>
      <c r="H220">
        <f t="shared" si="144"/>
        <v>197</v>
      </c>
      <c r="I220">
        <f t="shared" si="144"/>
        <v>162</v>
      </c>
      <c r="J220">
        <f t="shared" si="144"/>
        <v>103</v>
      </c>
      <c r="K220">
        <f t="shared" si="144"/>
        <v>89</v>
      </c>
      <c r="L220">
        <f t="shared" si="144"/>
        <v>75</v>
      </c>
      <c r="M220">
        <f t="shared" si="144"/>
        <v>80</v>
      </c>
      <c r="N220">
        <f t="shared" si="144"/>
        <v>67</v>
      </c>
      <c r="O220">
        <f t="shared" si="144"/>
        <v>73</v>
      </c>
      <c r="P220">
        <f t="shared" si="144"/>
        <v>95</v>
      </c>
      <c r="Q220">
        <f t="shared" si="144"/>
        <v>32</v>
      </c>
      <c r="R220">
        <f t="shared" si="144"/>
        <v>42</v>
      </c>
      <c r="S220">
        <f t="shared" si="144"/>
        <v>34</v>
      </c>
      <c r="T220">
        <f t="shared" si="144"/>
        <v>32</v>
      </c>
      <c r="U220">
        <f t="shared" si="144"/>
        <v>36</v>
      </c>
      <c r="V220">
        <f t="shared" si="144"/>
        <v>19</v>
      </c>
      <c r="W220">
        <f t="shared" si="144"/>
        <v>27</v>
      </c>
      <c r="X220">
        <f t="shared" si="144"/>
        <v>29</v>
      </c>
      <c r="Y220">
        <f t="shared" si="144"/>
        <v>28</v>
      </c>
      <c r="Z220">
        <f t="shared" si="144"/>
        <v>25</v>
      </c>
      <c r="AA220">
        <f t="shared" si="144"/>
        <v>19</v>
      </c>
      <c r="AB220">
        <f t="shared" si="144"/>
        <v>20</v>
      </c>
      <c r="AC220">
        <f t="shared" si="144"/>
        <v>7</v>
      </c>
      <c r="AD220">
        <f t="shared" si="144"/>
        <v>6</v>
      </c>
      <c r="AE220">
        <f t="shared" si="144"/>
        <v>6</v>
      </c>
      <c r="AF220">
        <f t="shared" si="144"/>
        <v>5</v>
      </c>
      <c r="AG220">
        <f t="shared" si="144"/>
        <v>6</v>
      </c>
      <c r="AH220">
        <f t="shared" si="144"/>
        <v>2</v>
      </c>
      <c r="AI220">
        <f t="shared" si="144"/>
        <v>5</v>
      </c>
      <c r="AJ220">
        <f t="shared" si="144"/>
        <v>2</v>
      </c>
      <c r="AK220">
        <f t="shared" si="144"/>
        <v>3</v>
      </c>
      <c r="AL220">
        <f t="shared" si="144"/>
        <v>3</v>
      </c>
      <c r="AM220">
        <f t="shared" si="144"/>
        <v>1</v>
      </c>
      <c r="AN220">
        <f t="shared" si="144"/>
        <v>4</v>
      </c>
      <c r="AO220">
        <f t="shared" si="144"/>
        <v>3</v>
      </c>
      <c r="AP220">
        <f t="shared" si="144"/>
        <v>3</v>
      </c>
      <c r="AQ220">
        <f t="shared" si="144"/>
        <v>3</v>
      </c>
      <c r="AR220">
        <f t="shared" si="144"/>
        <v>3</v>
      </c>
      <c r="AS220">
        <f t="shared" si="144"/>
        <v>3</v>
      </c>
      <c r="AT220">
        <f t="shared" si="144"/>
        <v>3</v>
      </c>
      <c r="AU220">
        <f t="shared" si="144"/>
        <v>1</v>
      </c>
      <c r="AV220">
        <f t="shared" si="144"/>
        <v>1</v>
      </c>
      <c r="AW220">
        <f t="shared" si="144"/>
        <v>3</v>
      </c>
      <c r="AX220" t="str">
        <f t="shared" si="144"/>
        <v/>
      </c>
      <c r="AY220" t="str">
        <f t="shared" si="144"/>
        <v/>
      </c>
      <c r="AZ220" t="str">
        <f t="shared" si="144"/>
        <v/>
      </c>
      <c r="BA220" t="str">
        <f t="shared" si="144"/>
        <v/>
      </c>
      <c r="BB220" t="str">
        <f t="shared" si="144"/>
        <v/>
      </c>
      <c r="BC220" t="str">
        <f t="shared" si="144"/>
        <v/>
      </c>
      <c r="BD220" t="str">
        <f t="shared" si="144"/>
        <v/>
      </c>
      <c r="BE220" t="str">
        <f t="shared" si="144"/>
        <v/>
      </c>
      <c r="BF220" t="str">
        <f t="shared" si="144"/>
        <v/>
      </c>
      <c r="BG220" t="str">
        <f t="shared" si="144"/>
        <v/>
      </c>
      <c r="BH220" t="str">
        <f t="shared" si="144"/>
        <v/>
      </c>
      <c r="BI220" t="str">
        <f t="shared" si="144"/>
        <v/>
      </c>
      <c r="BJ220" t="str">
        <f t="shared" si="144"/>
        <v/>
      </c>
      <c r="BK220" t="str">
        <f t="shared" si="144"/>
        <v/>
      </c>
      <c r="BL220" t="str">
        <f t="shared" si="144"/>
        <v/>
      </c>
      <c r="BM220" t="str">
        <f t="shared" si="144"/>
        <v/>
      </c>
      <c r="BN220" t="str">
        <f t="shared" si="144"/>
        <v/>
      </c>
      <c r="BO220" t="str">
        <f t="shared" ref="BO220:CH220" si="145">IFERROR(INDEX($C$5:$CH$88,MATCH($B220,$B$5:$B$88,0),MATCH(BO$182,$C131:$CH131,0)),"")</f>
        <v/>
      </c>
      <c r="BP220" t="str">
        <f t="shared" si="145"/>
        <v/>
      </c>
      <c r="BQ220" t="str">
        <f t="shared" si="145"/>
        <v/>
      </c>
      <c r="BR220" t="str">
        <f t="shared" si="145"/>
        <v/>
      </c>
      <c r="BS220" t="str">
        <f t="shared" si="145"/>
        <v/>
      </c>
      <c r="BT220" t="str">
        <f t="shared" si="145"/>
        <v/>
      </c>
      <c r="BU220" t="str">
        <f t="shared" si="145"/>
        <v/>
      </c>
      <c r="BV220" t="str">
        <f t="shared" si="145"/>
        <v/>
      </c>
      <c r="BW220" t="str">
        <f t="shared" si="145"/>
        <v/>
      </c>
      <c r="BX220" t="str">
        <f t="shared" si="145"/>
        <v/>
      </c>
      <c r="BY220" t="str">
        <f t="shared" si="145"/>
        <v/>
      </c>
      <c r="BZ220" t="str">
        <f t="shared" si="145"/>
        <v/>
      </c>
      <c r="CA220" t="str">
        <f t="shared" si="145"/>
        <v/>
      </c>
      <c r="CB220" t="str">
        <f t="shared" si="145"/>
        <v/>
      </c>
      <c r="CC220" t="str">
        <f t="shared" si="145"/>
        <v/>
      </c>
      <c r="CD220" t="str">
        <f t="shared" si="145"/>
        <v/>
      </c>
      <c r="CE220" t="str">
        <f t="shared" si="145"/>
        <v/>
      </c>
      <c r="CF220" t="str">
        <f t="shared" si="145"/>
        <v/>
      </c>
      <c r="CG220" t="str">
        <f t="shared" si="145"/>
        <v/>
      </c>
      <c r="CH220" t="str">
        <f t="shared" si="145"/>
        <v/>
      </c>
    </row>
    <row r="221" spans="1:86" x14ac:dyDescent="0.25">
      <c r="A221">
        <f t="shared" si="71"/>
        <v>2012</v>
      </c>
      <c r="B221" s="22">
        <v>40969</v>
      </c>
      <c r="C221">
        <f t="shared" ref="C221:BN221" si="146">IFERROR(INDEX($C$5:$CH$88,MATCH($B221,$B$5:$B$88,0),MATCH(C$182,$C132:$CH132,0)),"")</f>
        <v>328</v>
      </c>
      <c r="D221">
        <f t="shared" si="146"/>
        <v>282</v>
      </c>
      <c r="E221">
        <f t="shared" si="146"/>
        <v>331</v>
      </c>
      <c r="F221">
        <f t="shared" si="146"/>
        <v>226</v>
      </c>
      <c r="G221">
        <f t="shared" si="146"/>
        <v>236</v>
      </c>
      <c r="H221">
        <f t="shared" si="146"/>
        <v>189</v>
      </c>
      <c r="I221">
        <f t="shared" si="146"/>
        <v>109</v>
      </c>
      <c r="J221">
        <f t="shared" si="146"/>
        <v>107</v>
      </c>
      <c r="K221">
        <f t="shared" si="146"/>
        <v>85</v>
      </c>
      <c r="L221">
        <f t="shared" si="146"/>
        <v>77</v>
      </c>
      <c r="M221">
        <f t="shared" si="146"/>
        <v>87</v>
      </c>
      <c r="N221">
        <f t="shared" si="146"/>
        <v>62</v>
      </c>
      <c r="O221">
        <f t="shared" si="146"/>
        <v>99</v>
      </c>
      <c r="P221">
        <f t="shared" si="146"/>
        <v>35</v>
      </c>
      <c r="Q221">
        <f t="shared" si="146"/>
        <v>45</v>
      </c>
      <c r="R221">
        <f t="shared" si="146"/>
        <v>36</v>
      </c>
      <c r="S221">
        <f t="shared" si="146"/>
        <v>40</v>
      </c>
      <c r="T221">
        <f t="shared" si="146"/>
        <v>33</v>
      </c>
      <c r="U221">
        <f t="shared" si="146"/>
        <v>23</v>
      </c>
      <c r="V221">
        <f t="shared" si="146"/>
        <v>21</v>
      </c>
      <c r="W221">
        <f t="shared" si="146"/>
        <v>25</v>
      </c>
      <c r="X221">
        <f t="shared" si="146"/>
        <v>32</v>
      </c>
      <c r="Y221">
        <f t="shared" si="146"/>
        <v>27</v>
      </c>
      <c r="Z221">
        <f t="shared" si="146"/>
        <v>21</v>
      </c>
      <c r="AA221">
        <f t="shared" si="146"/>
        <v>26</v>
      </c>
      <c r="AB221">
        <f t="shared" si="146"/>
        <v>8</v>
      </c>
      <c r="AC221">
        <f t="shared" si="146"/>
        <v>10</v>
      </c>
      <c r="AD221">
        <f t="shared" si="146"/>
        <v>6</v>
      </c>
      <c r="AE221">
        <f t="shared" si="146"/>
        <v>6</v>
      </c>
      <c r="AF221">
        <f t="shared" si="146"/>
        <v>6</v>
      </c>
      <c r="AG221">
        <f t="shared" si="146"/>
        <v>2</v>
      </c>
      <c r="AH221">
        <f t="shared" si="146"/>
        <v>2</v>
      </c>
      <c r="AI221">
        <f t="shared" si="146"/>
        <v>1</v>
      </c>
      <c r="AJ221">
        <f t="shared" si="146"/>
        <v>2</v>
      </c>
      <c r="AK221">
        <f t="shared" si="146"/>
        <v>3</v>
      </c>
      <c r="AL221">
        <f t="shared" si="146"/>
        <v>2</v>
      </c>
      <c r="AM221">
        <f t="shared" si="146"/>
        <v>4</v>
      </c>
      <c r="AN221">
        <f t="shared" si="146"/>
        <v>3</v>
      </c>
      <c r="AO221">
        <f t="shared" si="146"/>
        <v>1</v>
      </c>
      <c r="AP221">
        <f t="shared" si="146"/>
        <v>0</v>
      </c>
      <c r="AQ221">
        <f t="shared" si="146"/>
        <v>1</v>
      </c>
      <c r="AR221">
        <f t="shared" si="146"/>
        <v>0</v>
      </c>
      <c r="AS221">
        <f t="shared" si="146"/>
        <v>0</v>
      </c>
      <c r="AT221">
        <f t="shared" si="146"/>
        <v>0</v>
      </c>
      <c r="AU221">
        <f t="shared" si="146"/>
        <v>3</v>
      </c>
      <c r="AV221">
        <f t="shared" si="146"/>
        <v>2</v>
      </c>
      <c r="AW221" t="str">
        <f t="shared" si="146"/>
        <v/>
      </c>
      <c r="AX221" t="str">
        <f t="shared" si="146"/>
        <v/>
      </c>
      <c r="AY221" t="str">
        <f t="shared" si="146"/>
        <v/>
      </c>
      <c r="AZ221" t="str">
        <f t="shared" si="146"/>
        <v/>
      </c>
      <c r="BA221" t="str">
        <f t="shared" si="146"/>
        <v/>
      </c>
      <c r="BB221" t="str">
        <f t="shared" si="146"/>
        <v/>
      </c>
      <c r="BC221" t="str">
        <f t="shared" si="146"/>
        <v/>
      </c>
      <c r="BD221" t="str">
        <f t="shared" si="146"/>
        <v/>
      </c>
      <c r="BE221" t="str">
        <f t="shared" si="146"/>
        <v/>
      </c>
      <c r="BF221" t="str">
        <f t="shared" si="146"/>
        <v/>
      </c>
      <c r="BG221" t="str">
        <f t="shared" si="146"/>
        <v/>
      </c>
      <c r="BH221" t="str">
        <f t="shared" si="146"/>
        <v/>
      </c>
      <c r="BI221" t="str">
        <f t="shared" si="146"/>
        <v/>
      </c>
      <c r="BJ221" t="str">
        <f t="shared" si="146"/>
        <v/>
      </c>
      <c r="BK221" t="str">
        <f t="shared" si="146"/>
        <v/>
      </c>
      <c r="BL221" t="str">
        <f t="shared" si="146"/>
        <v/>
      </c>
      <c r="BM221" t="str">
        <f t="shared" si="146"/>
        <v/>
      </c>
      <c r="BN221" t="str">
        <f t="shared" si="146"/>
        <v/>
      </c>
      <c r="BO221" t="str">
        <f t="shared" ref="BO221:CH221" si="147">IFERROR(INDEX($C$5:$CH$88,MATCH($B221,$B$5:$B$88,0),MATCH(BO$182,$C132:$CH132,0)),"")</f>
        <v/>
      </c>
      <c r="BP221" t="str">
        <f t="shared" si="147"/>
        <v/>
      </c>
      <c r="BQ221" t="str">
        <f t="shared" si="147"/>
        <v/>
      </c>
      <c r="BR221" t="str">
        <f t="shared" si="147"/>
        <v/>
      </c>
      <c r="BS221" t="str">
        <f t="shared" si="147"/>
        <v/>
      </c>
      <c r="BT221" t="str">
        <f t="shared" si="147"/>
        <v/>
      </c>
      <c r="BU221" t="str">
        <f t="shared" si="147"/>
        <v/>
      </c>
      <c r="BV221" t="str">
        <f t="shared" si="147"/>
        <v/>
      </c>
      <c r="BW221" t="str">
        <f t="shared" si="147"/>
        <v/>
      </c>
      <c r="BX221" t="str">
        <f t="shared" si="147"/>
        <v/>
      </c>
      <c r="BY221" t="str">
        <f t="shared" si="147"/>
        <v/>
      </c>
      <c r="BZ221" t="str">
        <f t="shared" si="147"/>
        <v/>
      </c>
      <c r="CA221" t="str">
        <f t="shared" si="147"/>
        <v/>
      </c>
      <c r="CB221" t="str">
        <f t="shared" si="147"/>
        <v/>
      </c>
      <c r="CC221" t="str">
        <f t="shared" si="147"/>
        <v/>
      </c>
      <c r="CD221" t="str">
        <f t="shared" si="147"/>
        <v/>
      </c>
      <c r="CE221" t="str">
        <f t="shared" si="147"/>
        <v/>
      </c>
      <c r="CF221" t="str">
        <f t="shared" si="147"/>
        <v/>
      </c>
      <c r="CG221" t="str">
        <f t="shared" si="147"/>
        <v/>
      </c>
      <c r="CH221" t="str">
        <f t="shared" si="147"/>
        <v/>
      </c>
    </row>
    <row r="222" spans="1:86" x14ac:dyDescent="0.25">
      <c r="A222">
        <f t="shared" si="71"/>
        <v>2012</v>
      </c>
      <c r="B222" s="22">
        <v>41000</v>
      </c>
      <c r="C222">
        <f t="shared" ref="C222:BN222" si="148">IFERROR(INDEX($C$5:$CH$88,MATCH($B222,$B$5:$B$88,0),MATCH(C$182,$C133:$CH133,0)),"")</f>
        <v>125</v>
      </c>
      <c r="D222">
        <f t="shared" si="148"/>
        <v>405</v>
      </c>
      <c r="E222">
        <f t="shared" si="148"/>
        <v>312</v>
      </c>
      <c r="F222">
        <f t="shared" si="148"/>
        <v>261</v>
      </c>
      <c r="G222">
        <f t="shared" si="148"/>
        <v>233</v>
      </c>
      <c r="H222">
        <f t="shared" si="148"/>
        <v>130</v>
      </c>
      <c r="I222">
        <f t="shared" si="148"/>
        <v>120</v>
      </c>
      <c r="J222">
        <f t="shared" si="148"/>
        <v>103</v>
      </c>
      <c r="K222">
        <f t="shared" si="148"/>
        <v>90</v>
      </c>
      <c r="L222">
        <f t="shared" si="148"/>
        <v>85</v>
      </c>
      <c r="M222">
        <f t="shared" si="148"/>
        <v>80</v>
      </c>
      <c r="N222">
        <f t="shared" si="148"/>
        <v>87</v>
      </c>
      <c r="O222">
        <f t="shared" si="148"/>
        <v>37</v>
      </c>
      <c r="P222">
        <f t="shared" si="148"/>
        <v>51</v>
      </c>
      <c r="Q222">
        <f t="shared" si="148"/>
        <v>41</v>
      </c>
      <c r="R222">
        <f t="shared" si="148"/>
        <v>43</v>
      </c>
      <c r="S222">
        <f t="shared" si="148"/>
        <v>39</v>
      </c>
      <c r="T222">
        <f t="shared" si="148"/>
        <v>20</v>
      </c>
      <c r="U222">
        <f t="shared" si="148"/>
        <v>24</v>
      </c>
      <c r="V222">
        <f t="shared" si="148"/>
        <v>22</v>
      </c>
      <c r="W222">
        <f t="shared" si="148"/>
        <v>29</v>
      </c>
      <c r="X222">
        <f t="shared" si="148"/>
        <v>34</v>
      </c>
      <c r="Y222">
        <f t="shared" si="148"/>
        <v>24</v>
      </c>
      <c r="Z222">
        <f t="shared" si="148"/>
        <v>31</v>
      </c>
      <c r="AA222">
        <f t="shared" si="148"/>
        <v>10</v>
      </c>
      <c r="AB222">
        <f t="shared" si="148"/>
        <v>10</v>
      </c>
      <c r="AC222">
        <f t="shared" si="148"/>
        <v>9</v>
      </c>
      <c r="AD222">
        <f t="shared" si="148"/>
        <v>7</v>
      </c>
      <c r="AE222">
        <f t="shared" si="148"/>
        <v>5</v>
      </c>
      <c r="AF222">
        <f t="shared" si="148"/>
        <v>6</v>
      </c>
      <c r="AG222">
        <f t="shared" si="148"/>
        <v>5</v>
      </c>
      <c r="AH222">
        <f t="shared" si="148"/>
        <v>4</v>
      </c>
      <c r="AI222">
        <f t="shared" si="148"/>
        <v>3</v>
      </c>
      <c r="AJ222">
        <f t="shared" si="148"/>
        <v>3</v>
      </c>
      <c r="AK222">
        <f t="shared" si="148"/>
        <v>4</v>
      </c>
      <c r="AL222">
        <f t="shared" si="148"/>
        <v>3</v>
      </c>
      <c r="AM222">
        <f t="shared" si="148"/>
        <v>3</v>
      </c>
      <c r="AN222">
        <f t="shared" si="148"/>
        <v>1</v>
      </c>
      <c r="AO222">
        <f t="shared" si="148"/>
        <v>1</v>
      </c>
      <c r="AP222">
        <f t="shared" si="148"/>
        <v>2</v>
      </c>
      <c r="AQ222">
        <f t="shared" si="148"/>
        <v>1</v>
      </c>
      <c r="AR222">
        <f t="shared" si="148"/>
        <v>2</v>
      </c>
      <c r="AS222">
        <f t="shared" si="148"/>
        <v>0</v>
      </c>
      <c r="AT222">
        <f t="shared" si="148"/>
        <v>3</v>
      </c>
      <c r="AU222">
        <f t="shared" si="148"/>
        <v>1</v>
      </c>
      <c r="AV222" t="str">
        <f t="shared" si="148"/>
        <v/>
      </c>
      <c r="AW222" t="str">
        <f t="shared" si="148"/>
        <v/>
      </c>
      <c r="AX222" t="str">
        <f t="shared" si="148"/>
        <v/>
      </c>
      <c r="AY222" t="str">
        <f t="shared" si="148"/>
        <v/>
      </c>
      <c r="AZ222" t="str">
        <f t="shared" si="148"/>
        <v/>
      </c>
      <c r="BA222" t="str">
        <f t="shared" si="148"/>
        <v/>
      </c>
      <c r="BB222" t="str">
        <f t="shared" si="148"/>
        <v/>
      </c>
      <c r="BC222" t="str">
        <f t="shared" si="148"/>
        <v/>
      </c>
      <c r="BD222" t="str">
        <f t="shared" si="148"/>
        <v/>
      </c>
      <c r="BE222" t="str">
        <f t="shared" si="148"/>
        <v/>
      </c>
      <c r="BF222" t="str">
        <f t="shared" si="148"/>
        <v/>
      </c>
      <c r="BG222" t="str">
        <f t="shared" si="148"/>
        <v/>
      </c>
      <c r="BH222" t="str">
        <f t="shared" si="148"/>
        <v/>
      </c>
      <c r="BI222" t="str">
        <f t="shared" si="148"/>
        <v/>
      </c>
      <c r="BJ222" t="str">
        <f t="shared" si="148"/>
        <v/>
      </c>
      <c r="BK222" t="str">
        <f t="shared" si="148"/>
        <v/>
      </c>
      <c r="BL222" t="str">
        <f t="shared" si="148"/>
        <v/>
      </c>
      <c r="BM222" t="str">
        <f t="shared" si="148"/>
        <v/>
      </c>
      <c r="BN222" t="str">
        <f t="shared" si="148"/>
        <v/>
      </c>
      <c r="BO222" t="str">
        <f t="shared" ref="BO222:CH222" si="149">IFERROR(INDEX($C$5:$CH$88,MATCH($B222,$B$5:$B$88,0),MATCH(BO$182,$C133:$CH133,0)),"")</f>
        <v/>
      </c>
      <c r="BP222" t="str">
        <f t="shared" si="149"/>
        <v/>
      </c>
      <c r="BQ222" t="str">
        <f t="shared" si="149"/>
        <v/>
      </c>
      <c r="BR222" t="str">
        <f t="shared" si="149"/>
        <v/>
      </c>
      <c r="BS222" t="str">
        <f t="shared" si="149"/>
        <v/>
      </c>
      <c r="BT222" t="str">
        <f t="shared" si="149"/>
        <v/>
      </c>
      <c r="BU222" t="str">
        <f t="shared" si="149"/>
        <v/>
      </c>
      <c r="BV222" t="str">
        <f t="shared" si="149"/>
        <v/>
      </c>
      <c r="BW222" t="str">
        <f t="shared" si="149"/>
        <v/>
      </c>
      <c r="BX222" t="str">
        <f t="shared" si="149"/>
        <v/>
      </c>
      <c r="BY222" t="str">
        <f t="shared" si="149"/>
        <v/>
      </c>
      <c r="BZ222" t="str">
        <f t="shared" si="149"/>
        <v/>
      </c>
      <c r="CA222" t="str">
        <f t="shared" si="149"/>
        <v/>
      </c>
      <c r="CB222" t="str">
        <f t="shared" si="149"/>
        <v/>
      </c>
      <c r="CC222" t="str">
        <f t="shared" si="149"/>
        <v/>
      </c>
      <c r="CD222" t="str">
        <f t="shared" si="149"/>
        <v/>
      </c>
      <c r="CE222" t="str">
        <f t="shared" si="149"/>
        <v/>
      </c>
      <c r="CF222" t="str">
        <f t="shared" si="149"/>
        <v/>
      </c>
      <c r="CG222" t="str">
        <f t="shared" si="149"/>
        <v/>
      </c>
      <c r="CH222" t="str">
        <f t="shared" si="149"/>
        <v/>
      </c>
    </row>
    <row r="223" spans="1:86" x14ac:dyDescent="0.25">
      <c r="A223">
        <f t="shared" si="71"/>
        <v>2012</v>
      </c>
      <c r="B223" s="22">
        <v>41030</v>
      </c>
      <c r="C223">
        <f t="shared" ref="C223:BN223" si="150">IFERROR(INDEX($C$5:$CH$88,MATCH($B223,$B$5:$B$88,0),MATCH(C$182,$C134:$CH134,0)),"")</f>
        <v>138</v>
      </c>
      <c r="D223">
        <f t="shared" si="150"/>
        <v>293</v>
      </c>
      <c r="E223">
        <f t="shared" si="150"/>
        <v>278</v>
      </c>
      <c r="F223">
        <f t="shared" si="150"/>
        <v>198</v>
      </c>
      <c r="G223">
        <f t="shared" si="150"/>
        <v>123</v>
      </c>
      <c r="H223">
        <f t="shared" si="150"/>
        <v>107</v>
      </c>
      <c r="I223">
        <f t="shared" si="150"/>
        <v>89</v>
      </c>
      <c r="J223">
        <f t="shared" si="150"/>
        <v>86</v>
      </c>
      <c r="K223">
        <f t="shared" si="150"/>
        <v>74</v>
      </c>
      <c r="L223">
        <f t="shared" si="150"/>
        <v>60</v>
      </c>
      <c r="M223">
        <f t="shared" si="150"/>
        <v>87</v>
      </c>
      <c r="N223">
        <f t="shared" si="150"/>
        <v>27</v>
      </c>
      <c r="O223">
        <f t="shared" si="150"/>
        <v>41</v>
      </c>
      <c r="P223">
        <f t="shared" si="150"/>
        <v>35</v>
      </c>
      <c r="Q223">
        <f t="shared" si="150"/>
        <v>38</v>
      </c>
      <c r="R223">
        <f t="shared" si="150"/>
        <v>31</v>
      </c>
      <c r="S223">
        <f t="shared" si="150"/>
        <v>19</v>
      </c>
      <c r="T223">
        <f t="shared" si="150"/>
        <v>20</v>
      </c>
      <c r="U223">
        <f t="shared" si="150"/>
        <v>19</v>
      </c>
      <c r="V223">
        <f t="shared" si="150"/>
        <v>17</v>
      </c>
      <c r="W223">
        <f t="shared" si="150"/>
        <v>25</v>
      </c>
      <c r="X223">
        <f t="shared" si="150"/>
        <v>23</v>
      </c>
      <c r="Y223">
        <f t="shared" si="150"/>
        <v>28</v>
      </c>
      <c r="Z223">
        <f t="shared" si="150"/>
        <v>9</v>
      </c>
      <c r="AA223">
        <f t="shared" si="150"/>
        <v>12</v>
      </c>
      <c r="AB223">
        <f t="shared" si="150"/>
        <v>7</v>
      </c>
      <c r="AC223">
        <f t="shared" si="150"/>
        <v>8</v>
      </c>
      <c r="AD223">
        <f t="shared" si="150"/>
        <v>8</v>
      </c>
      <c r="AE223">
        <f t="shared" si="150"/>
        <v>4</v>
      </c>
      <c r="AF223">
        <f t="shared" si="150"/>
        <v>2</v>
      </c>
      <c r="AG223">
        <f t="shared" si="150"/>
        <v>5</v>
      </c>
      <c r="AH223">
        <f t="shared" si="150"/>
        <v>3</v>
      </c>
      <c r="AI223">
        <f t="shared" si="150"/>
        <v>1</v>
      </c>
      <c r="AJ223">
        <f t="shared" si="150"/>
        <v>2</v>
      </c>
      <c r="AK223">
        <f t="shared" si="150"/>
        <v>3</v>
      </c>
      <c r="AL223">
        <f t="shared" si="150"/>
        <v>1</v>
      </c>
      <c r="AM223">
        <f t="shared" si="150"/>
        <v>3</v>
      </c>
      <c r="AN223">
        <f t="shared" si="150"/>
        <v>0</v>
      </c>
      <c r="AO223">
        <f t="shared" si="150"/>
        <v>0</v>
      </c>
      <c r="AP223">
        <f t="shared" si="150"/>
        <v>1</v>
      </c>
      <c r="AQ223">
        <f t="shared" si="150"/>
        <v>2</v>
      </c>
      <c r="AR223">
        <f t="shared" si="150"/>
        <v>3</v>
      </c>
      <c r="AS223">
        <f t="shared" si="150"/>
        <v>3</v>
      </c>
      <c r="AT223">
        <f t="shared" si="150"/>
        <v>3</v>
      </c>
      <c r="AU223" t="str">
        <f t="shared" si="150"/>
        <v/>
      </c>
      <c r="AV223" t="str">
        <f t="shared" si="150"/>
        <v/>
      </c>
      <c r="AW223" t="str">
        <f t="shared" si="150"/>
        <v/>
      </c>
      <c r="AX223" t="str">
        <f t="shared" si="150"/>
        <v/>
      </c>
      <c r="AY223" t="str">
        <f t="shared" si="150"/>
        <v/>
      </c>
      <c r="AZ223" t="str">
        <f t="shared" si="150"/>
        <v/>
      </c>
      <c r="BA223" t="str">
        <f t="shared" si="150"/>
        <v/>
      </c>
      <c r="BB223" t="str">
        <f t="shared" si="150"/>
        <v/>
      </c>
      <c r="BC223" t="str">
        <f t="shared" si="150"/>
        <v/>
      </c>
      <c r="BD223" t="str">
        <f t="shared" si="150"/>
        <v/>
      </c>
      <c r="BE223" t="str">
        <f t="shared" si="150"/>
        <v/>
      </c>
      <c r="BF223" t="str">
        <f t="shared" si="150"/>
        <v/>
      </c>
      <c r="BG223" t="str">
        <f t="shared" si="150"/>
        <v/>
      </c>
      <c r="BH223" t="str">
        <f t="shared" si="150"/>
        <v/>
      </c>
      <c r="BI223" t="str">
        <f t="shared" si="150"/>
        <v/>
      </c>
      <c r="BJ223" t="str">
        <f t="shared" si="150"/>
        <v/>
      </c>
      <c r="BK223" t="str">
        <f t="shared" si="150"/>
        <v/>
      </c>
      <c r="BL223" t="str">
        <f t="shared" si="150"/>
        <v/>
      </c>
      <c r="BM223" t="str">
        <f t="shared" si="150"/>
        <v/>
      </c>
      <c r="BN223" t="str">
        <f t="shared" si="150"/>
        <v/>
      </c>
      <c r="BO223" t="str">
        <f t="shared" ref="BO223:CH223" si="151">IFERROR(INDEX($C$5:$CH$88,MATCH($B223,$B$5:$B$88,0),MATCH(BO$182,$C134:$CH134,0)),"")</f>
        <v/>
      </c>
      <c r="BP223" t="str">
        <f t="shared" si="151"/>
        <v/>
      </c>
      <c r="BQ223" t="str">
        <f t="shared" si="151"/>
        <v/>
      </c>
      <c r="BR223" t="str">
        <f t="shared" si="151"/>
        <v/>
      </c>
      <c r="BS223" t="str">
        <f t="shared" si="151"/>
        <v/>
      </c>
      <c r="BT223" t="str">
        <f t="shared" si="151"/>
        <v/>
      </c>
      <c r="BU223" t="str">
        <f t="shared" si="151"/>
        <v/>
      </c>
      <c r="BV223" t="str">
        <f t="shared" si="151"/>
        <v/>
      </c>
      <c r="BW223" t="str">
        <f t="shared" si="151"/>
        <v/>
      </c>
      <c r="BX223" t="str">
        <f t="shared" si="151"/>
        <v/>
      </c>
      <c r="BY223" t="str">
        <f t="shared" si="151"/>
        <v/>
      </c>
      <c r="BZ223" t="str">
        <f t="shared" si="151"/>
        <v/>
      </c>
      <c r="CA223" t="str">
        <f t="shared" si="151"/>
        <v/>
      </c>
      <c r="CB223" t="str">
        <f t="shared" si="151"/>
        <v/>
      </c>
      <c r="CC223" t="str">
        <f t="shared" si="151"/>
        <v/>
      </c>
      <c r="CD223" t="str">
        <f t="shared" si="151"/>
        <v/>
      </c>
      <c r="CE223" t="str">
        <f t="shared" si="151"/>
        <v/>
      </c>
      <c r="CF223" t="str">
        <f t="shared" si="151"/>
        <v/>
      </c>
      <c r="CG223" t="str">
        <f t="shared" si="151"/>
        <v/>
      </c>
      <c r="CH223" t="str">
        <f t="shared" si="151"/>
        <v/>
      </c>
    </row>
    <row r="224" spans="1:86" x14ac:dyDescent="0.25">
      <c r="A224">
        <f t="shared" si="71"/>
        <v>2012</v>
      </c>
      <c r="B224" s="22">
        <v>41061</v>
      </c>
      <c r="C224">
        <f t="shared" ref="C224:BN224" si="152">IFERROR(INDEX($C$5:$CH$88,MATCH($B224,$B$5:$B$88,0),MATCH(C$182,$C135:$CH135,0)),"")</f>
        <v>205</v>
      </c>
      <c r="D224">
        <f t="shared" si="152"/>
        <v>545</v>
      </c>
      <c r="E224">
        <f t="shared" si="152"/>
        <v>438</v>
      </c>
      <c r="F224">
        <f t="shared" si="152"/>
        <v>217</v>
      </c>
      <c r="G224">
        <f t="shared" si="152"/>
        <v>210</v>
      </c>
      <c r="H224">
        <f t="shared" si="152"/>
        <v>167</v>
      </c>
      <c r="I224">
        <f t="shared" si="152"/>
        <v>154</v>
      </c>
      <c r="J224">
        <f t="shared" si="152"/>
        <v>148</v>
      </c>
      <c r="K224">
        <f t="shared" si="152"/>
        <v>110</v>
      </c>
      <c r="L224">
        <f t="shared" si="152"/>
        <v>137</v>
      </c>
      <c r="M224">
        <f t="shared" si="152"/>
        <v>51</v>
      </c>
      <c r="N224">
        <f t="shared" si="152"/>
        <v>58</v>
      </c>
      <c r="O224">
        <f t="shared" si="152"/>
        <v>63</v>
      </c>
      <c r="P224">
        <f t="shared" si="152"/>
        <v>69</v>
      </c>
      <c r="Q224">
        <f t="shared" si="152"/>
        <v>61</v>
      </c>
      <c r="R224">
        <f t="shared" si="152"/>
        <v>36</v>
      </c>
      <c r="S224">
        <f t="shared" si="152"/>
        <v>33</v>
      </c>
      <c r="T224">
        <f t="shared" si="152"/>
        <v>27</v>
      </c>
      <c r="U224">
        <f t="shared" si="152"/>
        <v>33</v>
      </c>
      <c r="V224">
        <f t="shared" si="152"/>
        <v>28</v>
      </c>
      <c r="W224">
        <f t="shared" si="152"/>
        <v>35</v>
      </c>
      <c r="X224">
        <f t="shared" si="152"/>
        <v>54</v>
      </c>
      <c r="Y224">
        <f t="shared" si="152"/>
        <v>18</v>
      </c>
      <c r="Z224">
        <f t="shared" si="152"/>
        <v>20</v>
      </c>
      <c r="AA224">
        <f t="shared" si="152"/>
        <v>16</v>
      </c>
      <c r="AB224">
        <f t="shared" si="152"/>
        <v>15</v>
      </c>
      <c r="AC224">
        <f t="shared" si="152"/>
        <v>9</v>
      </c>
      <c r="AD224">
        <f t="shared" si="152"/>
        <v>7</v>
      </c>
      <c r="AE224">
        <f t="shared" si="152"/>
        <v>6</v>
      </c>
      <c r="AF224">
        <f t="shared" si="152"/>
        <v>5</v>
      </c>
      <c r="AG224">
        <f t="shared" si="152"/>
        <v>4</v>
      </c>
      <c r="AH224">
        <f t="shared" si="152"/>
        <v>5</v>
      </c>
      <c r="AI224">
        <f t="shared" si="152"/>
        <v>5</v>
      </c>
      <c r="AJ224">
        <f t="shared" si="152"/>
        <v>2</v>
      </c>
      <c r="AK224">
        <f t="shared" si="152"/>
        <v>1</v>
      </c>
      <c r="AL224">
        <f t="shared" si="152"/>
        <v>2</v>
      </c>
      <c r="AM224">
        <f t="shared" si="152"/>
        <v>2</v>
      </c>
      <c r="AN224">
        <f t="shared" si="152"/>
        <v>3</v>
      </c>
      <c r="AO224">
        <f t="shared" si="152"/>
        <v>3</v>
      </c>
      <c r="AP224">
        <f t="shared" si="152"/>
        <v>2</v>
      </c>
      <c r="AQ224">
        <f t="shared" si="152"/>
        <v>0</v>
      </c>
      <c r="AR224">
        <f t="shared" si="152"/>
        <v>0</v>
      </c>
      <c r="AS224">
        <f t="shared" si="152"/>
        <v>0</v>
      </c>
      <c r="AT224" t="str">
        <f t="shared" si="152"/>
        <v/>
      </c>
      <c r="AU224" t="str">
        <f t="shared" si="152"/>
        <v/>
      </c>
      <c r="AV224" t="str">
        <f t="shared" si="152"/>
        <v/>
      </c>
      <c r="AW224" t="str">
        <f t="shared" si="152"/>
        <v/>
      </c>
      <c r="AX224" t="str">
        <f t="shared" si="152"/>
        <v/>
      </c>
      <c r="AY224" t="str">
        <f t="shared" si="152"/>
        <v/>
      </c>
      <c r="AZ224" t="str">
        <f t="shared" si="152"/>
        <v/>
      </c>
      <c r="BA224" t="str">
        <f t="shared" si="152"/>
        <v/>
      </c>
      <c r="BB224" t="str">
        <f t="shared" si="152"/>
        <v/>
      </c>
      <c r="BC224" t="str">
        <f t="shared" si="152"/>
        <v/>
      </c>
      <c r="BD224" t="str">
        <f t="shared" si="152"/>
        <v/>
      </c>
      <c r="BE224" t="str">
        <f t="shared" si="152"/>
        <v/>
      </c>
      <c r="BF224" t="str">
        <f t="shared" si="152"/>
        <v/>
      </c>
      <c r="BG224" t="str">
        <f t="shared" si="152"/>
        <v/>
      </c>
      <c r="BH224" t="str">
        <f t="shared" si="152"/>
        <v/>
      </c>
      <c r="BI224" t="str">
        <f t="shared" si="152"/>
        <v/>
      </c>
      <c r="BJ224" t="str">
        <f t="shared" si="152"/>
        <v/>
      </c>
      <c r="BK224" t="str">
        <f t="shared" si="152"/>
        <v/>
      </c>
      <c r="BL224" t="str">
        <f t="shared" si="152"/>
        <v/>
      </c>
      <c r="BM224" t="str">
        <f t="shared" si="152"/>
        <v/>
      </c>
      <c r="BN224" t="str">
        <f t="shared" si="152"/>
        <v/>
      </c>
      <c r="BO224" t="str">
        <f t="shared" ref="BO224:CH224" si="153">IFERROR(INDEX($C$5:$CH$88,MATCH($B224,$B$5:$B$88,0),MATCH(BO$182,$C135:$CH135,0)),"")</f>
        <v/>
      </c>
      <c r="BP224" t="str">
        <f t="shared" si="153"/>
        <v/>
      </c>
      <c r="BQ224" t="str">
        <f t="shared" si="153"/>
        <v/>
      </c>
      <c r="BR224" t="str">
        <f t="shared" si="153"/>
        <v/>
      </c>
      <c r="BS224" t="str">
        <f t="shared" si="153"/>
        <v/>
      </c>
      <c r="BT224" t="str">
        <f t="shared" si="153"/>
        <v/>
      </c>
      <c r="BU224" t="str">
        <f t="shared" si="153"/>
        <v/>
      </c>
      <c r="BV224" t="str">
        <f t="shared" si="153"/>
        <v/>
      </c>
      <c r="BW224" t="str">
        <f t="shared" si="153"/>
        <v/>
      </c>
      <c r="BX224" t="str">
        <f t="shared" si="153"/>
        <v/>
      </c>
      <c r="BY224" t="str">
        <f t="shared" si="153"/>
        <v/>
      </c>
      <c r="BZ224" t="str">
        <f t="shared" si="153"/>
        <v/>
      </c>
      <c r="CA224" t="str">
        <f t="shared" si="153"/>
        <v/>
      </c>
      <c r="CB224" t="str">
        <f t="shared" si="153"/>
        <v/>
      </c>
      <c r="CC224" t="str">
        <f t="shared" si="153"/>
        <v/>
      </c>
      <c r="CD224" t="str">
        <f t="shared" si="153"/>
        <v/>
      </c>
      <c r="CE224" t="str">
        <f t="shared" si="153"/>
        <v/>
      </c>
      <c r="CF224" t="str">
        <f t="shared" si="153"/>
        <v/>
      </c>
      <c r="CG224" t="str">
        <f t="shared" si="153"/>
        <v/>
      </c>
      <c r="CH224" t="str">
        <f t="shared" si="153"/>
        <v/>
      </c>
    </row>
    <row r="225" spans="1:86" x14ac:dyDescent="0.25">
      <c r="A225">
        <f t="shared" si="71"/>
        <v>2012</v>
      </c>
      <c r="B225" s="22">
        <v>41091</v>
      </c>
      <c r="C225">
        <f t="shared" ref="C225:BN225" si="154">IFERROR(INDEX($C$5:$CH$88,MATCH($B225,$B$5:$B$88,0),MATCH(C$182,$C136:$CH136,0)),"")</f>
        <v>287</v>
      </c>
      <c r="D225">
        <f t="shared" si="154"/>
        <v>636</v>
      </c>
      <c r="E225">
        <f t="shared" si="154"/>
        <v>356</v>
      </c>
      <c r="F225">
        <f t="shared" si="154"/>
        <v>277</v>
      </c>
      <c r="G225">
        <f t="shared" si="154"/>
        <v>245</v>
      </c>
      <c r="H225">
        <f t="shared" si="154"/>
        <v>214</v>
      </c>
      <c r="I225">
        <f t="shared" si="154"/>
        <v>196</v>
      </c>
      <c r="J225">
        <f t="shared" si="154"/>
        <v>159</v>
      </c>
      <c r="K225">
        <f t="shared" si="154"/>
        <v>185</v>
      </c>
      <c r="L225">
        <f t="shared" si="154"/>
        <v>59</v>
      </c>
      <c r="M225">
        <f t="shared" si="154"/>
        <v>89</v>
      </c>
      <c r="N225">
        <f t="shared" si="154"/>
        <v>66</v>
      </c>
      <c r="O225">
        <f t="shared" si="154"/>
        <v>86</v>
      </c>
      <c r="P225">
        <f t="shared" si="154"/>
        <v>78</v>
      </c>
      <c r="Q225">
        <f t="shared" si="154"/>
        <v>50</v>
      </c>
      <c r="R225">
        <f t="shared" si="154"/>
        <v>44</v>
      </c>
      <c r="S225">
        <f t="shared" si="154"/>
        <v>41</v>
      </c>
      <c r="T225">
        <f t="shared" si="154"/>
        <v>35</v>
      </c>
      <c r="U225">
        <f t="shared" si="154"/>
        <v>42</v>
      </c>
      <c r="V225">
        <f t="shared" si="154"/>
        <v>32</v>
      </c>
      <c r="W225">
        <f t="shared" si="154"/>
        <v>56</v>
      </c>
      <c r="X225">
        <f t="shared" si="154"/>
        <v>24</v>
      </c>
      <c r="Y225">
        <f t="shared" si="154"/>
        <v>27</v>
      </c>
      <c r="Z225">
        <f t="shared" si="154"/>
        <v>21</v>
      </c>
      <c r="AA225">
        <f t="shared" si="154"/>
        <v>23</v>
      </c>
      <c r="AB225">
        <f t="shared" si="154"/>
        <v>14</v>
      </c>
      <c r="AC225">
        <f t="shared" si="154"/>
        <v>11</v>
      </c>
      <c r="AD225">
        <f t="shared" si="154"/>
        <v>7</v>
      </c>
      <c r="AE225">
        <f t="shared" si="154"/>
        <v>8</v>
      </c>
      <c r="AF225">
        <f t="shared" si="154"/>
        <v>7</v>
      </c>
      <c r="AG225">
        <f t="shared" si="154"/>
        <v>4</v>
      </c>
      <c r="AH225">
        <f t="shared" si="154"/>
        <v>6</v>
      </c>
      <c r="AI225">
        <f t="shared" si="154"/>
        <v>5</v>
      </c>
      <c r="AJ225">
        <f t="shared" si="154"/>
        <v>1</v>
      </c>
      <c r="AK225">
        <f t="shared" si="154"/>
        <v>1</v>
      </c>
      <c r="AL225">
        <f t="shared" si="154"/>
        <v>4</v>
      </c>
      <c r="AM225">
        <f t="shared" si="154"/>
        <v>1</v>
      </c>
      <c r="AN225">
        <f t="shared" si="154"/>
        <v>2</v>
      </c>
      <c r="AO225">
        <f t="shared" si="154"/>
        <v>0</v>
      </c>
      <c r="AP225">
        <f t="shared" si="154"/>
        <v>0</v>
      </c>
      <c r="AQ225">
        <f t="shared" si="154"/>
        <v>1</v>
      </c>
      <c r="AR225">
        <f t="shared" si="154"/>
        <v>2</v>
      </c>
      <c r="AS225" t="str">
        <f t="shared" si="154"/>
        <v/>
      </c>
      <c r="AT225" t="str">
        <f t="shared" si="154"/>
        <v/>
      </c>
      <c r="AU225" t="str">
        <f t="shared" si="154"/>
        <v/>
      </c>
      <c r="AV225" t="str">
        <f t="shared" si="154"/>
        <v/>
      </c>
      <c r="AW225" t="str">
        <f t="shared" si="154"/>
        <v/>
      </c>
      <c r="AX225" t="str">
        <f t="shared" si="154"/>
        <v/>
      </c>
      <c r="AY225" t="str">
        <f t="shared" si="154"/>
        <v/>
      </c>
      <c r="AZ225" t="str">
        <f t="shared" si="154"/>
        <v/>
      </c>
      <c r="BA225" t="str">
        <f t="shared" si="154"/>
        <v/>
      </c>
      <c r="BB225" t="str">
        <f t="shared" si="154"/>
        <v/>
      </c>
      <c r="BC225" t="str">
        <f t="shared" si="154"/>
        <v/>
      </c>
      <c r="BD225" t="str">
        <f t="shared" si="154"/>
        <v/>
      </c>
      <c r="BE225" t="str">
        <f t="shared" si="154"/>
        <v/>
      </c>
      <c r="BF225" t="str">
        <f t="shared" si="154"/>
        <v/>
      </c>
      <c r="BG225" t="str">
        <f t="shared" si="154"/>
        <v/>
      </c>
      <c r="BH225" t="str">
        <f t="shared" si="154"/>
        <v/>
      </c>
      <c r="BI225" t="str">
        <f t="shared" si="154"/>
        <v/>
      </c>
      <c r="BJ225" t="str">
        <f t="shared" si="154"/>
        <v/>
      </c>
      <c r="BK225" t="str">
        <f t="shared" si="154"/>
        <v/>
      </c>
      <c r="BL225" t="str">
        <f t="shared" si="154"/>
        <v/>
      </c>
      <c r="BM225" t="str">
        <f t="shared" si="154"/>
        <v/>
      </c>
      <c r="BN225" t="str">
        <f t="shared" si="154"/>
        <v/>
      </c>
      <c r="BO225" t="str">
        <f t="shared" ref="BO225:CH225" si="155">IFERROR(INDEX($C$5:$CH$88,MATCH($B225,$B$5:$B$88,0),MATCH(BO$182,$C136:$CH136,0)),"")</f>
        <v/>
      </c>
      <c r="BP225" t="str">
        <f t="shared" si="155"/>
        <v/>
      </c>
      <c r="BQ225" t="str">
        <f t="shared" si="155"/>
        <v/>
      </c>
      <c r="BR225" t="str">
        <f t="shared" si="155"/>
        <v/>
      </c>
      <c r="BS225" t="str">
        <f t="shared" si="155"/>
        <v/>
      </c>
      <c r="BT225" t="str">
        <f t="shared" si="155"/>
        <v/>
      </c>
      <c r="BU225" t="str">
        <f t="shared" si="155"/>
        <v/>
      </c>
      <c r="BV225" t="str">
        <f t="shared" si="155"/>
        <v/>
      </c>
      <c r="BW225" t="str">
        <f t="shared" si="155"/>
        <v/>
      </c>
      <c r="BX225" t="str">
        <f t="shared" si="155"/>
        <v/>
      </c>
      <c r="BY225" t="str">
        <f t="shared" si="155"/>
        <v/>
      </c>
      <c r="BZ225" t="str">
        <f t="shared" si="155"/>
        <v/>
      </c>
      <c r="CA225" t="str">
        <f t="shared" si="155"/>
        <v/>
      </c>
      <c r="CB225" t="str">
        <f t="shared" si="155"/>
        <v/>
      </c>
      <c r="CC225" t="str">
        <f t="shared" si="155"/>
        <v/>
      </c>
      <c r="CD225" t="str">
        <f t="shared" si="155"/>
        <v/>
      </c>
      <c r="CE225" t="str">
        <f t="shared" si="155"/>
        <v/>
      </c>
      <c r="CF225" t="str">
        <f t="shared" si="155"/>
        <v/>
      </c>
      <c r="CG225" t="str">
        <f t="shared" si="155"/>
        <v/>
      </c>
      <c r="CH225" t="str">
        <f t="shared" si="155"/>
        <v/>
      </c>
    </row>
    <row r="226" spans="1:86" x14ac:dyDescent="0.25">
      <c r="A226">
        <f t="shared" si="71"/>
        <v>2012</v>
      </c>
      <c r="B226" s="22">
        <v>41122</v>
      </c>
      <c r="C226">
        <f t="shared" ref="C226:BN226" si="156">IFERROR(INDEX($C$5:$CH$88,MATCH($B226,$B$5:$B$88,0),MATCH(C$182,$C137:$CH137,0)),"")</f>
        <v>214</v>
      </c>
      <c r="D226">
        <f t="shared" si="156"/>
        <v>333</v>
      </c>
      <c r="E226">
        <f t="shared" si="156"/>
        <v>295</v>
      </c>
      <c r="F226">
        <f t="shared" si="156"/>
        <v>208</v>
      </c>
      <c r="G226">
        <f t="shared" si="156"/>
        <v>203</v>
      </c>
      <c r="H226">
        <f t="shared" si="156"/>
        <v>179</v>
      </c>
      <c r="I226">
        <f t="shared" si="156"/>
        <v>134</v>
      </c>
      <c r="J226">
        <f t="shared" si="156"/>
        <v>174</v>
      </c>
      <c r="K226">
        <f t="shared" si="156"/>
        <v>52</v>
      </c>
      <c r="L226">
        <f t="shared" si="156"/>
        <v>68</v>
      </c>
      <c r="M226">
        <f t="shared" si="156"/>
        <v>62</v>
      </c>
      <c r="N226">
        <f t="shared" si="156"/>
        <v>59</v>
      </c>
      <c r="O226">
        <f t="shared" si="156"/>
        <v>67</v>
      </c>
      <c r="P226">
        <f t="shared" si="156"/>
        <v>43</v>
      </c>
      <c r="Q226">
        <f t="shared" si="156"/>
        <v>42</v>
      </c>
      <c r="R226">
        <f t="shared" si="156"/>
        <v>35</v>
      </c>
      <c r="S226">
        <f t="shared" si="156"/>
        <v>35</v>
      </c>
      <c r="T226">
        <f t="shared" si="156"/>
        <v>28</v>
      </c>
      <c r="U226">
        <f t="shared" si="156"/>
        <v>30</v>
      </c>
      <c r="V226">
        <f t="shared" si="156"/>
        <v>34</v>
      </c>
      <c r="W226">
        <f t="shared" si="156"/>
        <v>15</v>
      </c>
      <c r="X226">
        <f t="shared" si="156"/>
        <v>26</v>
      </c>
      <c r="Y226">
        <f t="shared" si="156"/>
        <v>19</v>
      </c>
      <c r="Z226">
        <f t="shared" si="156"/>
        <v>20</v>
      </c>
      <c r="AA226">
        <f t="shared" si="156"/>
        <v>18</v>
      </c>
      <c r="AB226">
        <f t="shared" si="156"/>
        <v>10</v>
      </c>
      <c r="AC226">
        <f t="shared" si="156"/>
        <v>9</v>
      </c>
      <c r="AD226">
        <f t="shared" si="156"/>
        <v>8</v>
      </c>
      <c r="AE226">
        <f t="shared" si="156"/>
        <v>4</v>
      </c>
      <c r="AF226">
        <f t="shared" si="156"/>
        <v>5</v>
      </c>
      <c r="AG226">
        <f t="shared" si="156"/>
        <v>4</v>
      </c>
      <c r="AH226">
        <f t="shared" si="156"/>
        <v>6</v>
      </c>
      <c r="AI226">
        <f t="shared" si="156"/>
        <v>3</v>
      </c>
      <c r="AJ226">
        <f t="shared" si="156"/>
        <v>4</v>
      </c>
      <c r="AK226">
        <f t="shared" si="156"/>
        <v>4</v>
      </c>
      <c r="AL226">
        <f t="shared" si="156"/>
        <v>1</v>
      </c>
      <c r="AM226">
        <f t="shared" si="156"/>
        <v>2</v>
      </c>
      <c r="AN226">
        <f t="shared" si="156"/>
        <v>0</v>
      </c>
      <c r="AO226">
        <f t="shared" si="156"/>
        <v>3</v>
      </c>
      <c r="AP226">
        <f t="shared" si="156"/>
        <v>1</v>
      </c>
      <c r="AQ226">
        <f t="shared" si="156"/>
        <v>3</v>
      </c>
      <c r="AR226" t="str">
        <f t="shared" si="156"/>
        <v/>
      </c>
      <c r="AS226" t="str">
        <f t="shared" si="156"/>
        <v/>
      </c>
      <c r="AT226" t="str">
        <f t="shared" si="156"/>
        <v/>
      </c>
      <c r="AU226" t="str">
        <f t="shared" si="156"/>
        <v/>
      </c>
      <c r="AV226" t="str">
        <f t="shared" si="156"/>
        <v/>
      </c>
      <c r="AW226" t="str">
        <f t="shared" si="156"/>
        <v/>
      </c>
      <c r="AX226" t="str">
        <f t="shared" si="156"/>
        <v/>
      </c>
      <c r="AY226" t="str">
        <f t="shared" si="156"/>
        <v/>
      </c>
      <c r="AZ226" t="str">
        <f t="shared" si="156"/>
        <v/>
      </c>
      <c r="BA226" t="str">
        <f t="shared" si="156"/>
        <v/>
      </c>
      <c r="BB226" t="str">
        <f t="shared" si="156"/>
        <v/>
      </c>
      <c r="BC226" t="str">
        <f t="shared" si="156"/>
        <v/>
      </c>
      <c r="BD226" t="str">
        <f t="shared" si="156"/>
        <v/>
      </c>
      <c r="BE226" t="str">
        <f t="shared" si="156"/>
        <v/>
      </c>
      <c r="BF226" t="str">
        <f t="shared" si="156"/>
        <v/>
      </c>
      <c r="BG226" t="str">
        <f t="shared" si="156"/>
        <v/>
      </c>
      <c r="BH226" t="str">
        <f t="shared" si="156"/>
        <v/>
      </c>
      <c r="BI226" t="str">
        <f t="shared" si="156"/>
        <v/>
      </c>
      <c r="BJ226" t="str">
        <f t="shared" si="156"/>
        <v/>
      </c>
      <c r="BK226" t="str">
        <f t="shared" si="156"/>
        <v/>
      </c>
      <c r="BL226" t="str">
        <f t="shared" si="156"/>
        <v/>
      </c>
      <c r="BM226" t="str">
        <f t="shared" si="156"/>
        <v/>
      </c>
      <c r="BN226" t="str">
        <f t="shared" si="156"/>
        <v/>
      </c>
      <c r="BO226" t="str">
        <f t="shared" ref="BO226:CH226" si="157">IFERROR(INDEX($C$5:$CH$88,MATCH($B226,$B$5:$B$88,0),MATCH(BO$182,$C137:$CH137,0)),"")</f>
        <v/>
      </c>
      <c r="BP226" t="str">
        <f t="shared" si="157"/>
        <v/>
      </c>
      <c r="BQ226" t="str">
        <f t="shared" si="157"/>
        <v/>
      </c>
      <c r="BR226" t="str">
        <f t="shared" si="157"/>
        <v/>
      </c>
      <c r="BS226" t="str">
        <f t="shared" si="157"/>
        <v/>
      </c>
      <c r="BT226" t="str">
        <f t="shared" si="157"/>
        <v/>
      </c>
      <c r="BU226" t="str">
        <f t="shared" si="157"/>
        <v/>
      </c>
      <c r="BV226" t="str">
        <f t="shared" si="157"/>
        <v/>
      </c>
      <c r="BW226" t="str">
        <f t="shared" si="157"/>
        <v/>
      </c>
      <c r="BX226" t="str">
        <f t="shared" si="157"/>
        <v/>
      </c>
      <c r="BY226" t="str">
        <f t="shared" si="157"/>
        <v/>
      </c>
      <c r="BZ226" t="str">
        <f t="shared" si="157"/>
        <v/>
      </c>
      <c r="CA226" t="str">
        <f t="shared" si="157"/>
        <v/>
      </c>
      <c r="CB226" t="str">
        <f t="shared" si="157"/>
        <v/>
      </c>
      <c r="CC226" t="str">
        <f t="shared" si="157"/>
        <v/>
      </c>
      <c r="CD226" t="str">
        <f t="shared" si="157"/>
        <v/>
      </c>
      <c r="CE226" t="str">
        <f t="shared" si="157"/>
        <v/>
      </c>
      <c r="CF226" t="str">
        <f t="shared" si="157"/>
        <v/>
      </c>
      <c r="CG226" t="str">
        <f t="shared" si="157"/>
        <v/>
      </c>
      <c r="CH226" t="str">
        <f t="shared" si="157"/>
        <v/>
      </c>
    </row>
    <row r="227" spans="1:86" x14ac:dyDescent="0.25">
      <c r="A227">
        <f t="shared" si="71"/>
        <v>2012</v>
      </c>
      <c r="B227" s="22">
        <v>41153</v>
      </c>
      <c r="C227">
        <f t="shared" ref="C227:BN227" si="158">IFERROR(INDEX($C$5:$CH$88,MATCH($B227,$B$5:$B$88,0),MATCH(C$182,$C138:$CH138,0)),"")</f>
        <v>155</v>
      </c>
      <c r="D227">
        <f t="shared" si="158"/>
        <v>376</v>
      </c>
      <c r="E227">
        <f t="shared" si="158"/>
        <v>302</v>
      </c>
      <c r="F227">
        <f t="shared" si="158"/>
        <v>236</v>
      </c>
      <c r="G227">
        <f t="shared" si="158"/>
        <v>228</v>
      </c>
      <c r="H227">
        <f t="shared" si="158"/>
        <v>171</v>
      </c>
      <c r="I227">
        <f t="shared" si="158"/>
        <v>201</v>
      </c>
      <c r="J227">
        <f t="shared" si="158"/>
        <v>68</v>
      </c>
      <c r="K227">
        <f t="shared" si="158"/>
        <v>82</v>
      </c>
      <c r="L227">
        <f t="shared" si="158"/>
        <v>67</v>
      </c>
      <c r="M227">
        <f t="shared" si="158"/>
        <v>77</v>
      </c>
      <c r="N227">
        <f t="shared" si="158"/>
        <v>61</v>
      </c>
      <c r="O227">
        <f t="shared" si="158"/>
        <v>48</v>
      </c>
      <c r="P227">
        <f t="shared" si="158"/>
        <v>45</v>
      </c>
      <c r="Q227">
        <f t="shared" si="158"/>
        <v>40</v>
      </c>
      <c r="R227">
        <f t="shared" si="158"/>
        <v>40</v>
      </c>
      <c r="S227">
        <f t="shared" si="158"/>
        <v>39</v>
      </c>
      <c r="T227">
        <f t="shared" si="158"/>
        <v>28</v>
      </c>
      <c r="U227">
        <f t="shared" si="158"/>
        <v>45</v>
      </c>
      <c r="V227">
        <f t="shared" si="158"/>
        <v>14</v>
      </c>
      <c r="W227">
        <f t="shared" si="158"/>
        <v>26</v>
      </c>
      <c r="X227">
        <f t="shared" si="158"/>
        <v>27</v>
      </c>
      <c r="Y227">
        <f t="shared" si="158"/>
        <v>27</v>
      </c>
      <c r="Z227">
        <f t="shared" si="158"/>
        <v>20</v>
      </c>
      <c r="AA227">
        <f t="shared" si="158"/>
        <v>14</v>
      </c>
      <c r="AB227">
        <f t="shared" si="158"/>
        <v>11</v>
      </c>
      <c r="AC227">
        <f t="shared" si="158"/>
        <v>9</v>
      </c>
      <c r="AD227">
        <f t="shared" si="158"/>
        <v>9</v>
      </c>
      <c r="AE227">
        <f t="shared" si="158"/>
        <v>6</v>
      </c>
      <c r="AF227">
        <f t="shared" si="158"/>
        <v>6</v>
      </c>
      <c r="AG227">
        <f t="shared" si="158"/>
        <v>4</v>
      </c>
      <c r="AH227">
        <f t="shared" si="158"/>
        <v>3</v>
      </c>
      <c r="AI227">
        <f t="shared" si="158"/>
        <v>4</v>
      </c>
      <c r="AJ227">
        <f t="shared" si="158"/>
        <v>2</v>
      </c>
      <c r="AK227">
        <f t="shared" si="158"/>
        <v>4</v>
      </c>
      <c r="AL227">
        <f t="shared" si="158"/>
        <v>2</v>
      </c>
      <c r="AM227">
        <f t="shared" si="158"/>
        <v>3</v>
      </c>
      <c r="AN227">
        <f t="shared" si="158"/>
        <v>0</v>
      </c>
      <c r="AO227">
        <f t="shared" si="158"/>
        <v>2</v>
      </c>
      <c r="AP227">
        <f t="shared" si="158"/>
        <v>3</v>
      </c>
      <c r="AQ227" t="str">
        <f t="shared" si="158"/>
        <v/>
      </c>
      <c r="AR227" t="str">
        <f t="shared" si="158"/>
        <v/>
      </c>
      <c r="AS227" t="str">
        <f t="shared" si="158"/>
        <v/>
      </c>
      <c r="AT227" t="str">
        <f t="shared" si="158"/>
        <v/>
      </c>
      <c r="AU227" t="str">
        <f t="shared" si="158"/>
        <v/>
      </c>
      <c r="AV227" t="str">
        <f t="shared" si="158"/>
        <v/>
      </c>
      <c r="AW227" t="str">
        <f t="shared" si="158"/>
        <v/>
      </c>
      <c r="AX227" t="str">
        <f t="shared" si="158"/>
        <v/>
      </c>
      <c r="AY227" t="str">
        <f t="shared" si="158"/>
        <v/>
      </c>
      <c r="AZ227" t="str">
        <f t="shared" si="158"/>
        <v/>
      </c>
      <c r="BA227" t="str">
        <f t="shared" si="158"/>
        <v/>
      </c>
      <c r="BB227" t="str">
        <f t="shared" si="158"/>
        <v/>
      </c>
      <c r="BC227" t="str">
        <f t="shared" si="158"/>
        <v/>
      </c>
      <c r="BD227" t="str">
        <f t="shared" si="158"/>
        <v/>
      </c>
      <c r="BE227" t="str">
        <f t="shared" si="158"/>
        <v/>
      </c>
      <c r="BF227" t="str">
        <f t="shared" si="158"/>
        <v/>
      </c>
      <c r="BG227" t="str">
        <f t="shared" si="158"/>
        <v/>
      </c>
      <c r="BH227" t="str">
        <f t="shared" si="158"/>
        <v/>
      </c>
      <c r="BI227" t="str">
        <f t="shared" si="158"/>
        <v/>
      </c>
      <c r="BJ227" t="str">
        <f t="shared" si="158"/>
        <v/>
      </c>
      <c r="BK227" t="str">
        <f t="shared" si="158"/>
        <v/>
      </c>
      <c r="BL227" t="str">
        <f t="shared" si="158"/>
        <v/>
      </c>
      <c r="BM227" t="str">
        <f t="shared" si="158"/>
        <v/>
      </c>
      <c r="BN227" t="str">
        <f t="shared" si="158"/>
        <v/>
      </c>
      <c r="BO227" t="str">
        <f t="shared" ref="BO227:CH227" si="159">IFERROR(INDEX($C$5:$CH$88,MATCH($B227,$B$5:$B$88,0),MATCH(BO$182,$C138:$CH138,0)),"")</f>
        <v/>
      </c>
      <c r="BP227" t="str">
        <f t="shared" si="159"/>
        <v/>
      </c>
      <c r="BQ227" t="str">
        <f t="shared" si="159"/>
        <v/>
      </c>
      <c r="BR227" t="str">
        <f t="shared" si="159"/>
        <v/>
      </c>
      <c r="BS227" t="str">
        <f t="shared" si="159"/>
        <v/>
      </c>
      <c r="BT227" t="str">
        <f t="shared" si="159"/>
        <v/>
      </c>
      <c r="BU227" t="str">
        <f t="shared" si="159"/>
        <v/>
      </c>
      <c r="BV227" t="str">
        <f t="shared" si="159"/>
        <v/>
      </c>
      <c r="BW227" t="str">
        <f t="shared" si="159"/>
        <v/>
      </c>
      <c r="BX227" t="str">
        <f t="shared" si="159"/>
        <v/>
      </c>
      <c r="BY227" t="str">
        <f t="shared" si="159"/>
        <v/>
      </c>
      <c r="BZ227" t="str">
        <f t="shared" si="159"/>
        <v/>
      </c>
      <c r="CA227" t="str">
        <f t="shared" si="159"/>
        <v/>
      </c>
      <c r="CB227" t="str">
        <f t="shared" si="159"/>
        <v/>
      </c>
      <c r="CC227" t="str">
        <f t="shared" si="159"/>
        <v/>
      </c>
      <c r="CD227" t="str">
        <f t="shared" si="159"/>
        <v/>
      </c>
      <c r="CE227" t="str">
        <f t="shared" si="159"/>
        <v/>
      </c>
      <c r="CF227" t="str">
        <f t="shared" si="159"/>
        <v/>
      </c>
      <c r="CG227" t="str">
        <f t="shared" si="159"/>
        <v/>
      </c>
      <c r="CH227" t="str">
        <f t="shared" si="159"/>
        <v/>
      </c>
    </row>
    <row r="228" spans="1:86" x14ac:dyDescent="0.25">
      <c r="A228">
        <f t="shared" si="71"/>
        <v>2012</v>
      </c>
      <c r="B228" s="22">
        <v>41183</v>
      </c>
      <c r="C228">
        <f t="shared" ref="C228:BN228" si="160">IFERROR(INDEX($C$5:$CH$88,MATCH($B228,$B$5:$B$88,0),MATCH(C$182,$C139:$CH139,0)),"")</f>
        <v>215</v>
      </c>
      <c r="D228">
        <f t="shared" si="160"/>
        <v>477</v>
      </c>
      <c r="E228">
        <f t="shared" si="160"/>
        <v>417</v>
      </c>
      <c r="F228">
        <f t="shared" si="160"/>
        <v>326</v>
      </c>
      <c r="G228">
        <f t="shared" si="160"/>
        <v>266</v>
      </c>
      <c r="H228">
        <f t="shared" si="160"/>
        <v>312</v>
      </c>
      <c r="I228">
        <f t="shared" si="160"/>
        <v>97</v>
      </c>
      <c r="J228">
        <f t="shared" si="160"/>
        <v>128</v>
      </c>
      <c r="K228">
        <f t="shared" si="160"/>
        <v>98</v>
      </c>
      <c r="L228">
        <f t="shared" si="160"/>
        <v>97</v>
      </c>
      <c r="M228">
        <f t="shared" si="160"/>
        <v>99</v>
      </c>
      <c r="N228">
        <f t="shared" si="160"/>
        <v>54</v>
      </c>
      <c r="O228">
        <f t="shared" si="160"/>
        <v>65</v>
      </c>
      <c r="P228">
        <f t="shared" si="160"/>
        <v>58</v>
      </c>
      <c r="Q228">
        <f t="shared" si="160"/>
        <v>55</v>
      </c>
      <c r="R228">
        <f t="shared" si="160"/>
        <v>51</v>
      </c>
      <c r="S228">
        <f t="shared" si="160"/>
        <v>42</v>
      </c>
      <c r="T228">
        <f t="shared" si="160"/>
        <v>52</v>
      </c>
      <c r="U228">
        <f t="shared" si="160"/>
        <v>21</v>
      </c>
      <c r="V228">
        <f t="shared" si="160"/>
        <v>24</v>
      </c>
      <c r="W228">
        <f t="shared" si="160"/>
        <v>32</v>
      </c>
      <c r="X228">
        <f t="shared" si="160"/>
        <v>39</v>
      </c>
      <c r="Y228">
        <f t="shared" si="160"/>
        <v>33</v>
      </c>
      <c r="Z228">
        <f t="shared" si="160"/>
        <v>20</v>
      </c>
      <c r="AA228">
        <f t="shared" si="160"/>
        <v>18</v>
      </c>
      <c r="AB228">
        <f t="shared" si="160"/>
        <v>10</v>
      </c>
      <c r="AC228">
        <f t="shared" si="160"/>
        <v>11</v>
      </c>
      <c r="AD228">
        <f t="shared" si="160"/>
        <v>10</v>
      </c>
      <c r="AE228">
        <f t="shared" si="160"/>
        <v>7</v>
      </c>
      <c r="AF228">
        <f t="shared" si="160"/>
        <v>10</v>
      </c>
      <c r="AG228">
        <f t="shared" si="160"/>
        <v>5</v>
      </c>
      <c r="AH228">
        <f t="shared" si="160"/>
        <v>3</v>
      </c>
      <c r="AI228">
        <f t="shared" si="160"/>
        <v>2</v>
      </c>
      <c r="AJ228">
        <f t="shared" si="160"/>
        <v>3</v>
      </c>
      <c r="AK228">
        <f t="shared" si="160"/>
        <v>4</v>
      </c>
      <c r="AL228">
        <f t="shared" si="160"/>
        <v>0</v>
      </c>
      <c r="AM228">
        <f t="shared" si="160"/>
        <v>0</v>
      </c>
      <c r="AN228">
        <f t="shared" si="160"/>
        <v>0</v>
      </c>
      <c r="AO228">
        <f t="shared" si="160"/>
        <v>3</v>
      </c>
      <c r="AP228" t="str">
        <f t="shared" si="160"/>
        <v/>
      </c>
      <c r="AQ228" t="str">
        <f t="shared" si="160"/>
        <v/>
      </c>
      <c r="AR228" t="str">
        <f t="shared" si="160"/>
        <v/>
      </c>
      <c r="AS228" t="str">
        <f t="shared" si="160"/>
        <v/>
      </c>
      <c r="AT228" t="str">
        <f t="shared" si="160"/>
        <v/>
      </c>
      <c r="AU228" t="str">
        <f t="shared" si="160"/>
        <v/>
      </c>
      <c r="AV228" t="str">
        <f t="shared" si="160"/>
        <v/>
      </c>
      <c r="AW228" t="str">
        <f t="shared" si="160"/>
        <v/>
      </c>
      <c r="AX228" t="str">
        <f t="shared" si="160"/>
        <v/>
      </c>
      <c r="AY228" t="str">
        <f t="shared" si="160"/>
        <v/>
      </c>
      <c r="AZ228" t="str">
        <f t="shared" si="160"/>
        <v/>
      </c>
      <c r="BA228" t="str">
        <f t="shared" si="160"/>
        <v/>
      </c>
      <c r="BB228" t="str">
        <f t="shared" si="160"/>
        <v/>
      </c>
      <c r="BC228" t="str">
        <f t="shared" si="160"/>
        <v/>
      </c>
      <c r="BD228" t="str">
        <f t="shared" si="160"/>
        <v/>
      </c>
      <c r="BE228" t="str">
        <f t="shared" si="160"/>
        <v/>
      </c>
      <c r="BF228" t="str">
        <f t="shared" si="160"/>
        <v/>
      </c>
      <c r="BG228" t="str">
        <f t="shared" si="160"/>
        <v/>
      </c>
      <c r="BH228" t="str">
        <f t="shared" si="160"/>
        <v/>
      </c>
      <c r="BI228" t="str">
        <f t="shared" si="160"/>
        <v/>
      </c>
      <c r="BJ228" t="str">
        <f t="shared" si="160"/>
        <v/>
      </c>
      <c r="BK228" t="str">
        <f t="shared" si="160"/>
        <v/>
      </c>
      <c r="BL228" t="str">
        <f t="shared" si="160"/>
        <v/>
      </c>
      <c r="BM228" t="str">
        <f t="shared" si="160"/>
        <v/>
      </c>
      <c r="BN228" t="str">
        <f t="shared" si="160"/>
        <v/>
      </c>
      <c r="BO228" t="str">
        <f t="shared" ref="BO228:CH228" si="161">IFERROR(INDEX($C$5:$CH$88,MATCH($B228,$B$5:$B$88,0),MATCH(BO$182,$C139:$CH139,0)),"")</f>
        <v/>
      </c>
      <c r="BP228" t="str">
        <f t="shared" si="161"/>
        <v/>
      </c>
      <c r="BQ228" t="str">
        <f t="shared" si="161"/>
        <v/>
      </c>
      <c r="BR228" t="str">
        <f t="shared" si="161"/>
        <v/>
      </c>
      <c r="BS228" t="str">
        <f t="shared" si="161"/>
        <v/>
      </c>
      <c r="BT228" t="str">
        <f t="shared" si="161"/>
        <v/>
      </c>
      <c r="BU228" t="str">
        <f t="shared" si="161"/>
        <v/>
      </c>
      <c r="BV228" t="str">
        <f t="shared" si="161"/>
        <v/>
      </c>
      <c r="BW228" t="str">
        <f t="shared" si="161"/>
        <v/>
      </c>
      <c r="BX228" t="str">
        <f t="shared" si="161"/>
        <v/>
      </c>
      <c r="BY228" t="str">
        <f t="shared" si="161"/>
        <v/>
      </c>
      <c r="BZ228" t="str">
        <f t="shared" si="161"/>
        <v/>
      </c>
      <c r="CA228" t="str">
        <f t="shared" si="161"/>
        <v/>
      </c>
      <c r="CB228" t="str">
        <f t="shared" si="161"/>
        <v/>
      </c>
      <c r="CC228" t="str">
        <f t="shared" si="161"/>
        <v/>
      </c>
      <c r="CD228" t="str">
        <f t="shared" si="161"/>
        <v/>
      </c>
      <c r="CE228" t="str">
        <f t="shared" si="161"/>
        <v/>
      </c>
      <c r="CF228" t="str">
        <f t="shared" si="161"/>
        <v/>
      </c>
      <c r="CG228" t="str">
        <f t="shared" si="161"/>
        <v/>
      </c>
      <c r="CH228" t="str">
        <f t="shared" si="161"/>
        <v/>
      </c>
    </row>
    <row r="229" spans="1:86" x14ac:dyDescent="0.25">
      <c r="A229">
        <f t="shared" si="71"/>
        <v>2012</v>
      </c>
      <c r="B229" s="22">
        <v>41214</v>
      </c>
      <c r="C229">
        <f t="shared" ref="C229:BN229" si="162">IFERROR(INDEX($C$5:$CH$88,MATCH($B229,$B$5:$B$88,0),MATCH(C$182,$C140:$CH140,0)),"")</f>
        <v>259</v>
      </c>
      <c r="D229">
        <f t="shared" si="162"/>
        <v>629</v>
      </c>
      <c r="E229">
        <f t="shared" si="162"/>
        <v>554</v>
      </c>
      <c r="F229">
        <f t="shared" si="162"/>
        <v>365</v>
      </c>
      <c r="G229">
        <f t="shared" si="162"/>
        <v>467</v>
      </c>
      <c r="H229">
        <f t="shared" si="162"/>
        <v>145</v>
      </c>
      <c r="I229">
        <f t="shared" si="162"/>
        <v>174</v>
      </c>
      <c r="J229">
        <f t="shared" si="162"/>
        <v>149</v>
      </c>
      <c r="K229">
        <f t="shared" si="162"/>
        <v>138</v>
      </c>
      <c r="L229">
        <f t="shared" si="162"/>
        <v>121</v>
      </c>
      <c r="M229">
        <f t="shared" si="162"/>
        <v>81</v>
      </c>
      <c r="N229">
        <f t="shared" si="162"/>
        <v>68</v>
      </c>
      <c r="O229">
        <f t="shared" si="162"/>
        <v>76</v>
      </c>
      <c r="P229">
        <f t="shared" si="162"/>
        <v>79</v>
      </c>
      <c r="Q229">
        <f t="shared" si="162"/>
        <v>73</v>
      </c>
      <c r="R229">
        <f t="shared" si="162"/>
        <v>58</v>
      </c>
      <c r="S229">
        <f t="shared" si="162"/>
        <v>76</v>
      </c>
      <c r="T229">
        <f t="shared" si="162"/>
        <v>24</v>
      </c>
      <c r="U229">
        <f t="shared" si="162"/>
        <v>37</v>
      </c>
      <c r="V229">
        <f t="shared" si="162"/>
        <v>28</v>
      </c>
      <c r="W229">
        <f t="shared" si="162"/>
        <v>41</v>
      </c>
      <c r="X229">
        <f t="shared" si="162"/>
        <v>48</v>
      </c>
      <c r="Y229">
        <f t="shared" si="162"/>
        <v>27</v>
      </c>
      <c r="Z229">
        <f t="shared" si="162"/>
        <v>23</v>
      </c>
      <c r="AA229">
        <f t="shared" si="162"/>
        <v>21</v>
      </c>
      <c r="AB229">
        <f t="shared" si="162"/>
        <v>13</v>
      </c>
      <c r="AC229">
        <f t="shared" si="162"/>
        <v>12</v>
      </c>
      <c r="AD229">
        <f t="shared" si="162"/>
        <v>11</v>
      </c>
      <c r="AE229">
        <f t="shared" si="162"/>
        <v>13</v>
      </c>
      <c r="AF229">
        <f t="shared" si="162"/>
        <v>4</v>
      </c>
      <c r="AG229">
        <f t="shared" si="162"/>
        <v>5</v>
      </c>
      <c r="AH229">
        <f t="shared" si="162"/>
        <v>4</v>
      </c>
      <c r="AI229">
        <f t="shared" si="162"/>
        <v>6</v>
      </c>
      <c r="AJ229">
        <f t="shared" si="162"/>
        <v>3</v>
      </c>
      <c r="AK229">
        <f t="shared" si="162"/>
        <v>1</v>
      </c>
      <c r="AL229">
        <f t="shared" si="162"/>
        <v>2</v>
      </c>
      <c r="AM229">
        <f t="shared" si="162"/>
        <v>3</v>
      </c>
      <c r="AN229">
        <f t="shared" si="162"/>
        <v>2</v>
      </c>
      <c r="AO229" t="str">
        <f t="shared" si="162"/>
        <v/>
      </c>
      <c r="AP229" t="str">
        <f t="shared" si="162"/>
        <v/>
      </c>
      <c r="AQ229" t="str">
        <f t="shared" si="162"/>
        <v/>
      </c>
      <c r="AR229" t="str">
        <f t="shared" si="162"/>
        <v/>
      </c>
      <c r="AS229" t="str">
        <f t="shared" si="162"/>
        <v/>
      </c>
      <c r="AT229" t="str">
        <f t="shared" si="162"/>
        <v/>
      </c>
      <c r="AU229" t="str">
        <f t="shared" si="162"/>
        <v/>
      </c>
      <c r="AV229" t="str">
        <f t="shared" si="162"/>
        <v/>
      </c>
      <c r="AW229" t="str">
        <f t="shared" si="162"/>
        <v/>
      </c>
      <c r="AX229" t="str">
        <f t="shared" si="162"/>
        <v/>
      </c>
      <c r="AY229" t="str">
        <f t="shared" si="162"/>
        <v/>
      </c>
      <c r="AZ229" t="str">
        <f t="shared" si="162"/>
        <v/>
      </c>
      <c r="BA229" t="str">
        <f t="shared" si="162"/>
        <v/>
      </c>
      <c r="BB229" t="str">
        <f t="shared" si="162"/>
        <v/>
      </c>
      <c r="BC229" t="str">
        <f t="shared" si="162"/>
        <v/>
      </c>
      <c r="BD229" t="str">
        <f t="shared" si="162"/>
        <v/>
      </c>
      <c r="BE229" t="str">
        <f t="shared" si="162"/>
        <v/>
      </c>
      <c r="BF229" t="str">
        <f t="shared" si="162"/>
        <v/>
      </c>
      <c r="BG229" t="str">
        <f t="shared" si="162"/>
        <v/>
      </c>
      <c r="BH229" t="str">
        <f t="shared" si="162"/>
        <v/>
      </c>
      <c r="BI229" t="str">
        <f t="shared" si="162"/>
        <v/>
      </c>
      <c r="BJ229" t="str">
        <f t="shared" si="162"/>
        <v/>
      </c>
      <c r="BK229" t="str">
        <f t="shared" si="162"/>
        <v/>
      </c>
      <c r="BL229" t="str">
        <f t="shared" si="162"/>
        <v/>
      </c>
      <c r="BM229" t="str">
        <f t="shared" si="162"/>
        <v/>
      </c>
      <c r="BN229" t="str">
        <f t="shared" si="162"/>
        <v/>
      </c>
      <c r="BO229" t="str">
        <f t="shared" ref="BO229:CH229" si="163">IFERROR(INDEX($C$5:$CH$88,MATCH($B229,$B$5:$B$88,0),MATCH(BO$182,$C140:$CH140,0)),"")</f>
        <v/>
      </c>
      <c r="BP229" t="str">
        <f t="shared" si="163"/>
        <v/>
      </c>
      <c r="BQ229" t="str">
        <f t="shared" si="163"/>
        <v/>
      </c>
      <c r="BR229" t="str">
        <f t="shared" si="163"/>
        <v/>
      </c>
      <c r="BS229" t="str">
        <f t="shared" si="163"/>
        <v/>
      </c>
      <c r="BT229" t="str">
        <f t="shared" si="163"/>
        <v/>
      </c>
      <c r="BU229" t="str">
        <f t="shared" si="163"/>
        <v/>
      </c>
      <c r="BV229" t="str">
        <f t="shared" si="163"/>
        <v/>
      </c>
      <c r="BW229" t="str">
        <f t="shared" si="163"/>
        <v/>
      </c>
      <c r="BX229" t="str">
        <f t="shared" si="163"/>
        <v/>
      </c>
      <c r="BY229" t="str">
        <f t="shared" si="163"/>
        <v/>
      </c>
      <c r="BZ229" t="str">
        <f t="shared" si="163"/>
        <v/>
      </c>
      <c r="CA229" t="str">
        <f t="shared" si="163"/>
        <v/>
      </c>
      <c r="CB229" t="str">
        <f t="shared" si="163"/>
        <v/>
      </c>
      <c r="CC229" t="str">
        <f t="shared" si="163"/>
        <v/>
      </c>
      <c r="CD229" t="str">
        <f t="shared" si="163"/>
        <v/>
      </c>
      <c r="CE229" t="str">
        <f t="shared" si="163"/>
        <v/>
      </c>
      <c r="CF229" t="str">
        <f t="shared" si="163"/>
        <v/>
      </c>
      <c r="CG229" t="str">
        <f t="shared" si="163"/>
        <v/>
      </c>
      <c r="CH229" t="str">
        <f t="shared" si="163"/>
        <v/>
      </c>
    </row>
    <row r="230" spans="1:86" x14ac:dyDescent="0.25">
      <c r="A230">
        <f t="shared" si="71"/>
        <v>2012</v>
      </c>
      <c r="B230" s="22">
        <v>41244</v>
      </c>
      <c r="C230">
        <f t="shared" ref="C230:BN230" si="164">IFERROR(INDEX($C$5:$CH$88,MATCH($B230,$B$5:$B$88,0),MATCH(C$182,$C141:$CH141,0)),"")</f>
        <v>323</v>
      </c>
      <c r="D230">
        <f t="shared" si="164"/>
        <v>785</v>
      </c>
      <c r="E230">
        <f t="shared" si="164"/>
        <v>588</v>
      </c>
      <c r="F230">
        <f t="shared" si="164"/>
        <v>604</v>
      </c>
      <c r="G230">
        <f t="shared" si="164"/>
        <v>206</v>
      </c>
      <c r="H230">
        <f t="shared" si="164"/>
        <v>241</v>
      </c>
      <c r="I230">
        <f t="shared" si="164"/>
        <v>190</v>
      </c>
      <c r="J230">
        <f t="shared" si="164"/>
        <v>200</v>
      </c>
      <c r="K230">
        <f t="shared" si="164"/>
        <v>159</v>
      </c>
      <c r="L230">
        <f t="shared" si="164"/>
        <v>95</v>
      </c>
      <c r="M230">
        <f t="shared" si="164"/>
        <v>104</v>
      </c>
      <c r="N230">
        <f t="shared" si="164"/>
        <v>78</v>
      </c>
      <c r="O230">
        <f t="shared" si="164"/>
        <v>98</v>
      </c>
      <c r="P230">
        <f t="shared" si="164"/>
        <v>98</v>
      </c>
      <c r="Q230">
        <f t="shared" si="164"/>
        <v>81</v>
      </c>
      <c r="R230">
        <f t="shared" si="164"/>
        <v>99</v>
      </c>
      <c r="S230">
        <f t="shared" si="164"/>
        <v>32</v>
      </c>
      <c r="T230">
        <f t="shared" si="164"/>
        <v>39</v>
      </c>
      <c r="U230">
        <f t="shared" si="164"/>
        <v>40</v>
      </c>
      <c r="V230">
        <f t="shared" si="164"/>
        <v>36</v>
      </c>
      <c r="W230">
        <f t="shared" si="164"/>
        <v>48</v>
      </c>
      <c r="X230">
        <f t="shared" si="164"/>
        <v>39</v>
      </c>
      <c r="Y230">
        <f t="shared" si="164"/>
        <v>33</v>
      </c>
      <c r="Z230">
        <f t="shared" si="164"/>
        <v>29</v>
      </c>
      <c r="AA230">
        <f t="shared" si="164"/>
        <v>24</v>
      </c>
      <c r="AB230">
        <f t="shared" si="164"/>
        <v>20</v>
      </c>
      <c r="AC230">
        <f t="shared" si="164"/>
        <v>16</v>
      </c>
      <c r="AD230">
        <f t="shared" si="164"/>
        <v>18</v>
      </c>
      <c r="AE230">
        <f t="shared" si="164"/>
        <v>7</v>
      </c>
      <c r="AF230">
        <f t="shared" si="164"/>
        <v>7</v>
      </c>
      <c r="AG230">
        <f t="shared" si="164"/>
        <v>7</v>
      </c>
      <c r="AH230">
        <f t="shared" si="164"/>
        <v>7</v>
      </c>
      <c r="AI230">
        <f t="shared" si="164"/>
        <v>4</v>
      </c>
      <c r="AJ230">
        <f t="shared" si="164"/>
        <v>4</v>
      </c>
      <c r="AK230">
        <f t="shared" si="164"/>
        <v>4</v>
      </c>
      <c r="AL230">
        <f t="shared" si="164"/>
        <v>4</v>
      </c>
      <c r="AM230">
        <f t="shared" si="164"/>
        <v>4</v>
      </c>
      <c r="AN230" t="str">
        <f t="shared" si="164"/>
        <v/>
      </c>
      <c r="AO230" t="str">
        <f t="shared" si="164"/>
        <v/>
      </c>
      <c r="AP230" t="str">
        <f t="shared" si="164"/>
        <v/>
      </c>
      <c r="AQ230" t="str">
        <f t="shared" si="164"/>
        <v/>
      </c>
      <c r="AR230" t="str">
        <f t="shared" si="164"/>
        <v/>
      </c>
      <c r="AS230" t="str">
        <f t="shared" si="164"/>
        <v/>
      </c>
      <c r="AT230" t="str">
        <f t="shared" si="164"/>
        <v/>
      </c>
      <c r="AU230" t="str">
        <f t="shared" si="164"/>
        <v/>
      </c>
      <c r="AV230" t="str">
        <f t="shared" si="164"/>
        <v/>
      </c>
      <c r="AW230" t="str">
        <f t="shared" si="164"/>
        <v/>
      </c>
      <c r="AX230" t="str">
        <f t="shared" si="164"/>
        <v/>
      </c>
      <c r="AY230" t="str">
        <f t="shared" si="164"/>
        <v/>
      </c>
      <c r="AZ230" t="str">
        <f t="shared" si="164"/>
        <v/>
      </c>
      <c r="BA230" t="str">
        <f t="shared" si="164"/>
        <v/>
      </c>
      <c r="BB230" t="str">
        <f t="shared" si="164"/>
        <v/>
      </c>
      <c r="BC230" t="str">
        <f t="shared" si="164"/>
        <v/>
      </c>
      <c r="BD230" t="str">
        <f t="shared" si="164"/>
        <v/>
      </c>
      <c r="BE230" t="str">
        <f t="shared" si="164"/>
        <v/>
      </c>
      <c r="BF230" t="str">
        <f t="shared" si="164"/>
        <v/>
      </c>
      <c r="BG230" t="str">
        <f t="shared" si="164"/>
        <v/>
      </c>
      <c r="BH230" t="str">
        <f t="shared" si="164"/>
        <v/>
      </c>
      <c r="BI230" t="str">
        <f t="shared" si="164"/>
        <v/>
      </c>
      <c r="BJ230" t="str">
        <f t="shared" si="164"/>
        <v/>
      </c>
      <c r="BK230" t="str">
        <f t="shared" si="164"/>
        <v/>
      </c>
      <c r="BL230" t="str">
        <f t="shared" si="164"/>
        <v/>
      </c>
      <c r="BM230" t="str">
        <f t="shared" si="164"/>
        <v/>
      </c>
      <c r="BN230" t="str">
        <f t="shared" si="164"/>
        <v/>
      </c>
      <c r="BO230" t="str">
        <f t="shared" ref="BO230:CH230" si="165">IFERROR(INDEX($C$5:$CH$88,MATCH($B230,$B$5:$B$88,0),MATCH(BO$182,$C141:$CH141,0)),"")</f>
        <v/>
      </c>
      <c r="BP230" t="str">
        <f t="shared" si="165"/>
        <v/>
      </c>
      <c r="BQ230" t="str">
        <f t="shared" si="165"/>
        <v/>
      </c>
      <c r="BR230" t="str">
        <f t="shared" si="165"/>
        <v/>
      </c>
      <c r="BS230" t="str">
        <f t="shared" si="165"/>
        <v/>
      </c>
      <c r="BT230" t="str">
        <f t="shared" si="165"/>
        <v/>
      </c>
      <c r="BU230" t="str">
        <f t="shared" si="165"/>
        <v/>
      </c>
      <c r="BV230" t="str">
        <f t="shared" si="165"/>
        <v/>
      </c>
      <c r="BW230" t="str">
        <f t="shared" si="165"/>
        <v/>
      </c>
      <c r="BX230" t="str">
        <f t="shared" si="165"/>
        <v/>
      </c>
      <c r="BY230" t="str">
        <f t="shared" si="165"/>
        <v/>
      </c>
      <c r="BZ230" t="str">
        <f t="shared" si="165"/>
        <v/>
      </c>
      <c r="CA230" t="str">
        <f t="shared" si="165"/>
        <v/>
      </c>
      <c r="CB230" t="str">
        <f t="shared" si="165"/>
        <v/>
      </c>
      <c r="CC230" t="str">
        <f t="shared" si="165"/>
        <v/>
      </c>
      <c r="CD230" t="str">
        <f t="shared" si="165"/>
        <v/>
      </c>
      <c r="CE230" t="str">
        <f t="shared" si="165"/>
        <v/>
      </c>
      <c r="CF230" t="str">
        <f t="shared" si="165"/>
        <v/>
      </c>
      <c r="CG230" t="str">
        <f t="shared" si="165"/>
        <v/>
      </c>
      <c r="CH230" t="str">
        <f t="shared" si="165"/>
        <v/>
      </c>
    </row>
    <row r="231" spans="1:86" x14ac:dyDescent="0.25">
      <c r="A231">
        <f t="shared" si="71"/>
        <v>2013</v>
      </c>
      <c r="B231" s="22">
        <v>41275</v>
      </c>
      <c r="C231">
        <f t="shared" ref="C231:BN231" si="166">IFERROR(INDEX($C$5:$CH$88,MATCH($B231,$B$5:$B$88,0),MATCH(C$182,$C142:$CH142,0)),"")</f>
        <v>189</v>
      </c>
      <c r="D231">
        <f t="shared" si="166"/>
        <v>349</v>
      </c>
      <c r="E231">
        <f t="shared" si="166"/>
        <v>439</v>
      </c>
      <c r="F231">
        <f t="shared" si="166"/>
        <v>109</v>
      </c>
      <c r="G231">
        <f t="shared" si="166"/>
        <v>125</v>
      </c>
      <c r="H231">
        <f t="shared" si="166"/>
        <v>101</v>
      </c>
      <c r="I231">
        <f t="shared" si="166"/>
        <v>102</v>
      </c>
      <c r="J231">
        <f t="shared" si="166"/>
        <v>88</v>
      </c>
      <c r="K231">
        <f t="shared" si="166"/>
        <v>53</v>
      </c>
      <c r="L231">
        <f t="shared" si="166"/>
        <v>50</v>
      </c>
      <c r="M231">
        <f t="shared" si="166"/>
        <v>37</v>
      </c>
      <c r="N231">
        <f t="shared" si="166"/>
        <v>45</v>
      </c>
      <c r="O231">
        <f t="shared" si="166"/>
        <v>46</v>
      </c>
      <c r="P231">
        <f t="shared" si="166"/>
        <v>44</v>
      </c>
      <c r="Q231">
        <f t="shared" si="166"/>
        <v>55</v>
      </c>
      <c r="R231">
        <f t="shared" si="166"/>
        <v>23</v>
      </c>
      <c r="S231">
        <f t="shared" si="166"/>
        <v>28</v>
      </c>
      <c r="T231">
        <f t="shared" si="166"/>
        <v>28</v>
      </c>
      <c r="U231">
        <f t="shared" si="166"/>
        <v>26</v>
      </c>
      <c r="V231">
        <f t="shared" si="166"/>
        <v>25</v>
      </c>
      <c r="W231">
        <f t="shared" si="166"/>
        <v>16</v>
      </c>
      <c r="X231">
        <f t="shared" si="166"/>
        <v>19</v>
      </c>
      <c r="Y231">
        <f t="shared" si="166"/>
        <v>14</v>
      </c>
      <c r="Z231">
        <f t="shared" si="166"/>
        <v>5</v>
      </c>
      <c r="AA231">
        <f t="shared" si="166"/>
        <v>7</v>
      </c>
      <c r="AB231">
        <f t="shared" si="166"/>
        <v>3</v>
      </c>
      <c r="AC231">
        <f t="shared" si="166"/>
        <v>3</v>
      </c>
      <c r="AD231">
        <f t="shared" si="166"/>
        <v>1</v>
      </c>
      <c r="AE231">
        <f t="shared" si="166"/>
        <v>3</v>
      </c>
      <c r="AF231">
        <f t="shared" si="166"/>
        <v>3</v>
      </c>
      <c r="AG231">
        <f t="shared" si="166"/>
        <v>1</v>
      </c>
      <c r="AH231">
        <f t="shared" si="166"/>
        <v>0</v>
      </c>
      <c r="AI231">
        <f t="shared" si="166"/>
        <v>1</v>
      </c>
      <c r="AJ231">
        <f t="shared" si="166"/>
        <v>2</v>
      </c>
      <c r="AK231">
        <f t="shared" si="166"/>
        <v>3</v>
      </c>
      <c r="AL231">
        <f t="shared" si="166"/>
        <v>2</v>
      </c>
      <c r="AM231" t="str">
        <f t="shared" si="166"/>
        <v/>
      </c>
      <c r="AN231" t="str">
        <f t="shared" si="166"/>
        <v/>
      </c>
      <c r="AO231" t="str">
        <f t="shared" si="166"/>
        <v/>
      </c>
      <c r="AP231" t="str">
        <f t="shared" si="166"/>
        <v/>
      </c>
      <c r="AQ231" t="str">
        <f t="shared" si="166"/>
        <v/>
      </c>
      <c r="AR231" t="str">
        <f t="shared" si="166"/>
        <v/>
      </c>
      <c r="AS231" t="str">
        <f t="shared" si="166"/>
        <v/>
      </c>
      <c r="AT231" t="str">
        <f t="shared" si="166"/>
        <v/>
      </c>
      <c r="AU231" t="str">
        <f t="shared" si="166"/>
        <v/>
      </c>
      <c r="AV231" t="str">
        <f t="shared" si="166"/>
        <v/>
      </c>
      <c r="AW231" t="str">
        <f t="shared" si="166"/>
        <v/>
      </c>
      <c r="AX231" t="str">
        <f t="shared" si="166"/>
        <v/>
      </c>
      <c r="AY231" t="str">
        <f t="shared" si="166"/>
        <v/>
      </c>
      <c r="AZ231" t="str">
        <f t="shared" si="166"/>
        <v/>
      </c>
      <c r="BA231" t="str">
        <f t="shared" si="166"/>
        <v/>
      </c>
      <c r="BB231" t="str">
        <f t="shared" si="166"/>
        <v/>
      </c>
      <c r="BC231" t="str">
        <f t="shared" si="166"/>
        <v/>
      </c>
      <c r="BD231" t="str">
        <f t="shared" si="166"/>
        <v/>
      </c>
      <c r="BE231" t="str">
        <f t="shared" si="166"/>
        <v/>
      </c>
      <c r="BF231" t="str">
        <f t="shared" si="166"/>
        <v/>
      </c>
      <c r="BG231" t="str">
        <f t="shared" si="166"/>
        <v/>
      </c>
      <c r="BH231" t="str">
        <f t="shared" si="166"/>
        <v/>
      </c>
      <c r="BI231" t="str">
        <f t="shared" si="166"/>
        <v/>
      </c>
      <c r="BJ231" t="str">
        <f t="shared" si="166"/>
        <v/>
      </c>
      <c r="BK231" t="str">
        <f t="shared" si="166"/>
        <v/>
      </c>
      <c r="BL231" t="str">
        <f t="shared" si="166"/>
        <v/>
      </c>
      <c r="BM231" t="str">
        <f t="shared" si="166"/>
        <v/>
      </c>
      <c r="BN231" t="str">
        <f t="shared" si="166"/>
        <v/>
      </c>
      <c r="BO231" t="str">
        <f t="shared" ref="BO231:CH231" si="167">IFERROR(INDEX($C$5:$CH$88,MATCH($B231,$B$5:$B$88,0),MATCH(BO$182,$C142:$CH142,0)),"")</f>
        <v/>
      </c>
      <c r="BP231" t="str">
        <f t="shared" si="167"/>
        <v/>
      </c>
      <c r="BQ231" t="str">
        <f t="shared" si="167"/>
        <v/>
      </c>
      <c r="BR231" t="str">
        <f t="shared" si="167"/>
        <v/>
      </c>
      <c r="BS231" t="str">
        <f t="shared" si="167"/>
        <v/>
      </c>
      <c r="BT231" t="str">
        <f t="shared" si="167"/>
        <v/>
      </c>
      <c r="BU231" t="str">
        <f t="shared" si="167"/>
        <v/>
      </c>
      <c r="BV231" t="str">
        <f t="shared" si="167"/>
        <v/>
      </c>
      <c r="BW231" t="str">
        <f t="shared" si="167"/>
        <v/>
      </c>
      <c r="BX231" t="str">
        <f t="shared" si="167"/>
        <v/>
      </c>
      <c r="BY231" t="str">
        <f t="shared" si="167"/>
        <v/>
      </c>
      <c r="BZ231" t="str">
        <f t="shared" si="167"/>
        <v/>
      </c>
      <c r="CA231" t="str">
        <f t="shared" si="167"/>
        <v/>
      </c>
      <c r="CB231" t="str">
        <f t="shared" si="167"/>
        <v/>
      </c>
      <c r="CC231" t="str">
        <f t="shared" si="167"/>
        <v/>
      </c>
      <c r="CD231" t="str">
        <f t="shared" si="167"/>
        <v/>
      </c>
      <c r="CE231" t="str">
        <f t="shared" si="167"/>
        <v/>
      </c>
      <c r="CF231" t="str">
        <f t="shared" si="167"/>
        <v/>
      </c>
      <c r="CG231" t="str">
        <f t="shared" si="167"/>
        <v/>
      </c>
      <c r="CH231" t="str">
        <f t="shared" si="167"/>
        <v/>
      </c>
    </row>
    <row r="232" spans="1:86" x14ac:dyDescent="0.25">
      <c r="A232">
        <f t="shared" si="71"/>
        <v>2013</v>
      </c>
      <c r="B232" s="22">
        <v>41306</v>
      </c>
      <c r="C232">
        <f t="shared" ref="C232:BN232" si="168">IFERROR(INDEX($C$5:$CH$88,MATCH($B232,$B$5:$B$88,0),MATCH(C$182,$C143:$CH143,0)),"")</f>
        <v>198</v>
      </c>
      <c r="D232">
        <f t="shared" si="168"/>
        <v>567</v>
      </c>
      <c r="E232">
        <f t="shared" si="168"/>
        <v>191</v>
      </c>
      <c r="F232">
        <f t="shared" si="168"/>
        <v>181</v>
      </c>
      <c r="G232">
        <f t="shared" si="168"/>
        <v>135</v>
      </c>
      <c r="H232">
        <f t="shared" si="168"/>
        <v>137</v>
      </c>
      <c r="I232">
        <f t="shared" si="168"/>
        <v>117</v>
      </c>
      <c r="J232">
        <f t="shared" si="168"/>
        <v>68</v>
      </c>
      <c r="K232">
        <f t="shared" si="168"/>
        <v>65</v>
      </c>
      <c r="L232">
        <f t="shared" si="168"/>
        <v>54</v>
      </c>
      <c r="M232">
        <f t="shared" si="168"/>
        <v>46</v>
      </c>
      <c r="N232">
        <f t="shared" si="168"/>
        <v>52</v>
      </c>
      <c r="O232">
        <f t="shared" si="168"/>
        <v>47</v>
      </c>
      <c r="P232">
        <f t="shared" si="168"/>
        <v>73</v>
      </c>
      <c r="Q232">
        <f t="shared" si="168"/>
        <v>26</v>
      </c>
      <c r="R232">
        <f t="shared" si="168"/>
        <v>34</v>
      </c>
      <c r="S232">
        <f t="shared" si="168"/>
        <v>32</v>
      </c>
      <c r="T232">
        <f t="shared" si="168"/>
        <v>36</v>
      </c>
      <c r="U232">
        <f t="shared" si="168"/>
        <v>31</v>
      </c>
      <c r="V232">
        <f t="shared" si="168"/>
        <v>22</v>
      </c>
      <c r="W232">
        <f t="shared" si="168"/>
        <v>20</v>
      </c>
      <c r="X232">
        <f t="shared" si="168"/>
        <v>21</v>
      </c>
      <c r="Y232">
        <f t="shared" si="168"/>
        <v>15</v>
      </c>
      <c r="Z232">
        <f t="shared" si="168"/>
        <v>9</v>
      </c>
      <c r="AA232">
        <f t="shared" si="168"/>
        <v>4</v>
      </c>
      <c r="AB232">
        <f t="shared" si="168"/>
        <v>5</v>
      </c>
      <c r="AC232">
        <f t="shared" si="168"/>
        <v>4</v>
      </c>
      <c r="AD232">
        <f t="shared" si="168"/>
        <v>2</v>
      </c>
      <c r="AE232">
        <f t="shared" si="168"/>
        <v>1</v>
      </c>
      <c r="AF232">
        <f t="shared" si="168"/>
        <v>3</v>
      </c>
      <c r="AG232">
        <f t="shared" si="168"/>
        <v>1</v>
      </c>
      <c r="AH232">
        <f t="shared" si="168"/>
        <v>0</v>
      </c>
      <c r="AI232">
        <f t="shared" si="168"/>
        <v>0</v>
      </c>
      <c r="AJ232">
        <f t="shared" si="168"/>
        <v>3</v>
      </c>
      <c r="AK232">
        <f t="shared" si="168"/>
        <v>1</v>
      </c>
      <c r="AL232" t="str">
        <f t="shared" si="168"/>
        <v/>
      </c>
      <c r="AM232" t="str">
        <f t="shared" si="168"/>
        <v/>
      </c>
      <c r="AN232" t="str">
        <f t="shared" si="168"/>
        <v/>
      </c>
      <c r="AO232" t="str">
        <f t="shared" si="168"/>
        <v/>
      </c>
      <c r="AP232" t="str">
        <f t="shared" si="168"/>
        <v/>
      </c>
      <c r="AQ232" t="str">
        <f t="shared" si="168"/>
        <v/>
      </c>
      <c r="AR232" t="str">
        <f t="shared" si="168"/>
        <v/>
      </c>
      <c r="AS232" t="str">
        <f t="shared" si="168"/>
        <v/>
      </c>
      <c r="AT232" t="str">
        <f t="shared" si="168"/>
        <v/>
      </c>
      <c r="AU232" t="str">
        <f t="shared" si="168"/>
        <v/>
      </c>
      <c r="AV232" t="str">
        <f t="shared" si="168"/>
        <v/>
      </c>
      <c r="AW232" t="str">
        <f t="shared" si="168"/>
        <v/>
      </c>
      <c r="AX232" t="str">
        <f t="shared" si="168"/>
        <v/>
      </c>
      <c r="AY232" t="str">
        <f t="shared" si="168"/>
        <v/>
      </c>
      <c r="AZ232" t="str">
        <f t="shared" si="168"/>
        <v/>
      </c>
      <c r="BA232" t="str">
        <f t="shared" si="168"/>
        <v/>
      </c>
      <c r="BB232" t="str">
        <f t="shared" si="168"/>
        <v/>
      </c>
      <c r="BC232" t="str">
        <f t="shared" si="168"/>
        <v/>
      </c>
      <c r="BD232" t="str">
        <f t="shared" si="168"/>
        <v/>
      </c>
      <c r="BE232" t="str">
        <f t="shared" si="168"/>
        <v/>
      </c>
      <c r="BF232" t="str">
        <f t="shared" si="168"/>
        <v/>
      </c>
      <c r="BG232" t="str">
        <f t="shared" si="168"/>
        <v/>
      </c>
      <c r="BH232" t="str">
        <f t="shared" si="168"/>
        <v/>
      </c>
      <c r="BI232" t="str">
        <f t="shared" si="168"/>
        <v/>
      </c>
      <c r="BJ232" t="str">
        <f t="shared" si="168"/>
        <v/>
      </c>
      <c r="BK232" t="str">
        <f t="shared" si="168"/>
        <v/>
      </c>
      <c r="BL232" t="str">
        <f t="shared" si="168"/>
        <v/>
      </c>
      <c r="BM232" t="str">
        <f t="shared" si="168"/>
        <v/>
      </c>
      <c r="BN232" t="str">
        <f t="shared" si="168"/>
        <v/>
      </c>
      <c r="BO232" t="str">
        <f t="shared" ref="BO232:CH232" si="169">IFERROR(INDEX($C$5:$CH$88,MATCH($B232,$B$5:$B$88,0),MATCH(BO$182,$C143:$CH143,0)),"")</f>
        <v/>
      </c>
      <c r="BP232" t="str">
        <f t="shared" si="169"/>
        <v/>
      </c>
      <c r="BQ232" t="str">
        <f t="shared" si="169"/>
        <v/>
      </c>
      <c r="BR232" t="str">
        <f t="shared" si="169"/>
        <v/>
      </c>
      <c r="BS232" t="str">
        <f t="shared" si="169"/>
        <v/>
      </c>
      <c r="BT232" t="str">
        <f t="shared" si="169"/>
        <v/>
      </c>
      <c r="BU232" t="str">
        <f t="shared" si="169"/>
        <v/>
      </c>
      <c r="BV232" t="str">
        <f t="shared" si="169"/>
        <v/>
      </c>
      <c r="BW232" t="str">
        <f t="shared" si="169"/>
        <v/>
      </c>
      <c r="BX232" t="str">
        <f t="shared" si="169"/>
        <v/>
      </c>
      <c r="BY232" t="str">
        <f t="shared" si="169"/>
        <v/>
      </c>
      <c r="BZ232" t="str">
        <f t="shared" si="169"/>
        <v/>
      </c>
      <c r="CA232" t="str">
        <f t="shared" si="169"/>
        <v/>
      </c>
      <c r="CB232" t="str">
        <f t="shared" si="169"/>
        <v/>
      </c>
      <c r="CC232" t="str">
        <f t="shared" si="169"/>
        <v/>
      </c>
      <c r="CD232" t="str">
        <f t="shared" si="169"/>
        <v/>
      </c>
      <c r="CE232" t="str">
        <f t="shared" si="169"/>
        <v/>
      </c>
      <c r="CF232" t="str">
        <f t="shared" si="169"/>
        <v/>
      </c>
      <c r="CG232" t="str">
        <f t="shared" si="169"/>
        <v/>
      </c>
      <c r="CH232" t="str">
        <f t="shared" si="169"/>
        <v/>
      </c>
    </row>
    <row r="233" spans="1:86" x14ac:dyDescent="0.25">
      <c r="A233">
        <f t="shared" si="71"/>
        <v>2013</v>
      </c>
      <c r="B233" s="22">
        <v>41334</v>
      </c>
      <c r="C233">
        <f t="shared" ref="C233:BN233" si="170">IFERROR(INDEX($C$5:$CH$88,MATCH($B233,$B$5:$B$88,0),MATCH(C$182,$C144:$CH144,0)),"")</f>
        <v>201</v>
      </c>
      <c r="D233">
        <f t="shared" si="170"/>
        <v>152</v>
      </c>
      <c r="E233">
        <f t="shared" si="170"/>
        <v>194</v>
      </c>
      <c r="F233">
        <f t="shared" si="170"/>
        <v>122</v>
      </c>
      <c r="G233">
        <f t="shared" si="170"/>
        <v>113</v>
      </c>
      <c r="H233">
        <f t="shared" si="170"/>
        <v>97</v>
      </c>
      <c r="I233">
        <f t="shared" si="170"/>
        <v>56</v>
      </c>
      <c r="J233">
        <f t="shared" si="170"/>
        <v>54</v>
      </c>
      <c r="K233">
        <f t="shared" si="170"/>
        <v>44</v>
      </c>
      <c r="L233">
        <f t="shared" si="170"/>
        <v>41</v>
      </c>
      <c r="M233">
        <f t="shared" si="170"/>
        <v>34</v>
      </c>
      <c r="N233">
        <f t="shared" si="170"/>
        <v>34</v>
      </c>
      <c r="O233">
        <f t="shared" si="170"/>
        <v>50</v>
      </c>
      <c r="P233">
        <f t="shared" si="170"/>
        <v>20</v>
      </c>
      <c r="Q233">
        <f t="shared" si="170"/>
        <v>26</v>
      </c>
      <c r="R233">
        <f t="shared" si="170"/>
        <v>23</v>
      </c>
      <c r="S233">
        <f t="shared" si="170"/>
        <v>26</v>
      </c>
      <c r="T233">
        <f t="shared" si="170"/>
        <v>25</v>
      </c>
      <c r="U233">
        <f t="shared" si="170"/>
        <v>14</v>
      </c>
      <c r="V233">
        <f t="shared" si="170"/>
        <v>16</v>
      </c>
      <c r="W233">
        <f t="shared" si="170"/>
        <v>14</v>
      </c>
      <c r="X233">
        <f t="shared" si="170"/>
        <v>15</v>
      </c>
      <c r="Y233">
        <f t="shared" si="170"/>
        <v>12</v>
      </c>
      <c r="Z233">
        <f t="shared" si="170"/>
        <v>6</v>
      </c>
      <c r="AA233">
        <f t="shared" si="170"/>
        <v>6</v>
      </c>
      <c r="AB233">
        <f t="shared" si="170"/>
        <v>3</v>
      </c>
      <c r="AC233">
        <f t="shared" si="170"/>
        <v>2</v>
      </c>
      <c r="AD233">
        <f t="shared" si="170"/>
        <v>1</v>
      </c>
      <c r="AE233">
        <f t="shared" si="170"/>
        <v>2</v>
      </c>
      <c r="AF233">
        <f t="shared" si="170"/>
        <v>2</v>
      </c>
      <c r="AG233">
        <f t="shared" si="170"/>
        <v>3</v>
      </c>
      <c r="AH233">
        <f t="shared" si="170"/>
        <v>3</v>
      </c>
      <c r="AI233">
        <f t="shared" si="170"/>
        <v>1</v>
      </c>
      <c r="AJ233">
        <f t="shared" si="170"/>
        <v>2</v>
      </c>
      <c r="AK233" t="str">
        <f t="shared" si="170"/>
        <v/>
      </c>
      <c r="AL233" t="str">
        <f t="shared" si="170"/>
        <v/>
      </c>
      <c r="AM233" t="str">
        <f t="shared" si="170"/>
        <v/>
      </c>
      <c r="AN233" t="str">
        <f t="shared" si="170"/>
        <v/>
      </c>
      <c r="AO233" t="str">
        <f t="shared" si="170"/>
        <v/>
      </c>
      <c r="AP233" t="str">
        <f t="shared" si="170"/>
        <v/>
      </c>
      <c r="AQ233" t="str">
        <f t="shared" si="170"/>
        <v/>
      </c>
      <c r="AR233" t="str">
        <f t="shared" si="170"/>
        <v/>
      </c>
      <c r="AS233" t="str">
        <f t="shared" si="170"/>
        <v/>
      </c>
      <c r="AT233" t="str">
        <f t="shared" si="170"/>
        <v/>
      </c>
      <c r="AU233" t="str">
        <f t="shared" si="170"/>
        <v/>
      </c>
      <c r="AV233" t="str">
        <f t="shared" si="170"/>
        <v/>
      </c>
      <c r="AW233" t="str">
        <f t="shared" si="170"/>
        <v/>
      </c>
      <c r="AX233" t="str">
        <f t="shared" si="170"/>
        <v/>
      </c>
      <c r="AY233" t="str">
        <f t="shared" si="170"/>
        <v/>
      </c>
      <c r="AZ233" t="str">
        <f t="shared" si="170"/>
        <v/>
      </c>
      <c r="BA233" t="str">
        <f t="shared" si="170"/>
        <v/>
      </c>
      <c r="BB233" t="str">
        <f t="shared" si="170"/>
        <v/>
      </c>
      <c r="BC233" t="str">
        <f t="shared" si="170"/>
        <v/>
      </c>
      <c r="BD233" t="str">
        <f t="shared" si="170"/>
        <v/>
      </c>
      <c r="BE233" t="str">
        <f t="shared" si="170"/>
        <v/>
      </c>
      <c r="BF233" t="str">
        <f t="shared" si="170"/>
        <v/>
      </c>
      <c r="BG233" t="str">
        <f t="shared" si="170"/>
        <v/>
      </c>
      <c r="BH233" t="str">
        <f t="shared" si="170"/>
        <v/>
      </c>
      <c r="BI233" t="str">
        <f t="shared" si="170"/>
        <v/>
      </c>
      <c r="BJ233" t="str">
        <f t="shared" si="170"/>
        <v/>
      </c>
      <c r="BK233" t="str">
        <f t="shared" si="170"/>
        <v/>
      </c>
      <c r="BL233" t="str">
        <f t="shared" si="170"/>
        <v/>
      </c>
      <c r="BM233" t="str">
        <f t="shared" si="170"/>
        <v/>
      </c>
      <c r="BN233" t="str">
        <f t="shared" si="170"/>
        <v/>
      </c>
      <c r="BO233" t="str">
        <f t="shared" ref="BO233:CH233" si="171">IFERROR(INDEX($C$5:$CH$88,MATCH($B233,$B$5:$B$88,0),MATCH(BO$182,$C144:$CH144,0)),"")</f>
        <v/>
      </c>
      <c r="BP233" t="str">
        <f t="shared" si="171"/>
        <v/>
      </c>
      <c r="BQ233" t="str">
        <f t="shared" si="171"/>
        <v/>
      </c>
      <c r="BR233" t="str">
        <f t="shared" si="171"/>
        <v/>
      </c>
      <c r="BS233" t="str">
        <f t="shared" si="171"/>
        <v/>
      </c>
      <c r="BT233" t="str">
        <f t="shared" si="171"/>
        <v/>
      </c>
      <c r="BU233" t="str">
        <f t="shared" si="171"/>
        <v/>
      </c>
      <c r="BV233" t="str">
        <f t="shared" si="171"/>
        <v/>
      </c>
      <c r="BW233" t="str">
        <f t="shared" si="171"/>
        <v/>
      </c>
      <c r="BX233" t="str">
        <f t="shared" si="171"/>
        <v/>
      </c>
      <c r="BY233" t="str">
        <f t="shared" si="171"/>
        <v/>
      </c>
      <c r="BZ233" t="str">
        <f t="shared" si="171"/>
        <v/>
      </c>
      <c r="CA233" t="str">
        <f t="shared" si="171"/>
        <v/>
      </c>
      <c r="CB233" t="str">
        <f t="shared" si="171"/>
        <v/>
      </c>
      <c r="CC233" t="str">
        <f t="shared" si="171"/>
        <v/>
      </c>
      <c r="CD233" t="str">
        <f t="shared" si="171"/>
        <v/>
      </c>
      <c r="CE233" t="str">
        <f t="shared" si="171"/>
        <v/>
      </c>
      <c r="CF233" t="str">
        <f t="shared" si="171"/>
        <v/>
      </c>
      <c r="CG233" t="str">
        <f t="shared" si="171"/>
        <v/>
      </c>
      <c r="CH233" t="str">
        <f t="shared" si="171"/>
        <v/>
      </c>
    </row>
    <row r="234" spans="1:86" x14ac:dyDescent="0.25">
      <c r="A234">
        <f t="shared" si="71"/>
        <v>2013</v>
      </c>
      <c r="B234" s="22">
        <v>41365</v>
      </c>
      <c r="C234">
        <f t="shared" ref="C234:BN234" si="172">IFERROR(INDEX($C$5:$CH$88,MATCH($B234,$B$5:$B$88,0),MATCH(C$182,$C145:$CH145,0)),"")</f>
        <v>98</v>
      </c>
      <c r="D234">
        <f t="shared" si="172"/>
        <v>283</v>
      </c>
      <c r="E234">
        <f t="shared" si="172"/>
        <v>233</v>
      </c>
      <c r="F234">
        <f t="shared" si="172"/>
        <v>181</v>
      </c>
      <c r="G234">
        <f t="shared" si="172"/>
        <v>141</v>
      </c>
      <c r="H234">
        <f t="shared" si="172"/>
        <v>86</v>
      </c>
      <c r="I234">
        <f t="shared" si="172"/>
        <v>80</v>
      </c>
      <c r="J234">
        <f t="shared" si="172"/>
        <v>67</v>
      </c>
      <c r="K234">
        <f t="shared" si="172"/>
        <v>61</v>
      </c>
      <c r="L234">
        <f t="shared" si="172"/>
        <v>55</v>
      </c>
      <c r="M234">
        <f t="shared" si="172"/>
        <v>40</v>
      </c>
      <c r="N234">
        <f t="shared" si="172"/>
        <v>63</v>
      </c>
      <c r="O234">
        <f t="shared" si="172"/>
        <v>24</v>
      </c>
      <c r="P234">
        <f t="shared" si="172"/>
        <v>38</v>
      </c>
      <c r="Q234">
        <f t="shared" si="172"/>
        <v>30</v>
      </c>
      <c r="R234">
        <f t="shared" si="172"/>
        <v>37</v>
      </c>
      <c r="S234">
        <f t="shared" si="172"/>
        <v>32</v>
      </c>
      <c r="T234">
        <f t="shared" si="172"/>
        <v>25</v>
      </c>
      <c r="U234">
        <f t="shared" si="172"/>
        <v>19</v>
      </c>
      <c r="V234">
        <f t="shared" si="172"/>
        <v>19</v>
      </c>
      <c r="W234">
        <f t="shared" si="172"/>
        <v>19</v>
      </c>
      <c r="X234">
        <f t="shared" si="172"/>
        <v>21</v>
      </c>
      <c r="Y234">
        <f t="shared" si="172"/>
        <v>13</v>
      </c>
      <c r="Z234">
        <f t="shared" si="172"/>
        <v>9</v>
      </c>
      <c r="AA234">
        <f t="shared" si="172"/>
        <v>5</v>
      </c>
      <c r="AB234">
        <f t="shared" si="172"/>
        <v>2</v>
      </c>
      <c r="AC234">
        <f t="shared" si="172"/>
        <v>3</v>
      </c>
      <c r="AD234">
        <f t="shared" si="172"/>
        <v>3</v>
      </c>
      <c r="AE234">
        <f t="shared" si="172"/>
        <v>1</v>
      </c>
      <c r="AF234">
        <f t="shared" si="172"/>
        <v>0</v>
      </c>
      <c r="AG234">
        <f t="shared" si="172"/>
        <v>1</v>
      </c>
      <c r="AH234">
        <f t="shared" si="172"/>
        <v>0</v>
      </c>
      <c r="AI234">
        <f t="shared" si="172"/>
        <v>0</v>
      </c>
      <c r="AJ234" t="str">
        <f t="shared" si="172"/>
        <v/>
      </c>
      <c r="AK234" t="str">
        <f t="shared" si="172"/>
        <v/>
      </c>
      <c r="AL234" t="str">
        <f t="shared" si="172"/>
        <v/>
      </c>
      <c r="AM234" t="str">
        <f t="shared" si="172"/>
        <v/>
      </c>
      <c r="AN234" t="str">
        <f t="shared" si="172"/>
        <v/>
      </c>
      <c r="AO234" t="str">
        <f t="shared" si="172"/>
        <v/>
      </c>
      <c r="AP234" t="str">
        <f t="shared" si="172"/>
        <v/>
      </c>
      <c r="AQ234" t="str">
        <f t="shared" si="172"/>
        <v/>
      </c>
      <c r="AR234" t="str">
        <f t="shared" si="172"/>
        <v/>
      </c>
      <c r="AS234" t="str">
        <f t="shared" si="172"/>
        <v/>
      </c>
      <c r="AT234" t="str">
        <f t="shared" si="172"/>
        <v/>
      </c>
      <c r="AU234" t="str">
        <f t="shared" si="172"/>
        <v/>
      </c>
      <c r="AV234" t="str">
        <f t="shared" si="172"/>
        <v/>
      </c>
      <c r="AW234" t="str">
        <f t="shared" si="172"/>
        <v/>
      </c>
      <c r="AX234" t="str">
        <f t="shared" si="172"/>
        <v/>
      </c>
      <c r="AY234" t="str">
        <f t="shared" si="172"/>
        <v/>
      </c>
      <c r="AZ234" t="str">
        <f t="shared" si="172"/>
        <v/>
      </c>
      <c r="BA234" t="str">
        <f t="shared" si="172"/>
        <v/>
      </c>
      <c r="BB234" t="str">
        <f t="shared" si="172"/>
        <v/>
      </c>
      <c r="BC234" t="str">
        <f t="shared" si="172"/>
        <v/>
      </c>
      <c r="BD234" t="str">
        <f t="shared" si="172"/>
        <v/>
      </c>
      <c r="BE234" t="str">
        <f t="shared" si="172"/>
        <v/>
      </c>
      <c r="BF234" t="str">
        <f t="shared" si="172"/>
        <v/>
      </c>
      <c r="BG234" t="str">
        <f t="shared" si="172"/>
        <v/>
      </c>
      <c r="BH234" t="str">
        <f t="shared" si="172"/>
        <v/>
      </c>
      <c r="BI234" t="str">
        <f t="shared" si="172"/>
        <v/>
      </c>
      <c r="BJ234" t="str">
        <f t="shared" si="172"/>
        <v/>
      </c>
      <c r="BK234" t="str">
        <f t="shared" si="172"/>
        <v/>
      </c>
      <c r="BL234" t="str">
        <f t="shared" si="172"/>
        <v/>
      </c>
      <c r="BM234" t="str">
        <f t="shared" si="172"/>
        <v/>
      </c>
      <c r="BN234" t="str">
        <f t="shared" si="172"/>
        <v/>
      </c>
      <c r="BO234" t="str">
        <f t="shared" ref="BO234:CH234" si="173">IFERROR(INDEX($C$5:$CH$88,MATCH($B234,$B$5:$B$88,0),MATCH(BO$182,$C145:$CH145,0)),"")</f>
        <v/>
      </c>
      <c r="BP234" t="str">
        <f t="shared" si="173"/>
        <v/>
      </c>
      <c r="BQ234" t="str">
        <f t="shared" si="173"/>
        <v/>
      </c>
      <c r="BR234" t="str">
        <f t="shared" si="173"/>
        <v/>
      </c>
      <c r="BS234" t="str">
        <f t="shared" si="173"/>
        <v/>
      </c>
      <c r="BT234" t="str">
        <f t="shared" si="173"/>
        <v/>
      </c>
      <c r="BU234" t="str">
        <f t="shared" si="173"/>
        <v/>
      </c>
      <c r="BV234" t="str">
        <f t="shared" si="173"/>
        <v/>
      </c>
      <c r="BW234" t="str">
        <f t="shared" si="173"/>
        <v/>
      </c>
      <c r="BX234" t="str">
        <f t="shared" si="173"/>
        <v/>
      </c>
      <c r="BY234" t="str">
        <f t="shared" si="173"/>
        <v/>
      </c>
      <c r="BZ234" t="str">
        <f t="shared" si="173"/>
        <v/>
      </c>
      <c r="CA234" t="str">
        <f t="shared" si="173"/>
        <v/>
      </c>
      <c r="CB234" t="str">
        <f t="shared" si="173"/>
        <v/>
      </c>
      <c r="CC234" t="str">
        <f t="shared" si="173"/>
        <v/>
      </c>
      <c r="CD234" t="str">
        <f t="shared" si="173"/>
        <v/>
      </c>
      <c r="CE234" t="str">
        <f t="shared" si="173"/>
        <v/>
      </c>
      <c r="CF234" t="str">
        <f t="shared" si="173"/>
        <v/>
      </c>
      <c r="CG234" t="str">
        <f t="shared" si="173"/>
        <v/>
      </c>
      <c r="CH234" t="str">
        <f t="shared" si="173"/>
        <v/>
      </c>
    </row>
    <row r="235" spans="1:86" x14ac:dyDescent="0.25">
      <c r="A235">
        <f t="shared" si="71"/>
        <v>2013</v>
      </c>
      <c r="B235" s="22">
        <v>41395</v>
      </c>
      <c r="C235">
        <f t="shared" ref="C235:BN235" si="174">IFERROR(INDEX($C$5:$CH$88,MATCH($B235,$B$5:$B$88,0),MATCH(C$182,$C146:$CH146,0)),"")</f>
        <v>118</v>
      </c>
      <c r="D235">
        <f t="shared" si="174"/>
        <v>223</v>
      </c>
      <c r="E235">
        <f t="shared" si="174"/>
        <v>230</v>
      </c>
      <c r="F235">
        <f t="shared" si="174"/>
        <v>151</v>
      </c>
      <c r="G235">
        <f t="shared" si="174"/>
        <v>82</v>
      </c>
      <c r="H235">
        <f t="shared" si="174"/>
        <v>76</v>
      </c>
      <c r="I235">
        <f t="shared" si="174"/>
        <v>66</v>
      </c>
      <c r="J235">
        <f t="shared" si="174"/>
        <v>58</v>
      </c>
      <c r="K235">
        <f t="shared" si="174"/>
        <v>57</v>
      </c>
      <c r="L235">
        <f t="shared" si="174"/>
        <v>45</v>
      </c>
      <c r="M235">
        <f t="shared" si="174"/>
        <v>50</v>
      </c>
      <c r="N235">
        <f t="shared" si="174"/>
        <v>21</v>
      </c>
      <c r="O235">
        <f t="shared" si="174"/>
        <v>29</v>
      </c>
      <c r="P235">
        <f t="shared" si="174"/>
        <v>29</v>
      </c>
      <c r="Q235">
        <f t="shared" si="174"/>
        <v>29</v>
      </c>
      <c r="R235">
        <f t="shared" si="174"/>
        <v>29</v>
      </c>
      <c r="S235">
        <f t="shared" si="174"/>
        <v>18</v>
      </c>
      <c r="T235">
        <f t="shared" si="174"/>
        <v>21</v>
      </c>
      <c r="U235">
        <f t="shared" si="174"/>
        <v>18</v>
      </c>
      <c r="V235">
        <f t="shared" si="174"/>
        <v>20</v>
      </c>
      <c r="W235">
        <f t="shared" si="174"/>
        <v>18</v>
      </c>
      <c r="X235">
        <f t="shared" si="174"/>
        <v>17</v>
      </c>
      <c r="Y235">
        <f t="shared" si="174"/>
        <v>14</v>
      </c>
      <c r="Z235">
        <f t="shared" si="174"/>
        <v>5</v>
      </c>
      <c r="AA235">
        <f t="shared" si="174"/>
        <v>2</v>
      </c>
      <c r="AB235">
        <f t="shared" si="174"/>
        <v>1</v>
      </c>
      <c r="AC235">
        <f t="shared" si="174"/>
        <v>4</v>
      </c>
      <c r="AD235">
        <f t="shared" si="174"/>
        <v>2</v>
      </c>
      <c r="AE235">
        <f t="shared" si="174"/>
        <v>3</v>
      </c>
      <c r="AF235">
        <f t="shared" si="174"/>
        <v>0</v>
      </c>
      <c r="AG235">
        <f t="shared" si="174"/>
        <v>3</v>
      </c>
      <c r="AH235">
        <f t="shared" si="174"/>
        <v>0</v>
      </c>
      <c r="AI235" t="str">
        <f t="shared" si="174"/>
        <v/>
      </c>
      <c r="AJ235" t="str">
        <f t="shared" si="174"/>
        <v/>
      </c>
      <c r="AK235" t="str">
        <f t="shared" si="174"/>
        <v/>
      </c>
      <c r="AL235" t="str">
        <f t="shared" si="174"/>
        <v/>
      </c>
      <c r="AM235" t="str">
        <f t="shared" si="174"/>
        <v/>
      </c>
      <c r="AN235" t="str">
        <f t="shared" si="174"/>
        <v/>
      </c>
      <c r="AO235" t="str">
        <f t="shared" si="174"/>
        <v/>
      </c>
      <c r="AP235" t="str">
        <f t="shared" si="174"/>
        <v/>
      </c>
      <c r="AQ235" t="str">
        <f t="shared" si="174"/>
        <v/>
      </c>
      <c r="AR235" t="str">
        <f t="shared" si="174"/>
        <v/>
      </c>
      <c r="AS235" t="str">
        <f t="shared" si="174"/>
        <v/>
      </c>
      <c r="AT235" t="str">
        <f t="shared" si="174"/>
        <v/>
      </c>
      <c r="AU235" t="str">
        <f t="shared" si="174"/>
        <v/>
      </c>
      <c r="AV235" t="str">
        <f t="shared" si="174"/>
        <v/>
      </c>
      <c r="AW235" t="str">
        <f t="shared" si="174"/>
        <v/>
      </c>
      <c r="AX235" t="str">
        <f t="shared" si="174"/>
        <v/>
      </c>
      <c r="AY235" t="str">
        <f t="shared" si="174"/>
        <v/>
      </c>
      <c r="AZ235" t="str">
        <f t="shared" si="174"/>
        <v/>
      </c>
      <c r="BA235" t="str">
        <f t="shared" si="174"/>
        <v/>
      </c>
      <c r="BB235" t="str">
        <f t="shared" si="174"/>
        <v/>
      </c>
      <c r="BC235" t="str">
        <f t="shared" si="174"/>
        <v/>
      </c>
      <c r="BD235" t="str">
        <f t="shared" si="174"/>
        <v/>
      </c>
      <c r="BE235" t="str">
        <f t="shared" si="174"/>
        <v/>
      </c>
      <c r="BF235" t="str">
        <f t="shared" si="174"/>
        <v/>
      </c>
      <c r="BG235" t="str">
        <f t="shared" si="174"/>
        <v/>
      </c>
      <c r="BH235" t="str">
        <f t="shared" si="174"/>
        <v/>
      </c>
      <c r="BI235" t="str">
        <f t="shared" si="174"/>
        <v/>
      </c>
      <c r="BJ235" t="str">
        <f t="shared" si="174"/>
        <v/>
      </c>
      <c r="BK235" t="str">
        <f t="shared" si="174"/>
        <v/>
      </c>
      <c r="BL235" t="str">
        <f t="shared" si="174"/>
        <v/>
      </c>
      <c r="BM235" t="str">
        <f t="shared" si="174"/>
        <v/>
      </c>
      <c r="BN235" t="str">
        <f t="shared" si="174"/>
        <v/>
      </c>
      <c r="BO235" t="str">
        <f t="shared" ref="BO235:CH235" si="175">IFERROR(INDEX($C$5:$CH$88,MATCH($B235,$B$5:$B$88,0),MATCH(BO$182,$C146:$CH146,0)),"")</f>
        <v/>
      </c>
      <c r="BP235" t="str">
        <f t="shared" si="175"/>
        <v/>
      </c>
      <c r="BQ235" t="str">
        <f t="shared" si="175"/>
        <v/>
      </c>
      <c r="BR235" t="str">
        <f t="shared" si="175"/>
        <v/>
      </c>
      <c r="BS235" t="str">
        <f t="shared" si="175"/>
        <v/>
      </c>
      <c r="BT235" t="str">
        <f t="shared" si="175"/>
        <v/>
      </c>
      <c r="BU235" t="str">
        <f t="shared" si="175"/>
        <v/>
      </c>
      <c r="BV235" t="str">
        <f t="shared" si="175"/>
        <v/>
      </c>
      <c r="BW235" t="str">
        <f t="shared" si="175"/>
        <v/>
      </c>
      <c r="BX235" t="str">
        <f t="shared" si="175"/>
        <v/>
      </c>
      <c r="BY235" t="str">
        <f t="shared" si="175"/>
        <v/>
      </c>
      <c r="BZ235" t="str">
        <f t="shared" si="175"/>
        <v/>
      </c>
      <c r="CA235" t="str">
        <f t="shared" si="175"/>
        <v/>
      </c>
      <c r="CB235" t="str">
        <f t="shared" si="175"/>
        <v/>
      </c>
      <c r="CC235" t="str">
        <f t="shared" si="175"/>
        <v/>
      </c>
      <c r="CD235" t="str">
        <f t="shared" si="175"/>
        <v/>
      </c>
      <c r="CE235" t="str">
        <f t="shared" si="175"/>
        <v/>
      </c>
      <c r="CF235" t="str">
        <f t="shared" si="175"/>
        <v/>
      </c>
      <c r="CG235" t="str">
        <f t="shared" si="175"/>
        <v/>
      </c>
      <c r="CH235" t="str">
        <f t="shared" si="175"/>
        <v/>
      </c>
    </row>
    <row r="236" spans="1:86" x14ac:dyDescent="0.25">
      <c r="A236">
        <f t="shared" si="71"/>
        <v>2013</v>
      </c>
      <c r="B236" s="22">
        <v>41426</v>
      </c>
      <c r="C236">
        <f t="shared" ref="C236:BN236" si="176">IFERROR(INDEX($C$5:$CH$88,MATCH($B236,$B$5:$B$88,0),MATCH(C$182,$C147:$CH147,0)),"")</f>
        <v>122</v>
      </c>
      <c r="D236">
        <f t="shared" si="176"/>
        <v>291</v>
      </c>
      <c r="E236">
        <f t="shared" si="176"/>
        <v>256</v>
      </c>
      <c r="F236">
        <f t="shared" si="176"/>
        <v>114</v>
      </c>
      <c r="G236">
        <f t="shared" si="176"/>
        <v>97</v>
      </c>
      <c r="H236">
        <f t="shared" si="176"/>
        <v>84</v>
      </c>
      <c r="I236">
        <f t="shared" si="176"/>
        <v>79</v>
      </c>
      <c r="J236">
        <f t="shared" si="176"/>
        <v>71</v>
      </c>
      <c r="K236">
        <f t="shared" si="176"/>
        <v>59</v>
      </c>
      <c r="L236">
        <f t="shared" si="176"/>
        <v>69</v>
      </c>
      <c r="M236">
        <f t="shared" si="176"/>
        <v>22</v>
      </c>
      <c r="N236">
        <f t="shared" si="176"/>
        <v>35</v>
      </c>
      <c r="O236">
        <f t="shared" si="176"/>
        <v>30</v>
      </c>
      <c r="P236">
        <f t="shared" si="176"/>
        <v>39</v>
      </c>
      <c r="Q236">
        <f t="shared" si="176"/>
        <v>33</v>
      </c>
      <c r="R236">
        <f t="shared" si="176"/>
        <v>22</v>
      </c>
      <c r="S236">
        <f t="shared" si="176"/>
        <v>25</v>
      </c>
      <c r="T236">
        <f t="shared" si="176"/>
        <v>25</v>
      </c>
      <c r="U236">
        <f t="shared" si="176"/>
        <v>19</v>
      </c>
      <c r="V236">
        <f t="shared" si="176"/>
        <v>21</v>
      </c>
      <c r="W236">
        <f t="shared" si="176"/>
        <v>17</v>
      </c>
      <c r="X236">
        <f t="shared" si="176"/>
        <v>24</v>
      </c>
      <c r="Y236">
        <f t="shared" si="176"/>
        <v>9</v>
      </c>
      <c r="Z236">
        <f t="shared" si="176"/>
        <v>4</v>
      </c>
      <c r="AA236">
        <f t="shared" si="176"/>
        <v>2</v>
      </c>
      <c r="AB236">
        <f t="shared" si="176"/>
        <v>4</v>
      </c>
      <c r="AC236">
        <f t="shared" si="176"/>
        <v>1</v>
      </c>
      <c r="AD236">
        <f t="shared" si="176"/>
        <v>0</v>
      </c>
      <c r="AE236">
        <f t="shared" si="176"/>
        <v>1</v>
      </c>
      <c r="AF236">
        <f t="shared" si="176"/>
        <v>2</v>
      </c>
      <c r="AG236">
        <f t="shared" si="176"/>
        <v>1</v>
      </c>
      <c r="AH236" t="str">
        <f t="shared" si="176"/>
        <v/>
      </c>
      <c r="AI236" t="str">
        <f t="shared" si="176"/>
        <v/>
      </c>
      <c r="AJ236" t="str">
        <f t="shared" si="176"/>
        <v/>
      </c>
      <c r="AK236" t="str">
        <f t="shared" si="176"/>
        <v/>
      </c>
      <c r="AL236" t="str">
        <f t="shared" si="176"/>
        <v/>
      </c>
      <c r="AM236" t="str">
        <f t="shared" si="176"/>
        <v/>
      </c>
      <c r="AN236" t="str">
        <f t="shared" si="176"/>
        <v/>
      </c>
      <c r="AO236" t="str">
        <f t="shared" si="176"/>
        <v/>
      </c>
      <c r="AP236" t="str">
        <f t="shared" si="176"/>
        <v/>
      </c>
      <c r="AQ236" t="str">
        <f t="shared" si="176"/>
        <v/>
      </c>
      <c r="AR236" t="str">
        <f t="shared" si="176"/>
        <v/>
      </c>
      <c r="AS236" t="str">
        <f t="shared" si="176"/>
        <v/>
      </c>
      <c r="AT236" t="str">
        <f t="shared" si="176"/>
        <v/>
      </c>
      <c r="AU236" t="str">
        <f t="shared" si="176"/>
        <v/>
      </c>
      <c r="AV236" t="str">
        <f t="shared" si="176"/>
        <v/>
      </c>
      <c r="AW236" t="str">
        <f t="shared" si="176"/>
        <v/>
      </c>
      <c r="AX236" t="str">
        <f t="shared" si="176"/>
        <v/>
      </c>
      <c r="AY236" t="str">
        <f t="shared" si="176"/>
        <v/>
      </c>
      <c r="AZ236" t="str">
        <f t="shared" si="176"/>
        <v/>
      </c>
      <c r="BA236" t="str">
        <f t="shared" si="176"/>
        <v/>
      </c>
      <c r="BB236" t="str">
        <f t="shared" si="176"/>
        <v/>
      </c>
      <c r="BC236" t="str">
        <f t="shared" si="176"/>
        <v/>
      </c>
      <c r="BD236" t="str">
        <f t="shared" si="176"/>
        <v/>
      </c>
      <c r="BE236" t="str">
        <f t="shared" si="176"/>
        <v/>
      </c>
      <c r="BF236" t="str">
        <f t="shared" si="176"/>
        <v/>
      </c>
      <c r="BG236" t="str">
        <f t="shared" si="176"/>
        <v/>
      </c>
      <c r="BH236" t="str">
        <f t="shared" si="176"/>
        <v/>
      </c>
      <c r="BI236" t="str">
        <f t="shared" si="176"/>
        <v/>
      </c>
      <c r="BJ236" t="str">
        <f t="shared" si="176"/>
        <v/>
      </c>
      <c r="BK236" t="str">
        <f t="shared" si="176"/>
        <v/>
      </c>
      <c r="BL236" t="str">
        <f t="shared" si="176"/>
        <v/>
      </c>
      <c r="BM236" t="str">
        <f t="shared" si="176"/>
        <v/>
      </c>
      <c r="BN236" t="str">
        <f t="shared" si="176"/>
        <v/>
      </c>
      <c r="BO236" t="str">
        <f t="shared" ref="BO236:CH236" si="177">IFERROR(INDEX($C$5:$CH$88,MATCH($B236,$B$5:$B$88,0),MATCH(BO$182,$C147:$CH147,0)),"")</f>
        <v/>
      </c>
      <c r="BP236" t="str">
        <f t="shared" si="177"/>
        <v/>
      </c>
      <c r="BQ236" t="str">
        <f t="shared" si="177"/>
        <v/>
      </c>
      <c r="BR236" t="str">
        <f t="shared" si="177"/>
        <v/>
      </c>
      <c r="BS236" t="str">
        <f t="shared" si="177"/>
        <v/>
      </c>
      <c r="BT236" t="str">
        <f t="shared" si="177"/>
        <v/>
      </c>
      <c r="BU236" t="str">
        <f t="shared" si="177"/>
        <v/>
      </c>
      <c r="BV236" t="str">
        <f t="shared" si="177"/>
        <v/>
      </c>
      <c r="BW236" t="str">
        <f t="shared" si="177"/>
        <v/>
      </c>
      <c r="BX236" t="str">
        <f t="shared" si="177"/>
        <v/>
      </c>
      <c r="BY236" t="str">
        <f t="shared" si="177"/>
        <v/>
      </c>
      <c r="BZ236" t="str">
        <f t="shared" si="177"/>
        <v/>
      </c>
      <c r="CA236" t="str">
        <f t="shared" si="177"/>
        <v/>
      </c>
      <c r="CB236" t="str">
        <f t="shared" si="177"/>
        <v/>
      </c>
      <c r="CC236" t="str">
        <f t="shared" si="177"/>
        <v/>
      </c>
      <c r="CD236" t="str">
        <f t="shared" si="177"/>
        <v/>
      </c>
      <c r="CE236" t="str">
        <f t="shared" si="177"/>
        <v/>
      </c>
      <c r="CF236" t="str">
        <f t="shared" si="177"/>
        <v/>
      </c>
      <c r="CG236" t="str">
        <f t="shared" si="177"/>
        <v/>
      </c>
      <c r="CH236" t="str">
        <f t="shared" si="177"/>
        <v/>
      </c>
    </row>
    <row r="237" spans="1:86" x14ac:dyDescent="0.25">
      <c r="A237">
        <f t="shared" si="71"/>
        <v>2013</v>
      </c>
      <c r="B237" s="22">
        <v>41456</v>
      </c>
      <c r="C237">
        <f t="shared" ref="C237:BN237" si="178">IFERROR(INDEX($C$5:$CH$88,MATCH($B237,$B$5:$B$88,0),MATCH(C$182,$C148:$CH148,0)),"")</f>
        <v>179</v>
      </c>
      <c r="D237">
        <f t="shared" si="178"/>
        <v>360</v>
      </c>
      <c r="E237">
        <f t="shared" si="178"/>
        <v>218</v>
      </c>
      <c r="F237">
        <f t="shared" si="178"/>
        <v>158</v>
      </c>
      <c r="G237">
        <f t="shared" si="178"/>
        <v>120</v>
      </c>
      <c r="H237">
        <f t="shared" si="178"/>
        <v>114</v>
      </c>
      <c r="I237">
        <f t="shared" si="178"/>
        <v>104</v>
      </c>
      <c r="J237">
        <f t="shared" si="178"/>
        <v>84</v>
      </c>
      <c r="K237">
        <f t="shared" si="178"/>
        <v>103</v>
      </c>
      <c r="L237">
        <f t="shared" si="178"/>
        <v>32</v>
      </c>
      <c r="M237">
        <f t="shared" si="178"/>
        <v>37</v>
      </c>
      <c r="N237">
        <f t="shared" si="178"/>
        <v>41</v>
      </c>
      <c r="O237">
        <f t="shared" si="178"/>
        <v>46</v>
      </c>
      <c r="P237">
        <f t="shared" si="178"/>
        <v>46</v>
      </c>
      <c r="Q237">
        <f t="shared" si="178"/>
        <v>27</v>
      </c>
      <c r="R237">
        <f t="shared" si="178"/>
        <v>30</v>
      </c>
      <c r="S237">
        <f t="shared" si="178"/>
        <v>27</v>
      </c>
      <c r="T237">
        <f t="shared" si="178"/>
        <v>30</v>
      </c>
      <c r="U237">
        <f t="shared" si="178"/>
        <v>26</v>
      </c>
      <c r="V237">
        <f t="shared" si="178"/>
        <v>25</v>
      </c>
      <c r="W237">
        <f t="shared" si="178"/>
        <v>32</v>
      </c>
      <c r="X237">
        <f t="shared" si="178"/>
        <v>11</v>
      </c>
      <c r="Y237">
        <f t="shared" si="178"/>
        <v>13</v>
      </c>
      <c r="Z237">
        <f t="shared" si="178"/>
        <v>5</v>
      </c>
      <c r="AA237">
        <f t="shared" si="178"/>
        <v>4</v>
      </c>
      <c r="AB237">
        <f t="shared" si="178"/>
        <v>3</v>
      </c>
      <c r="AC237">
        <f t="shared" si="178"/>
        <v>1</v>
      </c>
      <c r="AD237">
        <f t="shared" si="178"/>
        <v>1</v>
      </c>
      <c r="AE237">
        <f t="shared" si="178"/>
        <v>3</v>
      </c>
      <c r="AF237">
        <f t="shared" si="178"/>
        <v>3</v>
      </c>
      <c r="AG237" t="str">
        <f t="shared" si="178"/>
        <v/>
      </c>
      <c r="AH237" t="str">
        <f t="shared" si="178"/>
        <v/>
      </c>
      <c r="AI237" t="str">
        <f t="shared" si="178"/>
        <v/>
      </c>
      <c r="AJ237" t="str">
        <f t="shared" si="178"/>
        <v/>
      </c>
      <c r="AK237" t="str">
        <f t="shared" si="178"/>
        <v/>
      </c>
      <c r="AL237" t="str">
        <f t="shared" si="178"/>
        <v/>
      </c>
      <c r="AM237" t="str">
        <f t="shared" si="178"/>
        <v/>
      </c>
      <c r="AN237" t="str">
        <f t="shared" si="178"/>
        <v/>
      </c>
      <c r="AO237" t="str">
        <f t="shared" si="178"/>
        <v/>
      </c>
      <c r="AP237" t="str">
        <f t="shared" si="178"/>
        <v/>
      </c>
      <c r="AQ237" t="str">
        <f t="shared" si="178"/>
        <v/>
      </c>
      <c r="AR237" t="str">
        <f t="shared" si="178"/>
        <v/>
      </c>
      <c r="AS237" t="str">
        <f t="shared" si="178"/>
        <v/>
      </c>
      <c r="AT237" t="str">
        <f t="shared" si="178"/>
        <v/>
      </c>
      <c r="AU237" t="str">
        <f t="shared" si="178"/>
        <v/>
      </c>
      <c r="AV237" t="str">
        <f t="shared" si="178"/>
        <v/>
      </c>
      <c r="AW237" t="str">
        <f t="shared" si="178"/>
        <v/>
      </c>
      <c r="AX237" t="str">
        <f t="shared" si="178"/>
        <v/>
      </c>
      <c r="AY237" t="str">
        <f t="shared" si="178"/>
        <v/>
      </c>
      <c r="AZ237" t="str">
        <f t="shared" si="178"/>
        <v/>
      </c>
      <c r="BA237" t="str">
        <f t="shared" si="178"/>
        <v/>
      </c>
      <c r="BB237" t="str">
        <f t="shared" si="178"/>
        <v/>
      </c>
      <c r="BC237" t="str">
        <f t="shared" si="178"/>
        <v/>
      </c>
      <c r="BD237" t="str">
        <f t="shared" si="178"/>
        <v/>
      </c>
      <c r="BE237" t="str">
        <f t="shared" si="178"/>
        <v/>
      </c>
      <c r="BF237" t="str">
        <f t="shared" si="178"/>
        <v/>
      </c>
      <c r="BG237" t="str">
        <f t="shared" si="178"/>
        <v/>
      </c>
      <c r="BH237" t="str">
        <f t="shared" si="178"/>
        <v/>
      </c>
      <c r="BI237" t="str">
        <f t="shared" si="178"/>
        <v/>
      </c>
      <c r="BJ237" t="str">
        <f t="shared" si="178"/>
        <v/>
      </c>
      <c r="BK237" t="str">
        <f t="shared" si="178"/>
        <v/>
      </c>
      <c r="BL237" t="str">
        <f t="shared" si="178"/>
        <v/>
      </c>
      <c r="BM237" t="str">
        <f t="shared" si="178"/>
        <v/>
      </c>
      <c r="BN237" t="str">
        <f t="shared" si="178"/>
        <v/>
      </c>
      <c r="BO237" t="str">
        <f t="shared" ref="BO237:CH237" si="179">IFERROR(INDEX($C$5:$CH$88,MATCH($B237,$B$5:$B$88,0),MATCH(BO$182,$C148:$CH148,0)),"")</f>
        <v/>
      </c>
      <c r="BP237" t="str">
        <f t="shared" si="179"/>
        <v/>
      </c>
      <c r="BQ237" t="str">
        <f t="shared" si="179"/>
        <v/>
      </c>
      <c r="BR237" t="str">
        <f t="shared" si="179"/>
        <v/>
      </c>
      <c r="BS237" t="str">
        <f t="shared" si="179"/>
        <v/>
      </c>
      <c r="BT237" t="str">
        <f t="shared" si="179"/>
        <v/>
      </c>
      <c r="BU237" t="str">
        <f t="shared" si="179"/>
        <v/>
      </c>
      <c r="BV237" t="str">
        <f t="shared" si="179"/>
        <v/>
      </c>
      <c r="BW237" t="str">
        <f t="shared" si="179"/>
        <v/>
      </c>
      <c r="BX237" t="str">
        <f t="shared" si="179"/>
        <v/>
      </c>
      <c r="BY237" t="str">
        <f t="shared" si="179"/>
        <v/>
      </c>
      <c r="BZ237" t="str">
        <f t="shared" si="179"/>
        <v/>
      </c>
      <c r="CA237" t="str">
        <f t="shared" si="179"/>
        <v/>
      </c>
      <c r="CB237" t="str">
        <f t="shared" si="179"/>
        <v/>
      </c>
      <c r="CC237" t="str">
        <f t="shared" si="179"/>
        <v/>
      </c>
      <c r="CD237" t="str">
        <f t="shared" si="179"/>
        <v/>
      </c>
      <c r="CE237" t="str">
        <f t="shared" si="179"/>
        <v/>
      </c>
      <c r="CF237" t="str">
        <f t="shared" si="179"/>
        <v/>
      </c>
      <c r="CG237" t="str">
        <f t="shared" si="179"/>
        <v/>
      </c>
      <c r="CH237" t="str">
        <f t="shared" si="179"/>
        <v/>
      </c>
    </row>
    <row r="238" spans="1:86" x14ac:dyDescent="0.25">
      <c r="A238">
        <f t="shared" si="71"/>
        <v>2013</v>
      </c>
      <c r="B238" s="22">
        <v>41487</v>
      </c>
      <c r="C238">
        <f t="shared" ref="C238:BN238" si="180">IFERROR(INDEX($C$5:$CH$88,MATCH($B238,$B$5:$B$88,0),MATCH(C$182,$C149:$CH149,0)),"")</f>
        <v>144</v>
      </c>
      <c r="D238">
        <f t="shared" si="180"/>
        <v>198</v>
      </c>
      <c r="E238">
        <f t="shared" si="180"/>
        <v>192</v>
      </c>
      <c r="F238">
        <f t="shared" si="180"/>
        <v>123</v>
      </c>
      <c r="G238">
        <f t="shared" si="180"/>
        <v>104</v>
      </c>
      <c r="H238">
        <f t="shared" si="180"/>
        <v>99</v>
      </c>
      <c r="I238">
        <f t="shared" si="180"/>
        <v>78</v>
      </c>
      <c r="J238">
        <f t="shared" si="180"/>
        <v>96</v>
      </c>
      <c r="K238">
        <f t="shared" si="180"/>
        <v>32</v>
      </c>
      <c r="L238">
        <f t="shared" si="180"/>
        <v>40</v>
      </c>
      <c r="M238">
        <f t="shared" si="180"/>
        <v>31</v>
      </c>
      <c r="N238">
        <f t="shared" si="180"/>
        <v>37</v>
      </c>
      <c r="O238">
        <f t="shared" si="180"/>
        <v>37</v>
      </c>
      <c r="P238">
        <f t="shared" si="180"/>
        <v>28</v>
      </c>
      <c r="Q238">
        <f t="shared" si="180"/>
        <v>26</v>
      </c>
      <c r="R238">
        <f t="shared" si="180"/>
        <v>23</v>
      </c>
      <c r="S238">
        <f t="shared" si="180"/>
        <v>24</v>
      </c>
      <c r="T238">
        <f t="shared" si="180"/>
        <v>27</v>
      </c>
      <c r="U238">
        <f t="shared" si="180"/>
        <v>19</v>
      </c>
      <c r="V238">
        <f t="shared" si="180"/>
        <v>29</v>
      </c>
      <c r="W238">
        <f t="shared" si="180"/>
        <v>11</v>
      </c>
      <c r="X238">
        <f t="shared" si="180"/>
        <v>14</v>
      </c>
      <c r="Y238">
        <f t="shared" si="180"/>
        <v>10</v>
      </c>
      <c r="Z238">
        <f t="shared" si="180"/>
        <v>5</v>
      </c>
      <c r="AA238">
        <f t="shared" si="180"/>
        <v>4</v>
      </c>
      <c r="AB238">
        <f t="shared" si="180"/>
        <v>2</v>
      </c>
      <c r="AC238">
        <f t="shared" si="180"/>
        <v>2</v>
      </c>
      <c r="AD238">
        <f t="shared" si="180"/>
        <v>3</v>
      </c>
      <c r="AE238">
        <f t="shared" si="180"/>
        <v>0</v>
      </c>
      <c r="AF238" t="str">
        <f t="shared" si="180"/>
        <v/>
      </c>
      <c r="AG238" t="str">
        <f t="shared" si="180"/>
        <v/>
      </c>
      <c r="AH238" t="str">
        <f t="shared" si="180"/>
        <v/>
      </c>
      <c r="AI238" t="str">
        <f t="shared" si="180"/>
        <v/>
      </c>
      <c r="AJ238" t="str">
        <f t="shared" si="180"/>
        <v/>
      </c>
      <c r="AK238" t="str">
        <f t="shared" si="180"/>
        <v/>
      </c>
      <c r="AL238" t="str">
        <f t="shared" si="180"/>
        <v/>
      </c>
      <c r="AM238" t="str">
        <f t="shared" si="180"/>
        <v/>
      </c>
      <c r="AN238" t="str">
        <f t="shared" si="180"/>
        <v/>
      </c>
      <c r="AO238" t="str">
        <f t="shared" si="180"/>
        <v/>
      </c>
      <c r="AP238" t="str">
        <f t="shared" si="180"/>
        <v/>
      </c>
      <c r="AQ238" t="str">
        <f t="shared" si="180"/>
        <v/>
      </c>
      <c r="AR238" t="str">
        <f t="shared" si="180"/>
        <v/>
      </c>
      <c r="AS238" t="str">
        <f t="shared" si="180"/>
        <v/>
      </c>
      <c r="AT238" t="str">
        <f t="shared" si="180"/>
        <v/>
      </c>
      <c r="AU238" t="str">
        <f t="shared" si="180"/>
        <v/>
      </c>
      <c r="AV238" t="str">
        <f t="shared" si="180"/>
        <v/>
      </c>
      <c r="AW238" t="str">
        <f t="shared" si="180"/>
        <v/>
      </c>
      <c r="AX238" t="str">
        <f t="shared" si="180"/>
        <v/>
      </c>
      <c r="AY238" t="str">
        <f t="shared" si="180"/>
        <v/>
      </c>
      <c r="AZ238" t="str">
        <f t="shared" si="180"/>
        <v/>
      </c>
      <c r="BA238" t="str">
        <f t="shared" si="180"/>
        <v/>
      </c>
      <c r="BB238" t="str">
        <f t="shared" si="180"/>
        <v/>
      </c>
      <c r="BC238" t="str">
        <f t="shared" si="180"/>
        <v/>
      </c>
      <c r="BD238" t="str">
        <f t="shared" si="180"/>
        <v/>
      </c>
      <c r="BE238" t="str">
        <f t="shared" si="180"/>
        <v/>
      </c>
      <c r="BF238" t="str">
        <f t="shared" si="180"/>
        <v/>
      </c>
      <c r="BG238" t="str">
        <f t="shared" si="180"/>
        <v/>
      </c>
      <c r="BH238" t="str">
        <f t="shared" si="180"/>
        <v/>
      </c>
      <c r="BI238" t="str">
        <f t="shared" si="180"/>
        <v/>
      </c>
      <c r="BJ238" t="str">
        <f t="shared" si="180"/>
        <v/>
      </c>
      <c r="BK238" t="str">
        <f t="shared" si="180"/>
        <v/>
      </c>
      <c r="BL238" t="str">
        <f t="shared" si="180"/>
        <v/>
      </c>
      <c r="BM238" t="str">
        <f t="shared" si="180"/>
        <v/>
      </c>
      <c r="BN238" t="str">
        <f t="shared" si="180"/>
        <v/>
      </c>
      <c r="BO238" t="str">
        <f t="shared" ref="BO238:CH238" si="181">IFERROR(INDEX($C$5:$CH$88,MATCH($B238,$B$5:$B$88,0),MATCH(BO$182,$C149:$CH149,0)),"")</f>
        <v/>
      </c>
      <c r="BP238" t="str">
        <f t="shared" si="181"/>
        <v/>
      </c>
      <c r="BQ238" t="str">
        <f t="shared" si="181"/>
        <v/>
      </c>
      <c r="BR238" t="str">
        <f t="shared" si="181"/>
        <v/>
      </c>
      <c r="BS238" t="str">
        <f t="shared" si="181"/>
        <v/>
      </c>
      <c r="BT238" t="str">
        <f t="shared" si="181"/>
        <v/>
      </c>
      <c r="BU238" t="str">
        <f t="shared" si="181"/>
        <v/>
      </c>
      <c r="BV238" t="str">
        <f t="shared" si="181"/>
        <v/>
      </c>
      <c r="BW238" t="str">
        <f t="shared" si="181"/>
        <v/>
      </c>
      <c r="BX238" t="str">
        <f t="shared" si="181"/>
        <v/>
      </c>
      <c r="BY238" t="str">
        <f t="shared" si="181"/>
        <v/>
      </c>
      <c r="BZ238" t="str">
        <f t="shared" si="181"/>
        <v/>
      </c>
      <c r="CA238" t="str">
        <f t="shared" si="181"/>
        <v/>
      </c>
      <c r="CB238" t="str">
        <f t="shared" si="181"/>
        <v/>
      </c>
      <c r="CC238" t="str">
        <f t="shared" si="181"/>
        <v/>
      </c>
      <c r="CD238" t="str">
        <f t="shared" si="181"/>
        <v/>
      </c>
      <c r="CE238" t="str">
        <f t="shared" si="181"/>
        <v/>
      </c>
      <c r="CF238" t="str">
        <f t="shared" si="181"/>
        <v/>
      </c>
      <c r="CG238" t="str">
        <f t="shared" si="181"/>
        <v/>
      </c>
      <c r="CH238" t="str">
        <f t="shared" si="181"/>
        <v/>
      </c>
    </row>
    <row r="239" spans="1:86" x14ac:dyDescent="0.25">
      <c r="A239">
        <f t="shared" si="71"/>
        <v>2013</v>
      </c>
      <c r="B239" s="22">
        <v>41518</v>
      </c>
      <c r="C239">
        <f t="shared" ref="C239:BN239" si="182">IFERROR(INDEX($C$5:$CH$88,MATCH($B239,$B$5:$B$88,0),MATCH(C$182,$C150:$CH150,0)),"")</f>
        <v>109</v>
      </c>
      <c r="D239">
        <f t="shared" si="182"/>
        <v>231</v>
      </c>
      <c r="E239">
        <f t="shared" si="182"/>
        <v>202</v>
      </c>
      <c r="F239">
        <f t="shared" si="182"/>
        <v>143</v>
      </c>
      <c r="G239">
        <f t="shared" si="182"/>
        <v>122</v>
      </c>
      <c r="H239">
        <f t="shared" si="182"/>
        <v>97</v>
      </c>
      <c r="I239">
        <f t="shared" si="182"/>
        <v>121</v>
      </c>
      <c r="J239">
        <f t="shared" si="182"/>
        <v>38</v>
      </c>
      <c r="K239">
        <f t="shared" si="182"/>
        <v>51</v>
      </c>
      <c r="L239">
        <f t="shared" si="182"/>
        <v>39</v>
      </c>
      <c r="M239">
        <f t="shared" si="182"/>
        <v>35</v>
      </c>
      <c r="N239">
        <f t="shared" si="182"/>
        <v>38</v>
      </c>
      <c r="O239">
        <f t="shared" si="182"/>
        <v>28</v>
      </c>
      <c r="P239">
        <f t="shared" si="182"/>
        <v>29</v>
      </c>
      <c r="Q239">
        <f t="shared" si="182"/>
        <v>25</v>
      </c>
      <c r="R239">
        <f t="shared" si="182"/>
        <v>28</v>
      </c>
      <c r="S239">
        <f t="shared" si="182"/>
        <v>30</v>
      </c>
      <c r="T239">
        <f t="shared" si="182"/>
        <v>28</v>
      </c>
      <c r="U239">
        <f t="shared" si="182"/>
        <v>32</v>
      </c>
      <c r="V239">
        <f t="shared" si="182"/>
        <v>11</v>
      </c>
      <c r="W239">
        <f t="shared" si="182"/>
        <v>15</v>
      </c>
      <c r="X239">
        <f t="shared" si="182"/>
        <v>16</v>
      </c>
      <c r="Y239">
        <f t="shared" si="182"/>
        <v>13</v>
      </c>
      <c r="Z239">
        <f t="shared" si="182"/>
        <v>8</v>
      </c>
      <c r="AA239">
        <f t="shared" si="182"/>
        <v>2</v>
      </c>
      <c r="AB239">
        <f t="shared" si="182"/>
        <v>1</v>
      </c>
      <c r="AC239">
        <f t="shared" si="182"/>
        <v>3</v>
      </c>
      <c r="AD239">
        <f t="shared" si="182"/>
        <v>1</v>
      </c>
      <c r="AE239" t="str">
        <f t="shared" si="182"/>
        <v/>
      </c>
      <c r="AF239" t="str">
        <f t="shared" si="182"/>
        <v/>
      </c>
      <c r="AG239" t="str">
        <f t="shared" si="182"/>
        <v/>
      </c>
      <c r="AH239" t="str">
        <f t="shared" si="182"/>
        <v/>
      </c>
      <c r="AI239" t="str">
        <f t="shared" si="182"/>
        <v/>
      </c>
      <c r="AJ239" t="str">
        <f t="shared" si="182"/>
        <v/>
      </c>
      <c r="AK239" t="str">
        <f t="shared" si="182"/>
        <v/>
      </c>
      <c r="AL239" t="str">
        <f t="shared" si="182"/>
        <v/>
      </c>
      <c r="AM239" t="str">
        <f t="shared" si="182"/>
        <v/>
      </c>
      <c r="AN239" t="str">
        <f t="shared" si="182"/>
        <v/>
      </c>
      <c r="AO239" t="str">
        <f t="shared" si="182"/>
        <v/>
      </c>
      <c r="AP239" t="str">
        <f t="shared" si="182"/>
        <v/>
      </c>
      <c r="AQ239" t="str">
        <f t="shared" si="182"/>
        <v/>
      </c>
      <c r="AR239" t="str">
        <f t="shared" si="182"/>
        <v/>
      </c>
      <c r="AS239" t="str">
        <f t="shared" si="182"/>
        <v/>
      </c>
      <c r="AT239" t="str">
        <f t="shared" si="182"/>
        <v/>
      </c>
      <c r="AU239" t="str">
        <f t="shared" si="182"/>
        <v/>
      </c>
      <c r="AV239" t="str">
        <f t="shared" si="182"/>
        <v/>
      </c>
      <c r="AW239" t="str">
        <f t="shared" si="182"/>
        <v/>
      </c>
      <c r="AX239" t="str">
        <f t="shared" si="182"/>
        <v/>
      </c>
      <c r="AY239" t="str">
        <f t="shared" si="182"/>
        <v/>
      </c>
      <c r="AZ239" t="str">
        <f t="shared" si="182"/>
        <v/>
      </c>
      <c r="BA239" t="str">
        <f t="shared" si="182"/>
        <v/>
      </c>
      <c r="BB239" t="str">
        <f t="shared" si="182"/>
        <v/>
      </c>
      <c r="BC239" t="str">
        <f t="shared" si="182"/>
        <v/>
      </c>
      <c r="BD239" t="str">
        <f t="shared" si="182"/>
        <v/>
      </c>
      <c r="BE239" t="str">
        <f t="shared" si="182"/>
        <v/>
      </c>
      <c r="BF239" t="str">
        <f t="shared" si="182"/>
        <v/>
      </c>
      <c r="BG239" t="str">
        <f t="shared" si="182"/>
        <v/>
      </c>
      <c r="BH239" t="str">
        <f t="shared" si="182"/>
        <v/>
      </c>
      <c r="BI239" t="str">
        <f t="shared" si="182"/>
        <v/>
      </c>
      <c r="BJ239" t="str">
        <f t="shared" si="182"/>
        <v/>
      </c>
      <c r="BK239" t="str">
        <f t="shared" si="182"/>
        <v/>
      </c>
      <c r="BL239" t="str">
        <f t="shared" si="182"/>
        <v/>
      </c>
      <c r="BM239" t="str">
        <f t="shared" si="182"/>
        <v/>
      </c>
      <c r="BN239" t="str">
        <f t="shared" si="182"/>
        <v/>
      </c>
      <c r="BO239" t="str">
        <f t="shared" ref="BO239:CH239" si="183">IFERROR(INDEX($C$5:$CH$88,MATCH($B239,$B$5:$B$88,0),MATCH(BO$182,$C150:$CH150,0)),"")</f>
        <v/>
      </c>
      <c r="BP239" t="str">
        <f t="shared" si="183"/>
        <v/>
      </c>
      <c r="BQ239" t="str">
        <f t="shared" si="183"/>
        <v/>
      </c>
      <c r="BR239" t="str">
        <f t="shared" si="183"/>
        <v/>
      </c>
      <c r="BS239" t="str">
        <f t="shared" si="183"/>
        <v/>
      </c>
      <c r="BT239" t="str">
        <f t="shared" si="183"/>
        <v/>
      </c>
      <c r="BU239" t="str">
        <f t="shared" si="183"/>
        <v/>
      </c>
      <c r="BV239" t="str">
        <f t="shared" si="183"/>
        <v/>
      </c>
      <c r="BW239" t="str">
        <f t="shared" si="183"/>
        <v/>
      </c>
      <c r="BX239" t="str">
        <f t="shared" si="183"/>
        <v/>
      </c>
      <c r="BY239" t="str">
        <f t="shared" si="183"/>
        <v/>
      </c>
      <c r="BZ239" t="str">
        <f t="shared" si="183"/>
        <v/>
      </c>
      <c r="CA239" t="str">
        <f t="shared" si="183"/>
        <v/>
      </c>
      <c r="CB239" t="str">
        <f t="shared" si="183"/>
        <v/>
      </c>
      <c r="CC239" t="str">
        <f t="shared" si="183"/>
        <v/>
      </c>
      <c r="CD239" t="str">
        <f t="shared" si="183"/>
        <v/>
      </c>
      <c r="CE239" t="str">
        <f t="shared" si="183"/>
        <v/>
      </c>
      <c r="CF239" t="str">
        <f t="shared" si="183"/>
        <v/>
      </c>
      <c r="CG239" t="str">
        <f t="shared" si="183"/>
        <v/>
      </c>
      <c r="CH239" t="str">
        <f t="shared" si="183"/>
        <v/>
      </c>
    </row>
    <row r="240" spans="1:86" x14ac:dyDescent="0.25">
      <c r="A240">
        <f t="shared" si="71"/>
        <v>2013</v>
      </c>
      <c r="B240" s="22">
        <v>41548</v>
      </c>
      <c r="C240">
        <f t="shared" ref="C240:BN240" si="184">IFERROR(INDEX($C$5:$CH$88,MATCH($B240,$B$5:$B$88,0),MATCH(C$182,$C151:$CH151,0)),"")</f>
        <v>132</v>
      </c>
      <c r="D240">
        <f t="shared" si="184"/>
        <v>257</v>
      </c>
      <c r="E240">
        <f t="shared" si="184"/>
        <v>246</v>
      </c>
      <c r="F240">
        <f t="shared" si="184"/>
        <v>174</v>
      </c>
      <c r="G240">
        <f t="shared" si="184"/>
        <v>127</v>
      </c>
      <c r="H240">
        <f t="shared" si="184"/>
        <v>155</v>
      </c>
      <c r="I240">
        <f t="shared" si="184"/>
        <v>53</v>
      </c>
      <c r="J240">
        <f t="shared" si="184"/>
        <v>62</v>
      </c>
      <c r="K240">
        <f t="shared" si="184"/>
        <v>53</v>
      </c>
      <c r="L240">
        <f t="shared" si="184"/>
        <v>52</v>
      </c>
      <c r="M240">
        <f t="shared" si="184"/>
        <v>39</v>
      </c>
      <c r="N240">
        <f t="shared" si="184"/>
        <v>29</v>
      </c>
      <c r="O240">
        <f t="shared" si="184"/>
        <v>33</v>
      </c>
      <c r="P240">
        <f t="shared" si="184"/>
        <v>33</v>
      </c>
      <c r="Q240">
        <f t="shared" si="184"/>
        <v>32</v>
      </c>
      <c r="R240">
        <f t="shared" si="184"/>
        <v>33</v>
      </c>
      <c r="S240">
        <f t="shared" si="184"/>
        <v>32</v>
      </c>
      <c r="T240">
        <f t="shared" si="184"/>
        <v>41</v>
      </c>
      <c r="U240">
        <f t="shared" si="184"/>
        <v>13</v>
      </c>
      <c r="V240">
        <f t="shared" si="184"/>
        <v>18</v>
      </c>
      <c r="W240">
        <f t="shared" si="184"/>
        <v>16</v>
      </c>
      <c r="X240">
        <f t="shared" si="184"/>
        <v>17</v>
      </c>
      <c r="Y240">
        <f t="shared" si="184"/>
        <v>15</v>
      </c>
      <c r="Z240">
        <f t="shared" si="184"/>
        <v>7</v>
      </c>
      <c r="AA240">
        <f t="shared" si="184"/>
        <v>6</v>
      </c>
      <c r="AB240">
        <f t="shared" si="184"/>
        <v>2</v>
      </c>
      <c r="AC240">
        <f t="shared" si="184"/>
        <v>3</v>
      </c>
      <c r="AD240" t="str">
        <f t="shared" si="184"/>
        <v/>
      </c>
      <c r="AE240" t="str">
        <f t="shared" si="184"/>
        <v/>
      </c>
      <c r="AF240" t="str">
        <f t="shared" si="184"/>
        <v/>
      </c>
      <c r="AG240" t="str">
        <f t="shared" si="184"/>
        <v/>
      </c>
      <c r="AH240" t="str">
        <f t="shared" si="184"/>
        <v/>
      </c>
      <c r="AI240" t="str">
        <f t="shared" si="184"/>
        <v/>
      </c>
      <c r="AJ240" t="str">
        <f t="shared" si="184"/>
        <v/>
      </c>
      <c r="AK240" t="str">
        <f t="shared" si="184"/>
        <v/>
      </c>
      <c r="AL240" t="str">
        <f t="shared" si="184"/>
        <v/>
      </c>
      <c r="AM240" t="str">
        <f t="shared" si="184"/>
        <v/>
      </c>
      <c r="AN240" t="str">
        <f t="shared" si="184"/>
        <v/>
      </c>
      <c r="AO240" t="str">
        <f t="shared" si="184"/>
        <v/>
      </c>
      <c r="AP240" t="str">
        <f t="shared" si="184"/>
        <v/>
      </c>
      <c r="AQ240" t="str">
        <f t="shared" si="184"/>
        <v/>
      </c>
      <c r="AR240" t="str">
        <f t="shared" si="184"/>
        <v/>
      </c>
      <c r="AS240" t="str">
        <f t="shared" si="184"/>
        <v/>
      </c>
      <c r="AT240" t="str">
        <f t="shared" si="184"/>
        <v/>
      </c>
      <c r="AU240" t="str">
        <f t="shared" si="184"/>
        <v/>
      </c>
      <c r="AV240" t="str">
        <f t="shared" si="184"/>
        <v/>
      </c>
      <c r="AW240" t="str">
        <f t="shared" si="184"/>
        <v/>
      </c>
      <c r="AX240" t="str">
        <f t="shared" si="184"/>
        <v/>
      </c>
      <c r="AY240" t="str">
        <f t="shared" si="184"/>
        <v/>
      </c>
      <c r="AZ240" t="str">
        <f t="shared" si="184"/>
        <v/>
      </c>
      <c r="BA240" t="str">
        <f t="shared" si="184"/>
        <v/>
      </c>
      <c r="BB240" t="str">
        <f t="shared" si="184"/>
        <v/>
      </c>
      <c r="BC240" t="str">
        <f t="shared" si="184"/>
        <v/>
      </c>
      <c r="BD240" t="str">
        <f t="shared" si="184"/>
        <v/>
      </c>
      <c r="BE240" t="str">
        <f t="shared" si="184"/>
        <v/>
      </c>
      <c r="BF240" t="str">
        <f t="shared" si="184"/>
        <v/>
      </c>
      <c r="BG240" t="str">
        <f t="shared" si="184"/>
        <v/>
      </c>
      <c r="BH240" t="str">
        <f t="shared" si="184"/>
        <v/>
      </c>
      <c r="BI240" t="str">
        <f t="shared" si="184"/>
        <v/>
      </c>
      <c r="BJ240" t="str">
        <f t="shared" si="184"/>
        <v/>
      </c>
      <c r="BK240" t="str">
        <f t="shared" si="184"/>
        <v/>
      </c>
      <c r="BL240" t="str">
        <f t="shared" si="184"/>
        <v/>
      </c>
      <c r="BM240" t="str">
        <f t="shared" si="184"/>
        <v/>
      </c>
      <c r="BN240" t="str">
        <f t="shared" si="184"/>
        <v/>
      </c>
      <c r="BO240" t="str">
        <f t="shared" ref="BO240:CH240" si="185">IFERROR(INDEX($C$5:$CH$88,MATCH($B240,$B$5:$B$88,0),MATCH(BO$182,$C151:$CH151,0)),"")</f>
        <v/>
      </c>
      <c r="BP240" t="str">
        <f t="shared" si="185"/>
        <v/>
      </c>
      <c r="BQ240" t="str">
        <f t="shared" si="185"/>
        <v/>
      </c>
      <c r="BR240" t="str">
        <f t="shared" si="185"/>
        <v/>
      </c>
      <c r="BS240" t="str">
        <f t="shared" si="185"/>
        <v/>
      </c>
      <c r="BT240" t="str">
        <f t="shared" si="185"/>
        <v/>
      </c>
      <c r="BU240" t="str">
        <f t="shared" si="185"/>
        <v/>
      </c>
      <c r="BV240" t="str">
        <f t="shared" si="185"/>
        <v/>
      </c>
      <c r="BW240" t="str">
        <f t="shared" si="185"/>
        <v/>
      </c>
      <c r="BX240" t="str">
        <f t="shared" si="185"/>
        <v/>
      </c>
      <c r="BY240" t="str">
        <f t="shared" si="185"/>
        <v/>
      </c>
      <c r="BZ240" t="str">
        <f t="shared" si="185"/>
        <v/>
      </c>
      <c r="CA240" t="str">
        <f t="shared" si="185"/>
        <v/>
      </c>
      <c r="CB240" t="str">
        <f t="shared" si="185"/>
        <v/>
      </c>
      <c r="CC240" t="str">
        <f t="shared" si="185"/>
        <v/>
      </c>
      <c r="CD240" t="str">
        <f t="shared" si="185"/>
        <v/>
      </c>
      <c r="CE240" t="str">
        <f t="shared" si="185"/>
        <v/>
      </c>
      <c r="CF240" t="str">
        <f t="shared" si="185"/>
        <v/>
      </c>
      <c r="CG240" t="str">
        <f t="shared" si="185"/>
        <v/>
      </c>
      <c r="CH240" t="str">
        <f t="shared" si="185"/>
        <v/>
      </c>
    </row>
    <row r="241" spans="1:86" x14ac:dyDescent="0.25">
      <c r="A241">
        <f t="shared" si="71"/>
        <v>2013</v>
      </c>
      <c r="B241" s="22">
        <v>41579</v>
      </c>
      <c r="C241">
        <f t="shared" ref="C241:BN241" si="186">IFERROR(INDEX($C$5:$CH$88,MATCH($B241,$B$5:$B$88,0),MATCH(C$182,$C152:$CH152,0)),"")</f>
        <v>137</v>
      </c>
      <c r="D241">
        <f t="shared" si="186"/>
        <v>300</v>
      </c>
      <c r="E241">
        <f t="shared" si="186"/>
        <v>290</v>
      </c>
      <c r="F241">
        <f t="shared" si="186"/>
        <v>176</v>
      </c>
      <c r="G241">
        <f t="shared" si="186"/>
        <v>195</v>
      </c>
      <c r="H241">
        <f t="shared" si="186"/>
        <v>63</v>
      </c>
      <c r="I241">
        <f t="shared" si="186"/>
        <v>82</v>
      </c>
      <c r="J241">
        <f t="shared" si="186"/>
        <v>63</v>
      </c>
      <c r="K241">
        <f t="shared" si="186"/>
        <v>67</v>
      </c>
      <c r="L241">
        <f t="shared" si="186"/>
        <v>55</v>
      </c>
      <c r="M241">
        <f t="shared" si="186"/>
        <v>32</v>
      </c>
      <c r="N241">
        <f t="shared" si="186"/>
        <v>35</v>
      </c>
      <c r="O241">
        <f t="shared" si="186"/>
        <v>35</v>
      </c>
      <c r="P241">
        <f t="shared" si="186"/>
        <v>38</v>
      </c>
      <c r="Q241">
        <f t="shared" si="186"/>
        <v>37</v>
      </c>
      <c r="R241">
        <f t="shared" si="186"/>
        <v>35</v>
      </c>
      <c r="S241">
        <f t="shared" si="186"/>
        <v>48</v>
      </c>
      <c r="T241">
        <f t="shared" si="186"/>
        <v>17</v>
      </c>
      <c r="U241">
        <f t="shared" si="186"/>
        <v>21</v>
      </c>
      <c r="V241">
        <f t="shared" si="186"/>
        <v>19</v>
      </c>
      <c r="W241">
        <f t="shared" si="186"/>
        <v>22</v>
      </c>
      <c r="X241">
        <f t="shared" si="186"/>
        <v>19</v>
      </c>
      <c r="Y241">
        <f t="shared" si="186"/>
        <v>10</v>
      </c>
      <c r="Z241">
        <f t="shared" si="186"/>
        <v>5</v>
      </c>
      <c r="AA241">
        <f t="shared" si="186"/>
        <v>3</v>
      </c>
      <c r="AB241">
        <f t="shared" si="186"/>
        <v>3</v>
      </c>
      <c r="AC241" t="str">
        <f t="shared" si="186"/>
        <v/>
      </c>
      <c r="AD241" t="str">
        <f t="shared" si="186"/>
        <v/>
      </c>
      <c r="AE241" t="str">
        <f t="shared" si="186"/>
        <v/>
      </c>
      <c r="AF241" t="str">
        <f t="shared" si="186"/>
        <v/>
      </c>
      <c r="AG241" t="str">
        <f t="shared" si="186"/>
        <v/>
      </c>
      <c r="AH241" t="str">
        <f t="shared" si="186"/>
        <v/>
      </c>
      <c r="AI241" t="str">
        <f t="shared" si="186"/>
        <v/>
      </c>
      <c r="AJ241" t="str">
        <f t="shared" si="186"/>
        <v/>
      </c>
      <c r="AK241" t="str">
        <f t="shared" si="186"/>
        <v/>
      </c>
      <c r="AL241" t="str">
        <f t="shared" si="186"/>
        <v/>
      </c>
      <c r="AM241" t="str">
        <f t="shared" si="186"/>
        <v/>
      </c>
      <c r="AN241" t="str">
        <f t="shared" si="186"/>
        <v/>
      </c>
      <c r="AO241" t="str">
        <f t="shared" si="186"/>
        <v/>
      </c>
      <c r="AP241" t="str">
        <f t="shared" si="186"/>
        <v/>
      </c>
      <c r="AQ241" t="str">
        <f t="shared" si="186"/>
        <v/>
      </c>
      <c r="AR241" t="str">
        <f t="shared" si="186"/>
        <v/>
      </c>
      <c r="AS241" t="str">
        <f t="shared" si="186"/>
        <v/>
      </c>
      <c r="AT241" t="str">
        <f t="shared" si="186"/>
        <v/>
      </c>
      <c r="AU241" t="str">
        <f t="shared" si="186"/>
        <v/>
      </c>
      <c r="AV241" t="str">
        <f t="shared" si="186"/>
        <v/>
      </c>
      <c r="AW241" t="str">
        <f t="shared" si="186"/>
        <v/>
      </c>
      <c r="AX241" t="str">
        <f t="shared" si="186"/>
        <v/>
      </c>
      <c r="AY241" t="str">
        <f t="shared" si="186"/>
        <v/>
      </c>
      <c r="AZ241" t="str">
        <f t="shared" si="186"/>
        <v/>
      </c>
      <c r="BA241" t="str">
        <f t="shared" si="186"/>
        <v/>
      </c>
      <c r="BB241" t="str">
        <f t="shared" si="186"/>
        <v/>
      </c>
      <c r="BC241" t="str">
        <f t="shared" si="186"/>
        <v/>
      </c>
      <c r="BD241" t="str">
        <f t="shared" si="186"/>
        <v/>
      </c>
      <c r="BE241" t="str">
        <f t="shared" si="186"/>
        <v/>
      </c>
      <c r="BF241" t="str">
        <f t="shared" si="186"/>
        <v/>
      </c>
      <c r="BG241" t="str">
        <f t="shared" si="186"/>
        <v/>
      </c>
      <c r="BH241" t="str">
        <f t="shared" si="186"/>
        <v/>
      </c>
      <c r="BI241" t="str">
        <f t="shared" si="186"/>
        <v/>
      </c>
      <c r="BJ241" t="str">
        <f t="shared" si="186"/>
        <v/>
      </c>
      <c r="BK241" t="str">
        <f t="shared" si="186"/>
        <v/>
      </c>
      <c r="BL241" t="str">
        <f t="shared" si="186"/>
        <v/>
      </c>
      <c r="BM241" t="str">
        <f t="shared" si="186"/>
        <v/>
      </c>
      <c r="BN241" t="str">
        <f t="shared" si="186"/>
        <v/>
      </c>
      <c r="BO241" t="str">
        <f t="shared" ref="BO241:CH241" si="187">IFERROR(INDEX($C$5:$CH$88,MATCH($B241,$B$5:$B$88,0),MATCH(BO$182,$C152:$CH152,0)),"")</f>
        <v/>
      </c>
      <c r="BP241" t="str">
        <f t="shared" si="187"/>
        <v/>
      </c>
      <c r="BQ241" t="str">
        <f t="shared" si="187"/>
        <v/>
      </c>
      <c r="BR241" t="str">
        <f t="shared" si="187"/>
        <v/>
      </c>
      <c r="BS241" t="str">
        <f t="shared" si="187"/>
        <v/>
      </c>
      <c r="BT241" t="str">
        <f t="shared" si="187"/>
        <v/>
      </c>
      <c r="BU241" t="str">
        <f t="shared" si="187"/>
        <v/>
      </c>
      <c r="BV241" t="str">
        <f t="shared" si="187"/>
        <v/>
      </c>
      <c r="BW241" t="str">
        <f t="shared" si="187"/>
        <v/>
      </c>
      <c r="BX241" t="str">
        <f t="shared" si="187"/>
        <v/>
      </c>
      <c r="BY241" t="str">
        <f t="shared" si="187"/>
        <v/>
      </c>
      <c r="BZ241" t="str">
        <f t="shared" si="187"/>
        <v/>
      </c>
      <c r="CA241" t="str">
        <f t="shared" si="187"/>
        <v/>
      </c>
      <c r="CB241" t="str">
        <f t="shared" si="187"/>
        <v/>
      </c>
      <c r="CC241" t="str">
        <f t="shared" si="187"/>
        <v/>
      </c>
      <c r="CD241" t="str">
        <f t="shared" si="187"/>
        <v/>
      </c>
      <c r="CE241" t="str">
        <f t="shared" si="187"/>
        <v/>
      </c>
      <c r="CF241" t="str">
        <f t="shared" si="187"/>
        <v/>
      </c>
      <c r="CG241" t="str">
        <f t="shared" si="187"/>
        <v/>
      </c>
      <c r="CH241" t="str">
        <f t="shared" si="187"/>
        <v/>
      </c>
    </row>
    <row r="242" spans="1:86" x14ac:dyDescent="0.25">
      <c r="A242">
        <f t="shared" si="71"/>
        <v>2013</v>
      </c>
      <c r="B242" s="22">
        <v>41609</v>
      </c>
      <c r="C242">
        <f t="shared" ref="C242:BN242" si="188">IFERROR(INDEX($C$5:$CH$88,MATCH($B242,$B$5:$B$88,0),MATCH(C$182,$C153:$CH153,0)),"")</f>
        <v>199</v>
      </c>
      <c r="D242">
        <f t="shared" si="188"/>
        <v>430</v>
      </c>
      <c r="E242">
        <f t="shared" si="188"/>
        <v>347</v>
      </c>
      <c r="F242">
        <f t="shared" si="188"/>
        <v>328</v>
      </c>
      <c r="G242">
        <f t="shared" si="188"/>
        <v>99</v>
      </c>
      <c r="H242">
        <f t="shared" si="188"/>
        <v>124</v>
      </c>
      <c r="I242">
        <f t="shared" si="188"/>
        <v>101</v>
      </c>
      <c r="J242">
        <f t="shared" si="188"/>
        <v>99</v>
      </c>
      <c r="K242">
        <f t="shared" si="188"/>
        <v>85</v>
      </c>
      <c r="L242">
        <f t="shared" si="188"/>
        <v>51</v>
      </c>
      <c r="M242">
        <f t="shared" si="188"/>
        <v>44</v>
      </c>
      <c r="N242">
        <f t="shared" si="188"/>
        <v>47</v>
      </c>
      <c r="O242">
        <f t="shared" si="188"/>
        <v>49</v>
      </c>
      <c r="P242">
        <f t="shared" si="188"/>
        <v>58</v>
      </c>
      <c r="Q242">
        <f t="shared" si="188"/>
        <v>47</v>
      </c>
      <c r="R242">
        <f t="shared" si="188"/>
        <v>64</v>
      </c>
      <c r="S242">
        <f t="shared" si="188"/>
        <v>25</v>
      </c>
      <c r="T242">
        <f t="shared" si="188"/>
        <v>35</v>
      </c>
      <c r="U242">
        <f t="shared" si="188"/>
        <v>25</v>
      </c>
      <c r="V242">
        <f t="shared" si="188"/>
        <v>29</v>
      </c>
      <c r="W242">
        <f t="shared" si="188"/>
        <v>27</v>
      </c>
      <c r="X242">
        <f t="shared" si="188"/>
        <v>19</v>
      </c>
      <c r="Y242">
        <f t="shared" si="188"/>
        <v>14</v>
      </c>
      <c r="Z242">
        <f t="shared" si="188"/>
        <v>9</v>
      </c>
      <c r="AA242">
        <f t="shared" si="188"/>
        <v>4</v>
      </c>
      <c r="AB242" t="str">
        <f t="shared" si="188"/>
        <v/>
      </c>
      <c r="AC242" t="str">
        <f t="shared" si="188"/>
        <v/>
      </c>
      <c r="AD242" t="str">
        <f t="shared" si="188"/>
        <v/>
      </c>
      <c r="AE242" t="str">
        <f t="shared" si="188"/>
        <v/>
      </c>
      <c r="AF242" t="str">
        <f t="shared" si="188"/>
        <v/>
      </c>
      <c r="AG242" t="str">
        <f t="shared" si="188"/>
        <v/>
      </c>
      <c r="AH242" t="str">
        <f t="shared" si="188"/>
        <v/>
      </c>
      <c r="AI242" t="str">
        <f t="shared" si="188"/>
        <v/>
      </c>
      <c r="AJ242" t="str">
        <f t="shared" si="188"/>
        <v/>
      </c>
      <c r="AK242" t="str">
        <f t="shared" si="188"/>
        <v/>
      </c>
      <c r="AL242" t="str">
        <f t="shared" si="188"/>
        <v/>
      </c>
      <c r="AM242" t="str">
        <f t="shared" si="188"/>
        <v/>
      </c>
      <c r="AN242" t="str">
        <f t="shared" si="188"/>
        <v/>
      </c>
      <c r="AO242" t="str">
        <f t="shared" si="188"/>
        <v/>
      </c>
      <c r="AP242" t="str">
        <f t="shared" si="188"/>
        <v/>
      </c>
      <c r="AQ242" t="str">
        <f t="shared" si="188"/>
        <v/>
      </c>
      <c r="AR242" t="str">
        <f t="shared" si="188"/>
        <v/>
      </c>
      <c r="AS242" t="str">
        <f t="shared" si="188"/>
        <v/>
      </c>
      <c r="AT242" t="str">
        <f t="shared" si="188"/>
        <v/>
      </c>
      <c r="AU242" t="str">
        <f t="shared" si="188"/>
        <v/>
      </c>
      <c r="AV242" t="str">
        <f t="shared" si="188"/>
        <v/>
      </c>
      <c r="AW242" t="str">
        <f t="shared" si="188"/>
        <v/>
      </c>
      <c r="AX242" t="str">
        <f t="shared" si="188"/>
        <v/>
      </c>
      <c r="AY242" t="str">
        <f t="shared" si="188"/>
        <v/>
      </c>
      <c r="AZ242" t="str">
        <f t="shared" si="188"/>
        <v/>
      </c>
      <c r="BA242" t="str">
        <f t="shared" si="188"/>
        <v/>
      </c>
      <c r="BB242" t="str">
        <f t="shared" si="188"/>
        <v/>
      </c>
      <c r="BC242" t="str">
        <f t="shared" si="188"/>
        <v/>
      </c>
      <c r="BD242" t="str">
        <f t="shared" si="188"/>
        <v/>
      </c>
      <c r="BE242" t="str">
        <f t="shared" si="188"/>
        <v/>
      </c>
      <c r="BF242" t="str">
        <f t="shared" si="188"/>
        <v/>
      </c>
      <c r="BG242" t="str">
        <f t="shared" si="188"/>
        <v/>
      </c>
      <c r="BH242" t="str">
        <f t="shared" si="188"/>
        <v/>
      </c>
      <c r="BI242" t="str">
        <f t="shared" si="188"/>
        <v/>
      </c>
      <c r="BJ242" t="str">
        <f t="shared" si="188"/>
        <v/>
      </c>
      <c r="BK242" t="str">
        <f t="shared" si="188"/>
        <v/>
      </c>
      <c r="BL242" t="str">
        <f t="shared" si="188"/>
        <v/>
      </c>
      <c r="BM242" t="str">
        <f t="shared" si="188"/>
        <v/>
      </c>
      <c r="BN242" t="str">
        <f t="shared" si="188"/>
        <v/>
      </c>
      <c r="BO242" t="str">
        <f t="shared" ref="BO242:CH242" si="189">IFERROR(INDEX($C$5:$CH$88,MATCH($B242,$B$5:$B$88,0),MATCH(BO$182,$C153:$CH153,0)),"")</f>
        <v/>
      </c>
      <c r="BP242" t="str">
        <f t="shared" si="189"/>
        <v/>
      </c>
      <c r="BQ242" t="str">
        <f t="shared" si="189"/>
        <v/>
      </c>
      <c r="BR242" t="str">
        <f t="shared" si="189"/>
        <v/>
      </c>
      <c r="BS242" t="str">
        <f t="shared" si="189"/>
        <v/>
      </c>
      <c r="BT242" t="str">
        <f t="shared" si="189"/>
        <v/>
      </c>
      <c r="BU242" t="str">
        <f t="shared" si="189"/>
        <v/>
      </c>
      <c r="BV242" t="str">
        <f t="shared" si="189"/>
        <v/>
      </c>
      <c r="BW242" t="str">
        <f t="shared" si="189"/>
        <v/>
      </c>
      <c r="BX242" t="str">
        <f t="shared" si="189"/>
        <v/>
      </c>
      <c r="BY242" t="str">
        <f t="shared" si="189"/>
        <v/>
      </c>
      <c r="BZ242" t="str">
        <f t="shared" si="189"/>
        <v/>
      </c>
      <c r="CA242" t="str">
        <f t="shared" si="189"/>
        <v/>
      </c>
      <c r="CB242" t="str">
        <f t="shared" si="189"/>
        <v/>
      </c>
      <c r="CC242" t="str">
        <f t="shared" si="189"/>
        <v/>
      </c>
      <c r="CD242" t="str">
        <f t="shared" si="189"/>
        <v/>
      </c>
      <c r="CE242" t="str">
        <f t="shared" si="189"/>
        <v/>
      </c>
      <c r="CF242" t="str">
        <f t="shared" si="189"/>
        <v/>
      </c>
      <c r="CG242" t="str">
        <f t="shared" si="189"/>
        <v/>
      </c>
      <c r="CH242" t="str">
        <f t="shared" si="189"/>
        <v/>
      </c>
    </row>
    <row r="243" spans="1:86" x14ac:dyDescent="0.25">
      <c r="A243">
        <f t="shared" si="71"/>
        <v>2014</v>
      </c>
      <c r="B243" s="22">
        <v>41640</v>
      </c>
      <c r="C243">
        <f t="shared" ref="C243:BN243" si="190">IFERROR(INDEX($C$5:$CH$88,MATCH($B243,$B$5:$B$88,0),MATCH(C$182,$C154:$CH154,0)),"")</f>
        <v>148</v>
      </c>
      <c r="D243">
        <f t="shared" si="190"/>
        <v>247</v>
      </c>
      <c r="E243">
        <f t="shared" si="190"/>
        <v>335</v>
      </c>
      <c r="F243">
        <f t="shared" si="190"/>
        <v>105</v>
      </c>
      <c r="G243">
        <f t="shared" si="190"/>
        <v>94</v>
      </c>
      <c r="H243">
        <f t="shared" si="190"/>
        <v>70</v>
      </c>
      <c r="I243">
        <f t="shared" si="190"/>
        <v>69</v>
      </c>
      <c r="J243">
        <f t="shared" si="190"/>
        <v>54</v>
      </c>
      <c r="K243">
        <f t="shared" si="190"/>
        <v>39</v>
      </c>
      <c r="L243">
        <f t="shared" si="190"/>
        <v>38</v>
      </c>
      <c r="M243">
        <f t="shared" si="190"/>
        <v>32</v>
      </c>
      <c r="N243">
        <f t="shared" si="190"/>
        <v>29</v>
      </c>
      <c r="O243">
        <f t="shared" si="190"/>
        <v>41</v>
      </c>
      <c r="P243">
        <f t="shared" si="190"/>
        <v>33</v>
      </c>
      <c r="Q243">
        <f t="shared" si="190"/>
        <v>34</v>
      </c>
      <c r="R243">
        <f t="shared" si="190"/>
        <v>10</v>
      </c>
      <c r="S243">
        <f t="shared" si="190"/>
        <v>16</v>
      </c>
      <c r="T243">
        <f t="shared" si="190"/>
        <v>9</v>
      </c>
      <c r="U243">
        <f t="shared" si="190"/>
        <v>13</v>
      </c>
      <c r="V243">
        <f t="shared" si="190"/>
        <v>17</v>
      </c>
      <c r="W243">
        <f t="shared" si="190"/>
        <v>11</v>
      </c>
      <c r="X243">
        <f t="shared" si="190"/>
        <v>28</v>
      </c>
      <c r="Y243">
        <f t="shared" si="190"/>
        <v>13</v>
      </c>
      <c r="Z243">
        <f t="shared" si="190"/>
        <v>8</v>
      </c>
      <c r="AA243" t="str">
        <f t="shared" si="190"/>
        <v/>
      </c>
      <c r="AB243" t="str">
        <f t="shared" si="190"/>
        <v/>
      </c>
      <c r="AC243" t="str">
        <f t="shared" si="190"/>
        <v/>
      </c>
      <c r="AD243" t="str">
        <f t="shared" si="190"/>
        <v/>
      </c>
      <c r="AE243" t="str">
        <f t="shared" si="190"/>
        <v/>
      </c>
      <c r="AF243" t="str">
        <f t="shared" si="190"/>
        <v/>
      </c>
      <c r="AG243" t="str">
        <f t="shared" si="190"/>
        <v/>
      </c>
      <c r="AH243" t="str">
        <f t="shared" si="190"/>
        <v/>
      </c>
      <c r="AI243" t="str">
        <f t="shared" si="190"/>
        <v/>
      </c>
      <c r="AJ243" t="str">
        <f t="shared" si="190"/>
        <v/>
      </c>
      <c r="AK243" t="str">
        <f t="shared" si="190"/>
        <v/>
      </c>
      <c r="AL243" t="str">
        <f t="shared" si="190"/>
        <v/>
      </c>
      <c r="AM243" t="str">
        <f t="shared" si="190"/>
        <v/>
      </c>
      <c r="AN243" t="str">
        <f t="shared" si="190"/>
        <v/>
      </c>
      <c r="AO243" t="str">
        <f t="shared" si="190"/>
        <v/>
      </c>
      <c r="AP243" t="str">
        <f t="shared" si="190"/>
        <v/>
      </c>
      <c r="AQ243" t="str">
        <f t="shared" si="190"/>
        <v/>
      </c>
      <c r="AR243" t="str">
        <f t="shared" si="190"/>
        <v/>
      </c>
      <c r="AS243" t="str">
        <f t="shared" si="190"/>
        <v/>
      </c>
      <c r="AT243" t="str">
        <f t="shared" si="190"/>
        <v/>
      </c>
      <c r="AU243" t="str">
        <f t="shared" si="190"/>
        <v/>
      </c>
      <c r="AV243" t="str">
        <f t="shared" si="190"/>
        <v/>
      </c>
      <c r="AW243" t="str">
        <f t="shared" si="190"/>
        <v/>
      </c>
      <c r="AX243" t="str">
        <f t="shared" si="190"/>
        <v/>
      </c>
      <c r="AY243" t="str">
        <f t="shared" si="190"/>
        <v/>
      </c>
      <c r="AZ243" t="str">
        <f t="shared" si="190"/>
        <v/>
      </c>
      <c r="BA243" t="str">
        <f t="shared" si="190"/>
        <v/>
      </c>
      <c r="BB243" t="str">
        <f t="shared" si="190"/>
        <v/>
      </c>
      <c r="BC243" t="str">
        <f t="shared" si="190"/>
        <v/>
      </c>
      <c r="BD243" t="str">
        <f t="shared" si="190"/>
        <v/>
      </c>
      <c r="BE243" t="str">
        <f t="shared" si="190"/>
        <v/>
      </c>
      <c r="BF243" t="str">
        <f t="shared" si="190"/>
        <v/>
      </c>
      <c r="BG243" t="str">
        <f t="shared" si="190"/>
        <v/>
      </c>
      <c r="BH243" t="str">
        <f t="shared" si="190"/>
        <v/>
      </c>
      <c r="BI243" t="str">
        <f t="shared" si="190"/>
        <v/>
      </c>
      <c r="BJ243" t="str">
        <f t="shared" si="190"/>
        <v/>
      </c>
      <c r="BK243" t="str">
        <f t="shared" si="190"/>
        <v/>
      </c>
      <c r="BL243" t="str">
        <f t="shared" si="190"/>
        <v/>
      </c>
      <c r="BM243" t="str">
        <f t="shared" si="190"/>
        <v/>
      </c>
      <c r="BN243" t="str">
        <f t="shared" si="190"/>
        <v/>
      </c>
      <c r="BO243" t="str">
        <f t="shared" ref="BO243:CH243" si="191">IFERROR(INDEX($C$5:$CH$88,MATCH($B243,$B$5:$B$88,0),MATCH(BO$182,$C154:$CH154,0)),"")</f>
        <v/>
      </c>
      <c r="BP243" t="str">
        <f t="shared" si="191"/>
        <v/>
      </c>
      <c r="BQ243" t="str">
        <f t="shared" si="191"/>
        <v/>
      </c>
      <c r="BR243" t="str">
        <f t="shared" si="191"/>
        <v/>
      </c>
      <c r="BS243" t="str">
        <f t="shared" si="191"/>
        <v/>
      </c>
      <c r="BT243" t="str">
        <f t="shared" si="191"/>
        <v/>
      </c>
      <c r="BU243" t="str">
        <f t="shared" si="191"/>
        <v/>
      </c>
      <c r="BV243" t="str">
        <f t="shared" si="191"/>
        <v/>
      </c>
      <c r="BW243" t="str">
        <f t="shared" si="191"/>
        <v/>
      </c>
      <c r="BX243" t="str">
        <f t="shared" si="191"/>
        <v/>
      </c>
      <c r="BY243" t="str">
        <f t="shared" si="191"/>
        <v/>
      </c>
      <c r="BZ243" t="str">
        <f t="shared" si="191"/>
        <v/>
      </c>
      <c r="CA243" t="str">
        <f t="shared" si="191"/>
        <v/>
      </c>
      <c r="CB243" t="str">
        <f t="shared" si="191"/>
        <v/>
      </c>
      <c r="CC243" t="str">
        <f t="shared" si="191"/>
        <v/>
      </c>
      <c r="CD243" t="str">
        <f t="shared" si="191"/>
        <v/>
      </c>
      <c r="CE243" t="str">
        <f t="shared" si="191"/>
        <v/>
      </c>
      <c r="CF243" t="str">
        <f t="shared" si="191"/>
        <v/>
      </c>
      <c r="CG243" t="str">
        <f t="shared" si="191"/>
        <v/>
      </c>
      <c r="CH243" t="str">
        <f t="shared" si="191"/>
        <v/>
      </c>
    </row>
    <row r="244" spans="1:86" x14ac:dyDescent="0.25">
      <c r="A244">
        <f t="shared" si="71"/>
        <v>2014</v>
      </c>
      <c r="B244" s="22">
        <v>41671</v>
      </c>
      <c r="C244">
        <f t="shared" ref="C244:BN244" si="192">IFERROR(INDEX($C$5:$CH$88,MATCH($B244,$B$5:$B$88,0),MATCH(C$182,$C155:$CH155,0)),"")</f>
        <v>131</v>
      </c>
      <c r="D244">
        <f t="shared" si="192"/>
        <v>340</v>
      </c>
      <c r="E244">
        <f t="shared" si="192"/>
        <v>122</v>
      </c>
      <c r="F244">
        <f t="shared" si="192"/>
        <v>146</v>
      </c>
      <c r="G244">
        <f t="shared" si="192"/>
        <v>86</v>
      </c>
      <c r="H244">
        <f t="shared" si="192"/>
        <v>79</v>
      </c>
      <c r="I244">
        <f t="shared" si="192"/>
        <v>65</v>
      </c>
      <c r="J244">
        <f t="shared" si="192"/>
        <v>34</v>
      </c>
      <c r="K244">
        <f t="shared" si="192"/>
        <v>43</v>
      </c>
      <c r="L244">
        <f t="shared" si="192"/>
        <v>36</v>
      </c>
      <c r="M244">
        <f t="shared" si="192"/>
        <v>32</v>
      </c>
      <c r="N244">
        <f t="shared" si="192"/>
        <v>30</v>
      </c>
      <c r="O244">
        <f t="shared" si="192"/>
        <v>37</v>
      </c>
      <c r="P244">
        <f t="shared" si="192"/>
        <v>46</v>
      </c>
      <c r="Q244">
        <f t="shared" si="192"/>
        <v>14</v>
      </c>
      <c r="R244">
        <f t="shared" si="192"/>
        <v>14</v>
      </c>
      <c r="S244">
        <f t="shared" si="192"/>
        <v>13</v>
      </c>
      <c r="T244">
        <f t="shared" si="192"/>
        <v>11</v>
      </c>
      <c r="U244">
        <f t="shared" si="192"/>
        <v>14</v>
      </c>
      <c r="V244">
        <f t="shared" si="192"/>
        <v>12</v>
      </c>
      <c r="W244">
        <f t="shared" si="192"/>
        <v>10</v>
      </c>
      <c r="X244">
        <f t="shared" si="192"/>
        <v>27</v>
      </c>
      <c r="Y244">
        <f t="shared" si="192"/>
        <v>12</v>
      </c>
      <c r="Z244" t="str">
        <f t="shared" si="192"/>
        <v/>
      </c>
      <c r="AA244" t="str">
        <f t="shared" si="192"/>
        <v/>
      </c>
      <c r="AB244" t="str">
        <f t="shared" si="192"/>
        <v/>
      </c>
      <c r="AC244" t="str">
        <f t="shared" si="192"/>
        <v/>
      </c>
      <c r="AD244" t="str">
        <f t="shared" si="192"/>
        <v/>
      </c>
      <c r="AE244" t="str">
        <f t="shared" si="192"/>
        <v/>
      </c>
      <c r="AF244" t="str">
        <f t="shared" si="192"/>
        <v/>
      </c>
      <c r="AG244" t="str">
        <f t="shared" si="192"/>
        <v/>
      </c>
      <c r="AH244" t="str">
        <f t="shared" si="192"/>
        <v/>
      </c>
      <c r="AI244" t="str">
        <f t="shared" si="192"/>
        <v/>
      </c>
      <c r="AJ244" t="str">
        <f t="shared" si="192"/>
        <v/>
      </c>
      <c r="AK244" t="str">
        <f t="shared" si="192"/>
        <v/>
      </c>
      <c r="AL244" t="str">
        <f t="shared" si="192"/>
        <v/>
      </c>
      <c r="AM244" t="str">
        <f t="shared" si="192"/>
        <v/>
      </c>
      <c r="AN244" t="str">
        <f t="shared" si="192"/>
        <v/>
      </c>
      <c r="AO244" t="str">
        <f t="shared" si="192"/>
        <v/>
      </c>
      <c r="AP244" t="str">
        <f t="shared" si="192"/>
        <v/>
      </c>
      <c r="AQ244" t="str">
        <f t="shared" si="192"/>
        <v/>
      </c>
      <c r="AR244" t="str">
        <f t="shared" si="192"/>
        <v/>
      </c>
      <c r="AS244" t="str">
        <f t="shared" si="192"/>
        <v/>
      </c>
      <c r="AT244" t="str">
        <f t="shared" si="192"/>
        <v/>
      </c>
      <c r="AU244" t="str">
        <f t="shared" si="192"/>
        <v/>
      </c>
      <c r="AV244" t="str">
        <f t="shared" si="192"/>
        <v/>
      </c>
      <c r="AW244" t="str">
        <f t="shared" si="192"/>
        <v/>
      </c>
      <c r="AX244" t="str">
        <f t="shared" si="192"/>
        <v/>
      </c>
      <c r="AY244" t="str">
        <f t="shared" si="192"/>
        <v/>
      </c>
      <c r="AZ244" t="str">
        <f t="shared" si="192"/>
        <v/>
      </c>
      <c r="BA244" t="str">
        <f t="shared" si="192"/>
        <v/>
      </c>
      <c r="BB244" t="str">
        <f t="shared" si="192"/>
        <v/>
      </c>
      <c r="BC244" t="str">
        <f t="shared" si="192"/>
        <v/>
      </c>
      <c r="BD244" t="str">
        <f t="shared" si="192"/>
        <v/>
      </c>
      <c r="BE244" t="str">
        <f t="shared" si="192"/>
        <v/>
      </c>
      <c r="BF244" t="str">
        <f t="shared" si="192"/>
        <v/>
      </c>
      <c r="BG244" t="str">
        <f t="shared" si="192"/>
        <v/>
      </c>
      <c r="BH244" t="str">
        <f t="shared" si="192"/>
        <v/>
      </c>
      <c r="BI244" t="str">
        <f t="shared" si="192"/>
        <v/>
      </c>
      <c r="BJ244" t="str">
        <f t="shared" si="192"/>
        <v/>
      </c>
      <c r="BK244" t="str">
        <f t="shared" si="192"/>
        <v/>
      </c>
      <c r="BL244" t="str">
        <f t="shared" si="192"/>
        <v/>
      </c>
      <c r="BM244" t="str">
        <f t="shared" si="192"/>
        <v/>
      </c>
      <c r="BN244" t="str">
        <f t="shared" si="192"/>
        <v/>
      </c>
      <c r="BO244" t="str">
        <f t="shared" ref="BO244:CH244" si="193">IFERROR(INDEX($C$5:$CH$88,MATCH($B244,$B$5:$B$88,0),MATCH(BO$182,$C155:$CH155,0)),"")</f>
        <v/>
      </c>
      <c r="BP244" t="str">
        <f t="shared" si="193"/>
        <v/>
      </c>
      <c r="BQ244" t="str">
        <f t="shared" si="193"/>
        <v/>
      </c>
      <c r="BR244" t="str">
        <f t="shared" si="193"/>
        <v/>
      </c>
      <c r="BS244" t="str">
        <f t="shared" si="193"/>
        <v/>
      </c>
      <c r="BT244" t="str">
        <f t="shared" si="193"/>
        <v/>
      </c>
      <c r="BU244" t="str">
        <f t="shared" si="193"/>
        <v/>
      </c>
      <c r="BV244" t="str">
        <f t="shared" si="193"/>
        <v/>
      </c>
      <c r="BW244" t="str">
        <f t="shared" si="193"/>
        <v/>
      </c>
      <c r="BX244" t="str">
        <f t="shared" si="193"/>
        <v/>
      </c>
      <c r="BY244" t="str">
        <f t="shared" si="193"/>
        <v/>
      </c>
      <c r="BZ244" t="str">
        <f t="shared" si="193"/>
        <v/>
      </c>
      <c r="CA244" t="str">
        <f t="shared" si="193"/>
        <v/>
      </c>
      <c r="CB244" t="str">
        <f t="shared" si="193"/>
        <v/>
      </c>
      <c r="CC244" t="str">
        <f t="shared" si="193"/>
        <v/>
      </c>
      <c r="CD244" t="str">
        <f t="shared" si="193"/>
        <v/>
      </c>
      <c r="CE244" t="str">
        <f t="shared" si="193"/>
        <v/>
      </c>
      <c r="CF244" t="str">
        <f t="shared" si="193"/>
        <v/>
      </c>
      <c r="CG244" t="str">
        <f t="shared" si="193"/>
        <v/>
      </c>
      <c r="CH244" t="str">
        <f t="shared" si="193"/>
        <v/>
      </c>
    </row>
    <row r="245" spans="1:86" x14ac:dyDescent="0.25">
      <c r="A245">
        <f t="shared" si="71"/>
        <v>2014</v>
      </c>
      <c r="B245" s="22">
        <v>41699</v>
      </c>
      <c r="C245">
        <f t="shared" ref="C245:BN245" si="194">IFERROR(INDEX($C$5:$CH$88,MATCH($B245,$B$5:$B$88,0),MATCH(C$182,$C156:$CH156,0)),"")</f>
        <v>177</v>
      </c>
      <c r="D245">
        <f t="shared" si="194"/>
        <v>124</v>
      </c>
      <c r="E245">
        <f t="shared" si="194"/>
        <v>168</v>
      </c>
      <c r="F245">
        <f t="shared" si="194"/>
        <v>130</v>
      </c>
      <c r="G245">
        <f t="shared" si="194"/>
        <v>98</v>
      </c>
      <c r="H245">
        <f t="shared" si="194"/>
        <v>71</v>
      </c>
      <c r="I245">
        <f t="shared" si="194"/>
        <v>41</v>
      </c>
      <c r="J245">
        <f t="shared" si="194"/>
        <v>35</v>
      </c>
      <c r="K245">
        <f t="shared" si="194"/>
        <v>38</v>
      </c>
      <c r="L245">
        <f t="shared" si="194"/>
        <v>35</v>
      </c>
      <c r="M245">
        <f t="shared" si="194"/>
        <v>34</v>
      </c>
      <c r="N245">
        <f t="shared" si="194"/>
        <v>26</v>
      </c>
      <c r="O245">
        <f t="shared" si="194"/>
        <v>49</v>
      </c>
      <c r="P245">
        <f t="shared" si="194"/>
        <v>18</v>
      </c>
      <c r="Q245">
        <f t="shared" si="194"/>
        <v>17</v>
      </c>
      <c r="R245">
        <f t="shared" si="194"/>
        <v>13</v>
      </c>
      <c r="S245">
        <f t="shared" si="194"/>
        <v>14</v>
      </c>
      <c r="T245">
        <f t="shared" si="194"/>
        <v>11</v>
      </c>
      <c r="U245">
        <f t="shared" si="194"/>
        <v>8</v>
      </c>
      <c r="V245">
        <f t="shared" si="194"/>
        <v>12</v>
      </c>
      <c r="W245">
        <f t="shared" si="194"/>
        <v>9</v>
      </c>
      <c r="X245">
        <f t="shared" si="194"/>
        <v>26</v>
      </c>
      <c r="Y245" t="str">
        <f t="shared" si="194"/>
        <v/>
      </c>
      <c r="Z245" t="str">
        <f t="shared" si="194"/>
        <v/>
      </c>
      <c r="AA245" t="str">
        <f t="shared" si="194"/>
        <v/>
      </c>
      <c r="AB245" t="str">
        <f t="shared" si="194"/>
        <v/>
      </c>
      <c r="AC245" t="str">
        <f t="shared" si="194"/>
        <v/>
      </c>
      <c r="AD245" t="str">
        <f t="shared" si="194"/>
        <v/>
      </c>
      <c r="AE245" t="str">
        <f t="shared" si="194"/>
        <v/>
      </c>
      <c r="AF245" t="str">
        <f t="shared" si="194"/>
        <v/>
      </c>
      <c r="AG245" t="str">
        <f t="shared" si="194"/>
        <v/>
      </c>
      <c r="AH245" t="str">
        <f t="shared" si="194"/>
        <v/>
      </c>
      <c r="AI245" t="str">
        <f t="shared" si="194"/>
        <v/>
      </c>
      <c r="AJ245" t="str">
        <f t="shared" si="194"/>
        <v/>
      </c>
      <c r="AK245" t="str">
        <f t="shared" si="194"/>
        <v/>
      </c>
      <c r="AL245" t="str">
        <f t="shared" si="194"/>
        <v/>
      </c>
      <c r="AM245" t="str">
        <f t="shared" si="194"/>
        <v/>
      </c>
      <c r="AN245" t="str">
        <f t="shared" si="194"/>
        <v/>
      </c>
      <c r="AO245" t="str">
        <f t="shared" si="194"/>
        <v/>
      </c>
      <c r="AP245" t="str">
        <f t="shared" si="194"/>
        <v/>
      </c>
      <c r="AQ245" t="str">
        <f t="shared" si="194"/>
        <v/>
      </c>
      <c r="AR245" t="str">
        <f t="shared" si="194"/>
        <v/>
      </c>
      <c r="AS245" t="str">
        <f t="shared" si="194"/>
        <v/>
      </c>
      <c r="AT245" t="str">
        <f t="shared" si="194"/>
        <v/>
      </c>
      <c r="AU245" t="str">
        <f t="shared" si="194"/>
        <v/>
      </c>
      <c r="AV245" t="str">
        <f t="shared" si="194"/>
        <v/>
      </c>
      <c r="AW245" t="str">
        <f t="shared" si="194"/>
        <v/>
      </c>
      <c r="AX245" t="str">
        <f t="shared" si="194"/>
        <v/>
      </c>
      <c r="AY245" t="str">
        <f t="shared" si="194"/>
        <v/>
      </c>
      <c r="AZ245" t="str">
        <f t="shared" si="194"/>
        <v/>
      </c>
      <c r="BA245" t="str">
        <f t="shared" si="194"/>
        <v/>
      </c>
      <c r="BB245" t="str">
        <f t="shared" si="194"/>
        <v/>
      </c>
      <c r="BC245" t="str">
        <f t="shared" si="194"/>
        <v/>
      </c>
      <c r="BD245" t="str">
        <f t="shared" si="194"/>
        <v/>
      </c>
      <c r="BE245" t="str">
        <f t="shared" si="194"/>
        <v/>
      </c>
      <c r="BF245" t="str">
        <f t="shared" si="194"/>
        <v/>
      </c>
      <c r="BG245" t="str">
        <f t="shared" si="194"/>
        <v/>
      </c>
      <c r="BH245" t="str">
        <f t="shared" si="194"/>
        <v/>
      </c>
      <c r="BI245" t="str">
        <f t="shared" si="194"/>
        <v/>
      </c>
      <c r="BJ245" t="str">
        <f t="shared" si="194"/>
        <v/>
      </c>
      <c r="BK245" t="str">
        <f t="shared" si="194"/>
        <v/>
      </c>
      <c r="BL245" t="str">
        <f t="shared" si="194"/>
        <v/>
      </c>
      <c r="BM245" t="str">
        <f t="shared" si="194"/>
        <v/>
      </c>
      <c r="BN245" t="str">
        <f t="shared" si="194"/>
        <v/>
      </c>
      <c r="BO245" t="str">
        <f t="shared" ref="BO245:CH245" si="195">IFERROR(INDEX($C$5:$CH$88,MATCH($B245,$B$5:$B$88,0),MATCH(BO$182,$C156:$CH156,0)),"")</f>
        <v/>
      </c>
      <c r="BP245" t="str">
        <f t="shared" si="195"/>
        <v/>
      </c>
      <c r="BQ245" t="str">
        <f t="shared" si="195"/>
        <v/>
      </c>
      <c r="BR245" t="str">
        <f t="shared" si="195"/>
        <v/>
      </c>
      <c r="BS245" t="str">
        <f t="shared" si="195"/>
        <v/>
      </c>
      <c r="BT245" t="str">
        <f t="shared" si="195"/>
        <v/>
      </c>
      <c r="BU245" t="str">
        <f t="shared" si="195"/>
        <v/>
      </c>
      <c r="BV245" t="str">
        <f t="shared" si="195"/>
        <v/>
      </c>
      <c r="BW245" t="str">
        <f t="shared" si="195"/>
        <v/>
      </c>
      <c r="BX245" t="str">
        <f t="shared" si="195"/>
        <v/>
      </c>
      <c r="BY245" t="str">
        <f t="shared" si="195"/>
        <v/>
      </c>
      <c r="BZ245" t="str">
        <f t="shared" si="195"/>
        <v/>
      </c>
      <c r="CA245" t="str">
        <f t="shared" si="195"/>
        <v/>
      </c>
      <c r="CB245" t="str">
        <f t="shared" si="195"/>
        <v/>
      </c>
      <c r="CC245" t="str">
        <f t="shared" si="195"/>
        <v/>
      </c>
      <c r="CD245" t="str">
        <f t="shared" si="195"/>
        <v/>
      </c>
      <c r="CE245" t="str">
        <f t="shared" si="195"/>
        <v/>
      </c>
      <c r="CF245" t="str">
        <f t="shared" si="195"/>
        <v/>
      </c>
      <c r="CG245" t="str">
        <f t="shared" si="195"/>
        <v/>
      </c>
      <c r="CH245" t="str">
        <f t="shared" si="195"/>
        <v/>
      </c>
    </row>
    <row r="246" spans="1:86" x14ac:dyDescent="0.25">
      <c r="A246">
        <f t="shared" si="71"/>
        <v>2014</v>
      </c>
      <c r="B246" s="22">
        <v>41730</v>
      </c>
      <c r="C246">
        <f t="shared" ref="C246:BN246" si="196">IFERROR(INDEX($C$5:$CH$88,MATCH($B246,$B$5:$B$88,0),MATCH(C$182,$C157:$CH157,0)),"")</f>
        <v>69</v>
      </c>
      <c r="D246">
        <f t="shared" si="196"/>
        <v>183</v>
      </c>
      <c r="E246">
        <f t="shared" si="196"/>
        <v>163</v>
      </c>
      <c r="F246">
        <f t="shared" si="196"/>
        <v>158</v>
      </c>
      <c r="G246">
        <f t="shared" si="196"/>
        <v>97</v>
      </c>
      <c r="H246">
        <f t="shared" si="196"/>
        <v>51</v>
      </c>
      <c r="I246">
        <f t="shared" si="196"/>
        <v>47</v>
      </c>
      <c r="J246">
        <f t="shared" si="196"/>
        <v>36</v>
      </c>
      <c r="K246">
        <f t="shared" si="196"/>
        <v>44</v>
      </c>
      <c r="L246">
        <f t="shared" si="196"/>
        <v>39</v>
      </c>
      <c r="M246">
        <f t="shared" si="196"/>
        <v>31</v>
      </c>
      <c r="N246">
        <f t="shared" si="196"/>
        <v>37</v>
      </c>
      <c r="O246">
        <f t="shared" si="196"/>
        <v>20</v>
      </c>
      <c r="P246">
        <f t="shared" si="196"/>
        <v>25</v>
      </c>
      <c r="Q246">
        <f t="shared" si="196"/>
        <v>18</v>
      </c>
      <c r="R246">
        <f t="shared" si="196"/>
        <v>14</v>
      </c>
      <c r="S246">
        <f t="shared" si="196"/>
        <v>17</v>
      </c>
      <c r="T246">
        <f t="shared" si="196"/>
        <v>9</v>
      </c>
      <c r="U246">
        <f t="shared" si="196"/>
        <v>10</v>
      </c>
      <c r="V246">
        <f t="shared" si="196"/>
        <v>12</v>
      </c>
      <c r="W246">
        <f t="shared" si="196"/>
        <v>9</v>
      </c>
      <c r="X246" t="str">
        <f t="shared" si="196"/>
        <v/>
      </c>
      <c r="Y246" t="str">
        <f t="shared" si="196"/>
        <v/>
      </c>
      <c r="Z246" t="str">
        <f t="shared" si="196"/>
        <v/>
      </c>
      <c r="AA246" t="str">
        <f t="shared" si="196"/>
        <v/>
      </c>
      <c r="AB246" t="str">
        <f t="shared" si="196"/>
        <v/>
      </c>
      <c r="AC246" t="str">
        <f t="shared" si="196"/>
        <v/>
      </c>
      <c r="AD246" t="str">
        <f t="shared" si="196"/>
        <v/>
      </c>
      <c r="AE246" t="str">
        <f t="shared" si="196"/>
        <v/>
      </c>
      <c r="AF246" t="str">
        <f t="shared" si="196"/>
        <v/>
      </c>
      <c r="AG246" t="str">
        <f t="shared" si="196"/>
        <v/>
      </c>
      <c r="AH246" t="str">
        <f t="shared" si="196"/>
        <v/>
      </c>
      <c r="AI246" t="str">
        <f t="shared" si="196"/>
        <v/>
      </c>
      <c r="AJ246" t="str">
        <f t="shared" si="196"/>
        <v/>
      </c>
      <c r="AK246" t="str">
        <f t="shared" si="196"/>
        <v/>
      </c>
      <c r="AL246" t="str">
        <f t="shared" si="196"/>
        <v/>
      </c>
      <c r="AM246" t="str">
        <f t="shared" si="196"/>
        <v/>
      </c>
      <c r="AN246" t="str">
        <f t="shared" si="196"/>
        <v/>
      </c>
      <c r="AO246" t="str">
        <f t="shared" si="196"/>
        <v/>
      </c>
      <c r="AP246" t="str">
        <f t="shared" si="196"/>
        <v/>
      </c>
      <c r="AQ246" t="str">
        <f t="shared" si="196"/>
        <v/>
      </c>
      <c r="AR246" t="str">
        <f t="shared" si="196"/>
        <v/>
      </c>
      <c r="AS246" t="str">
        <f t="shared" si="196"/>
        <v/>
      </c>
      <c r="AT246" t="str">
        <f t="shared" si="196"/>
        <v/>
      </c>
      <c r="AU246" t="str">
        <f t="shared" si="196"/>
        <v/>
      </c>
      <c r="AV246" t="str">
        <f t="shared" si="196"/>
        <v/>
      </c>
      <c r="AW246" t="str">
        <f t="shared" si="196"/>
        <v/>
      </c>
      <c r="AX246" t="str">
        <f t="shared" si="196"/>
        <v/>
      </c>
      <c r="AY246" t="str">
        <f t="shared" si="196"/>
        <v/>
      </c>
      <c r="AZ246" t="str">
        <f t="shared" si="196"/>
        <v/>
      </c>
      <c r="BA246" t="str">
        <f t="shared" si="196"/>
        <v/>
      </c>
      <c r="BB246" t="str">
        <f t="shared" si="196"/>
        <v/>
      </c>
      <c r="BC246" t="str">
        <f t="shared" si="196"/>
        <v/>
      </c>
      <c r="BD246" t="str">
        <f t="shared" si="196"/>
        <v/>
      </c>
      <c r="BE246" t="str">
        <f t="shared" si="196"/>
        <v/>
      </c>
      <c r="BF246" t="str">
        <f t="shared" si="196"/>
        <v/>
      </c>
      <c r="BG246" t="str">
        <f t="shared" si="196"/>
        <v/>
      </c>
      <c r="BH246" t="str">
        <f t="shared" si="196"/>
        <v/>
      </c>
      <c r="BI246" t="str">
        <f t="shared" si="196"/>
        <v/>
      </c>
      <c r="BJ246" t="str">
        <f t="shared" si="196"/>
        <v/>
      </c>
      <c r="BK246" t="str">
        <f t="shared" si="196"/>
        <v/>
      </c>
      <c r="BL246" t="str">
        <f t="shared" si="196"/>
        <v/>
      </c>
      <c r="BM246" t="str">
        <f t="shared" si="196"/>
        <v/>
      </c>
      <c r="BN246" t="str">
        <f t="shared" si="196"/>
        <v/>
      </c>
      <c r="BO246" t="str">
        <f t="shared" ref="BO246:CH246" si="197">IFERROR(INDEX($C$5:$CH$88,MATCH($B246,$B$5:$B$88,0),MATCH(BO$182,$C157:$CH157,0)),"")</f>
        <v/>
      </c>
      <c r="BP246" t="str">
        <f t="shared" si="197"/>
        <v/>
      </c>
      <c r="BQ246" t="str">
        <f t="shared" si="197"/>
        <v/>
      </c>
      <c r="BR246" t="str">
        <f t="shared" si="197"/>
        <v/>
      </c>
      <c r="BS246" t="str">
        <f t="shared" si="197"/>
        <v/>
      </c>
      <c r="BT246" t="str">
        <f t="shared" si="197"/>
        <v/>
      </c>
      <c r="BU246" t="str">
        <f t="shared" si="197"/>
        <v/>
      </c>
      <c r="BV246" t="str">
        <f t="shared" si="197"/>
        <v/>
      </c>
      <c r="BW246" t="str">
        <f t="shared" si="197"/>
        <v/>
      </c>
      <c r="BX246" t="str">
        <f t="shared" si="197"/>
        <v/>
      </c>
      <c r="BY246" t="str">
        <f t="shared" si="197"/>
        <v/>
      </c>
      <c r="BZ246" t="str">
        <f t="shared" si="197"/>
        <v/>
      </c>
      <c r="CA246" t="str">
        <f t="shared" si="197"/>
        <v/>
      </c>
      <c r="CB246" t="str">
        <f t="shared" si="197"/>
        <v/>
      </c>
      <c r="CC246" t="str">
        <f t="shared" si="197"/>
        <v/>
      </c>
      <c r="CD246" t="str">
        <f t="shared" si="197"/>
        <v/>
      </c>
      <c r="CE246" t="str">
        <f t="shared" si="197"/>
        <v/>
      </c>
      <c r="CF246" t="str">
        <f t="shared" si="197"/>
        <v/>
      </c>
      <c r="CG246" t="str">
        <f t="shared" si="197"/>
        <v/>
      </c>
      <c r="CH246" t="str">
        <f t="shared" si="197"/>
        <v/>
      </c>
    </row>
    <row r="247" spans="1:86" x14ac:dyDescent="0.25">
      <c r="A247">
        <f t="shared" si="71"/>
        <v>2014</v>
      </c>
      <c r="B247" s="22">
        <v>41760</v>
      </c>
      <c r="C247">
        <f t="shared" ref="C247:BN247" si="198">IFERROR(INDEX($C$5:$CH$88,MATCH($B247,$B$5:$B$88,0),MATCH(C$182,$C158:$CH158,0)),"")</f>
        <v>71</v>
      </c>
      <c r="D247">
        <f t="shared" si="198"/>
        <v>121</v>
      </c>
      <c r="E247">
        <f t="shared" si="198"/>
        <v>131</v>
      </c>
      <c r="F247">
        <f t="shared" si="198"/>
        <v>110</v>
      </c>
      <c r="G247">
        <f t="shared" si="198"/>
        <v>48</v>
      </c>
      <c r="H247">
        <f t="shared" si="198"/>
        <v>38</v>
      </c>
      <c r="I247">
        <f t="shared" si="198"/>
        <v>31</v>
      </c>
      <c r="J247">
        <f t="shared" si="198"/>
        <v>27</v>
      </c>
      <c r="K247">
        <f t="shared" si="198"/>
        <v>33</v>
      </c>
      <c r="L247">
        <f t="shared" si="198"/>
        <v>25</v>
      </c>
      <c r="M247">
        <f t="shared" si="198"/>
        <v>30</v>
      </c>
      <c r="N247">
        <f t="shared" si="198"/>
        <v>12</v>
      </c>
      <c r="O247">
        <f t="shared" si="198"/>
        <v>19</v>
      </c>
      <c r="P247">
        <f t="shared" si="198"/>
        <v>18</v>
      </c>
      <c r="Q247">
        <f t="shared" si="198"/>
        <v>14</v>
      </c>
      <c r="R247">
        <f t="shared" si="198"/>
        <v>9</v>
      </c>
      <c r="S247">
        <f t="shared" si="198"/>
        <v>7</v>
      </c>
      <c r="T247">
        <f t="shared" si="198"/>
        <v>5</v>
      </c>
      <c r="U247">
        <f t="shared" si="198"/>
        <v>8</v>
      </c>
      <c r="V247">
        <f t="shared" si="198"/>
        <v>10</v>
      </c>
      <c r="W247" t="str">
        <f t="shared" si="198"/>
        <v/>
      </c>
      <c r="X247" t="str">
        <f t="shared" si="198"/>
        <v/>
      </c>
      <c r="Y247" t="str">
        <f t="shared" si="198"/>
        <v/>
      </c>
      <c r="Z247" t="str">
        <f t="shared" si="198"/>
        <v/>
      </c>
      <c r="AA247" t="str">
        <f t="shared" si="198"/>
        <v/>
      </c>
      <c r="AB247" t="str">
        <f t="shared" si="198"/>
        <v/>
      </c>
      <c r="AC247" t="str">
        <f t="shared" si="198"/>
        <v/>
      </c>
      <c r="AD247" t="str">
        <f t="shared" si="198"/>
        <v/>
      </c>
      <c r="AE247" t="str">
        <f t="shared" si="198"/>
        <v/>
      </c>
      <c r="AF247" t="str">
        <f t="shared" si="198"/>
        <v/>
      </c>
      <c r="AG247" t="str">
        <f t="shared" si="198"/>
        <v/>
      </c>
      <c r="AH247" t="str">
        <f t="shared" si="198"/>
        <v/>
      </c>
      <c r="AI247" t="str">
        <f t="shared" si="198"/>
        <v/>
      </c>
      <c r="AJ247" t="str">
        <f t="shared" si="198"/>
        <v/>
      </c>
      <c r="AK247" t="str">
        <f t="shared" si="198"/>
        <v/>
      </c>
      <c r="AL247" t="str">
        <f t="shared" si="198"/>
        <v/>
      </c>
      <c r="AM247" t="str">
        <f t="shared" si="198"/>
        <v/>
      </c>
      <c r="AN247" t="str">
        <f t="shared" si="198"/>
        <v/>
      </c>
      <c r="AO247" t="str">
        <f t="shared" si="198"/>
        <v/>
      </c>
      <c r="AP247" t="str">
        <f t="shared" si="198"/>
        <v/>
      </c>
      <c r="AQ247" t="str">
        <f t="shared" si="198"/>
        <v/>
      </c>
      <c r="AR247" t="str">
        <f t="shared" si="198"/>
        <v/>
      </c>
      <c r="AS247" t="str">
        <f t="shared" si="198"/>
        <v/>
      </c>
      <c r="AT247" t="str">
        <f t="shared" si="198"/>
        <v/>
      </c>
      <c r="AU247" t="str">
        <f t="shared" si="198"/>
        <v/>
      </c>
      <c r="AV247" t="str">
        <f t="shared" si="198"/>
        <v/>
      </c>
      <c r="AW247" t="str">
        <f t="shared" si="198"/>
        <v/>
      </c>
      <c r="AX247" t="str">
        <f t="shared" si="198"/>
        <v/>
      </c>
      <c r="AY247" t="str">
        <f t="shared" si="198"/>
        <v/>
      </c>
      <c r="AZ247" t="str">
        <f t="shared" si="198"/>
        <v/>
      </c>
      <c r="BA247" t="str">
        <f t="shared" si="198"/>
        <v/>
      </c>
      <c r="BB247" t="str">
        <f t="shared" si="198"/>
        <v/>
      </c>
      <c r="BC247" t="str">
        <f t="shared" si="198"/>
        <v/>
      </c>
      <c r="BD247" t="str">
        <f t="shared" si="198"/>
        <v/>
      </c>
      <c r="BE247" t="str">
        <f t="shared" si="198"/>
        <v/>
      </c>
      <c r="BF247" t="str">
        <f t="shared" si="198"/>
        <v/>
      </c>
      <c r="BG247" t="str">
        <f t="shared" si="198"/>
        <v/>
      </c>
      <c r="BH247" t="str">
        <f t="shared" si="198"/>
        <v/>
      </c>
      <c r="BI247" t="str">
        <f t="shared" si="198"/>
        <v/>
      </c>
      <c r="BJ247" t="str">
        <f t="shared" si="198"/>
        <v/>
      </c>
      <c r="BK247" t="str">
        <f t="shared" si="198"/>
        <v/>
      </c>
      <c r="BL247" t="str">
        <f t="shared" si="198"/>
        <v/>
      </c>
      <c r="BM247" t="str">
        <f t="shared" si="198"/>
        <v/>
      </c>
      <c r="BN247" t="str">
        <f t="shared" si="198"/>
        <v/>
      </c>
      <c r="BO247" t="str">
        <f t="shared" ref="BO247:CH247" si="199">IFERROR(INDEX($C$5:$CH$88,MATCH($B247,$B$5:$B$88,0),MATCH(BO$182,$C158:$CH158,0)),"")</f>
        <v/>
      </c>
      <c r="BP247" t="str">
        <f t="shared" si="199"/>
        <v/>
      </c>
      <c r="BQ247" t="str">
        <f t="shared" si="199"/>
        <v/>
      </c>
      <c r="BR247" t="str">
        <f t="shared" si="199"/>
        <v/>
      </c>
      <c r="BS247" t="str">
        <f t="shared" si="199"/>
        <v/>
      </c>
      <c r="BT247" t="str">
        <f t="shared" si="199"/>
        <v/>
      </c>
      <c r="BU247" t="str">
        <f t="shared" si="199"/>
        <v/>
      </c>
      <c r="BV247" t="str">
        <f t="shared" si="199"/>
        <v/>
      </c>
      <c r="BW247" t="str">
        <f t="shared" si="199"/>
        <v/>
      </c>
      <c r="BX247" t="str">
        <f t="shared" si="199"/>
        <v/>
      </c>
      <c r="BY247" t="str">
        <f t="shared" si="199"/>
        <v/>
      </c>
      <c r="BZ247" t="str">
        <f t="shared" si="199"/>
        <v/>
      </c>
      <c r="CA247" t="str">
        <f t="shared" si="199"/>
        <v/>
      </c>
      <c r="CB247" t="str">
        <f t="shared" si="199"/>
        <v/>
      </c>
      <c r="CC247" t="str">
        <f t="shared" si="199"/>
        <v/>
      </c>
      <c r="CD247" t="str">
        <f t="shared" si="199"/>
        <v/>
      </c>
      <c r="CE247" t="str">
        <f t="shared" si="199"/>
        <v/>
      </c>
      <c r="CF247" t="str">
        <f t="shared" si="199"/>
        <v/>
      </c>
      <c r="CG247" t="str">
        <f t="shared" si="199"/>
        <v/>
      </c>
      <c r="CH247" t="str">
        <f t="shared" si="199"/>
        <v/>
      </c>
    </row>
    <row r="248" spans="1:86" x14ac:dyDescent="0.25">
      <c r="A248">
        <f t="shared" ref="A248:A266" si="200">YEAR(B248)</f>
        <v>2014</v>
      </c>
      <c r="B248" s="22">
        <v>41791</v>
      </c>
      <c r="C248">
        <f t="shared" ref="C248:BN248" si="201">IFERROR(INDEX($C$5:$CH$88,MATCH($B248,$B$5:$B$88,0),MATCH(C$182,$C159:$CH159,0)),"")</f>
        <v>123</v>
      </c>
      <c r="D248">
        <f t="shared" si="201"/>
        <v>263</v>
      </c>
      <c r="E248">
        <f t="shared" si="201"/>
        <v>249</v>
      </c>
      <c r="F248">
        <f t="shared" si="201"/>
        <v>142</v>
      </c>
      <c r="G248">
        <f t="shared" si="201"/>
        <v>95</v>
      </c>
      <c r="H248">
        <f t="shared" si="201"/>
        <v>73</v>
      </c>
      <c r="I248">
        <f t="shared" si="201"/>
        <v>65</v>
      </c>
      <c r="J248">
        <f t="shared" si="201"/>
        <v>57</v>
      </c>
      <c r="K248">
        <f t="shared" si="201"/>
        <v>57</v>
      </c>
      <c r="L248">
        <f t="shared" si="201"/>
        <v>67</v>
      </c>
      <c r="M248">
        <f t="shared" si="201"/>
        <v>24</v>
      </c>
      <c r="N248">
        <f t="shared" si="201"/>
        <v>25</v>
      </c>
      <c r="O248">
        <f t="shared" si="201"/>
        <v>33</v>
      </c>
      <c r="P248">
        <f t="shared" si="201"/>
        <v>37</v>
      </c>
      <c r="Q248">
        <f t="shared" si="201"/>
        <v>25</v>
      </c>
      <c r="R248">
        <f t="shared" si="201"/>
        <v>12</v>
      </c>
      <c r="S248">
        <f t="shared" si="201"/>
        <v>15</v>
      </c>
      <c r="T248">
        <f t="shared" si="201"/>
        <v>12</v>
      </c>
      <c r="U248">
        <f t="shared" si="201"/>
        <v>13</v>
      </c>
      <c r="V248" t="str">
        <f t="shared" si="201"/>
        <v/>
      </c>
      <c r="W248" t="str">
        <f t="shared" si="201"/>
        <v/>
      </c>
      <c r="X248" t="str">
        <f t="shared" si="201"/>
        <v/>
      </c>
      <c r="Y248" t="str">
        <f t="shared" si="201"/>
        <v/>
      </c>
      <c r="Z248" t="str">
        <f t="shared" si="201"/>
        <v/>
      </c>
      <c r="AA248" t="str">
        <f t="shared" si="201"/>
        <v/>
      </c>
      <c r="AB248" t="str">
        <f t="shared" si="201"/>
        <v/>
      </c>
      <c r="AC248" t="str">
        <f t="shared" si="201"/>
        <v/>
      </c>
      <c r="AD248" t="str">
        <f t="shared" si="201"/>
        <v/>
      </c>
      <c r="AE248" t="str">
        <f t="shared" si="201"/>
        <v/>
      </c>
      <c r="AF248" t="str">
        <f t="shared" si="201"/>
        <v/>
      </c>
      <c r="AG248" t="str">
        <f t="shared" si="201"/>
        <v/>
      </c>
      <c r="AH248" t="str">
        <f t="shared" si="201"/>
        <v/>
      </c>
      <c r="AI248" t="str">
        <f t="shared" si="201"/>
        <v/>
      </c>
      <c r="AJ248" t="str">
        <f t="shared" si="201"/>
        <v/>
      </c>
      <c r="AK248" t="str">
        <f t="shared" si="201"/>
        <v/>
      </c>
      <c r="AL248" t="str">
        <f t="shared" si="201"/>
        <v/>
      </c>
      <c r="AM248" t="str">
        <f t="shared" si="201"/>
        <v/>
      </c>
      <c r="AN248" t="str">
        <f t="shared" si="201"/>
        <v/>
      </c>
      <c r="AO248" t="str">
        <f t="shared" si="201"/>
        <v/>
      </c>
      <c r="AP248" t="str">
        <f t="shared" si="201"/>
        <v/>
      </c>
      <c r="AQ248" t="str">
        <f t="shared" si="201"/>
        <v/>
      </c>
      <c r="AR248" t="str">
        <f t="shared" si="201"/>
        <v/>
      </c>
      <c r="AS248" t="str">
        <f t="shared" si="201"/>
        <v/>
      </c>
      <c r="AT248" t="str">
        <f t="shared" si="201"/>
        <v/>
      </c>
      <c r="AU248" t="str">
        <f t="shared" si="201"/>
        <v/>
      </c>
      <c r="AV248" t="str">
        <f t="shared" si="201"/>
        <v/>
      </c>
      <c r="AW248" t="str">
        <f t="shared" si="201"/>
        <v/>
      </c>
      <c r="AX248" t="str">
        <f t="shared" si="201"/>
        <v/>
      </c>
      <c r="AY248" t="str">
        <f t="shared" si="201"/>
        <v/>
      </c>
      <c r="AZ248" t="str">
        <f t="shared" si="201"/>
        <v/>
      </c>
      <c r="BA248" t="str">
        <f t="shared" si="201"/>
        <v/>
      </c>
      <c r="BB248" t="str">
        <f t="shared" si="201"/>
        <v/>
      </c>
      <c r="BC248" t="str">
        <f t="shared" si="201"/>
        <v/>
      </c>
      <c r="BD248" t="str">
        <f t="shared" si="201"/>
        <v/>
      </c>
      <c r="BE248" t="str">
        <f t="shared" si="201"/>
        <v/>
      </c>
      <c r="BF248" t="str">
        <f t="shared" si="201"/>
        <v/>
      </c>
      <c r="BG248" t="str">
        <f t="shared" si="201"/>
        <v/>
      </c>
      <c r="BH248" t="str">
        <f t="shared" si="201"/>
        <v/>
      </c>
      <c r="BI248" t="str">
        <f t="shared" si="201"/>
        <v/>
      </c>
      <c r="BJ248" t="str">
        <f t="shared" si="201"/>
        <v/>
      </c>
      <c r="BK248" t="str">
        <f t="shared" si="201"/>
        <v/>
      </c>
      <c r="BL248" t="str">
        <f t="shared" si="201"/>
        <v/>
      </c>
      <c r="BM248" t="str">
        <f t="shared" si="201"/>
        <v/>
      </c>
      <c r="BN248" t="str">
        <f t="shared" si="201"/>
        <v/>
      </c>
      <c r="BO248" t="str">
        <f t="shared" ref="BO248:CH248" si="202">IFERROR(INDEX($C$5:$CH$88,MATCH($B248,$B$5:$B$88,0),MATCH(BO$182,$C159:$CH159,0)),"")</f>
        <v/>
      </c>
      <c r="BP248" t="str">
        <f t="shared" si="202"/>
        <v/>
      </c>
      <c r="BQ248" t="str">
        <f t="shared" si="202"/>
        <v/>
      </c>
      <c r="BR248" t="str">
        <f t="shared" si="202"/>
        <v/>
      </c>
      <c r="BS248" t="str">
        <f t="shared" si="202"/>
        <v/>
      </c>
      <c r="BT248" t="str">
        <f t="shared" si="202"/>
        <v/>
      </c>
      <c r="BU248" t="str">
        <f t="shared" si="202"/>
        <v/>
      </c>
      <c r="BV248" t="str">
        <f t="shared" si="202"/>
        <v/>
      </c>
      <c r="BW248" t="str">
        <f t="shared" si="202"/>
        <v/>
      </c>
      <c r="BX248" t="str">
        <f t="shared" si="202"/>
        <v/>
      </c>
      <c r="BY248" t="str">
        <f t="shared" si="202"/>
        <v/>
      </c>
      <c r="BZ248" t="str">
        <f t="shared" si="202"/>
        <v/>
      </c>
      <c r="CA248" t="str">
        <f t="shared" si="202"/>
        <v/>
      </c>
      <c r="CB248" t="str">
        <f t="shared" si="202"/>
        <v/>
      </c>
      <c r="CC248" t="str">
        <f t="shared" si="202"/>
        <v/>
      </c>
      <c r="CD248" t="str">
        <f t="shared" si="202"/>
        <v/>
      </c>
      <c r="CE248" t="str">
        <f t="shared" si="202"/>
        <v/>
      </c>
      <c r="CF248" t="str">
        <f t="shared" si="202"/>
        <v/>
      </c>
      <c r="CG248" t="str">
        <f t="shared" si="202"/>
        <v/>
      </c>
      <c r="CH248" t="str">
        <f t="shared" si="202"/>
        <v/>
      </c>
    </row>
    <row r="249" spans="1:86" x14ac:dyDescent="0.25">
      <c r="A249">
        <f t="shared" si="200"/>
        <v>2014</v>
      </c>
      <c r="B249" s="22">
        <v>41821</v>
      </c>
      <c r="C249">
        <f t="shared" ref="C249:BN249" si="203">IFERROR(INDEX($C$5:$CH$88,MATCH($B249,$B$5:$B$88,0),MATCH(C$182,$C160:$CH160,0)),"")</f>
        <v>142</v>
      </c>
      <c r="D249">
        <f t="shared" si="203"/>
        <v>261</v>
      </c>
      <c r="E249">
        <f t="shared" si="203"/>
        <v>172</v>
      </c>
      <c r="F249">
        <f t="shared" si="203"/>
        <v>153</v>
      </c>
      <c r="G249">
        <f t="shared" si="203"/>
        <v>92</v>
      </c>
      <c r="H249">
        <f t="shared" si="203"/>
        <v>78</v>
      </c>
      <c r="I249">
        <f t="shared" si="203"/>
        <v>69</v>
      </c>
      <c r="J249">
        <f t="shared" si="203"/>
        <v>50</v>
      </c>
      <c r="K249">
        <f t="shared" si="203"/>
        <v>77</v>
      </c>
      <c r="L249">
        <f t="shared" si="203"/>
        <v>24</v>
      </c>
      <c r="M249">
        <f t="shared" si="203"/>
        <v>33</v>
      </c>
      <c r="N249">
        <f t="shared" si="203"/>
        <v>25</v>
      </c>
      <c r="O249">
        <f t="shared" si="203"/>
        <v>40</v>
      </c>
      <c r="P249">
        <f t="shared" si="203"/>
        <v>35</v>
      </c>
      <c r="Q249">
        <f t="shared" si="203"/>
        <v>16</v>
      </c>
      <c r="R249">
        <f t="shared" si="203"/>
        <v>14</v>
      </c>
      <c r="S249">
        <f t="shared" si="203"/>
        <v>16</v>
      </c>
      <c r="T249">
        <f t="shared" si="203"/>
        <v>10</v>
      </c>
      <c r="U249" t="str">
        <f t="shared" si="203"/>
        <v/>
      </c>
      <c r="V249" t="str">
        <f t="shared" si="203"/>
        <v/>
      </c>
      <c r="W249" t="str">
        <f t="shared" si="203"/>
        <v/>
      </c>
      <c r="X249" t="str">
        <f t="shared" si="203"/>
        <v/>
      </c>
      <c r="Y249" t="str">
        <f t="shared" si="203"/>
        <v/>
      </c>
      <c r="Z249" t="str">
        <f t="shared" si="203"/>
        <v/>
      </c>
      <c r="AA249" t="str">
        <f t="shared" si="203"/>
        <v/>
      </c>
      <c r="AB249" t="str">
        <f t="shared" si="203"/>
        <v/>
      </c>
      <c r="AC249" t="str">
        <f t="shared" si="203"/>
        <v/>
      </c>
      <c r="AD249" t="str">
        <f t="shared" si="203"/>
        <v/>
      </c>
      <c r="AE249" t="str">
        <f t="shared" si="203"/>
        <v/>
      </c>
      <c r="AF249" t="str">
        <f t="shared" si="203"/>
        <v/>
      </c>
      <c r="AG249" t="str">
        <f t="shared" si="203"/>
        <v/>
      </c>
      <c r="AH249" t="str">
        <f t="shared" si="203"/>
        <v/>
      </c>
      <c r="AI249" t="str">
        <f t="shared" si="203"/>
        <v/>
      </c>
      <c r="AJ249" t="str">
        <f t="shared" si="203"/>
        <v/>
      </c>
      <c r="AK249" t="str">
        <f t="shared" si="203"/>
        <v/>
      </c>
      <c r="AL249" t="str">
        <f t="shared" si="203"/>
        <v/>
      </c>
      <c r="AM249" t="str">
        <f t="shared" si="203"/>
        <v/>
      </c>
      <c r="AN249" t="str">
        <f t="shared" si="203"/>
        <v/>
      </c>
      <c r="AO249" t="str">
        <f t="shared" si="203"/>
        <v/>
      </c>
      <c r="AP249" t="str">
        <f t="shared" si="203"/>
        <v/>
      </c>
      <c r="AQ249" t="str">
        <f t="shared" si="203"/>
        <v/>
      </c>
      <c r="AR249" t="str">
        <f t="shared" si="203"/>
        <v/>
      </c>
      <c r="AS249" t="str">
        <f t="shared" si="203"/>
        <v/>
      </c>
      <c r="AT249" t="str">
        <f t="shared" si="203"/>
        <v/>
      </c>
      <c r="AU249" t="str">
        <f t="shared" si="203"/>
        <v/>
      </c>
      <c r="AV249" t="str">
        <f t="shared" si="203"/>
        <v/>
      </c>
      <c r="AW249" t="str">
        <f t="shared" si="203"/>
        <v/>
      </c>
      <c r="AX249" t="str">
        <f t="shared" si="203"/>
        <v/>
      </c>
      <c r="AY249" t="str">
        <f t="shared" si="203"/>
        <v/>
      </c>
      <c r="AZ249" t="str">
        <f t="shared" si="203"/>
        <v/>
      </c>
      <c r="BA249" t="str">
        <f t="shared" si="203"/>
        <v/>
      </c>
      <c r="BB249" t="str">
        <f t="shared" si="203"/>
        <v/>
      </c>
      <c r="BC249" t="str">
        <f t="shared" si="203"/>
        <v/>
      </c>
      <c r="BD249" t="str">
        <f t="shared" si="203"/>
        <v/>
      </c>
      <c r="BE249" t="str">
        <f t="shared" si="203"/>
        <v/>
      </c>
      <c r="BF249" t="str">
        <f t="shared" si="203"/>
        <v/>
      </c>
      <c r="BG249" t="str">
        <f t="shared" si="203"/>
        <v/>
      </c>
      <c r="BH249" t="str">
        <f t="shared" si="203"/>
        <v/>
      </c>
      <c r="BI249" t="str">
        <f t="shared" si="203"/>
        <v/>
      </c>
      <c r="BJ249" t="str">
        <f t="shared" si="203"/>
        <v/>
      </c>
      <c r="BK249" t="str">
        <f t="shared" si="203"/>
        <v/>
      </c>
      <c r="BL249" t="str">
        <f t="shared" si="203"/>
        <v/>
      </c>
      <c r="BM249" t="str">
        <f t="shared" si="203"/>
        <v/>
      </c>
      <c r="BN249" t="str">
        <f t="shared" si="203"/>
        <v/>
      </c>
      <c r="BO249" t="str">
        <f t="shared" ref="BO249:CH249" si="204">IFERROR(INDEX($C$5:$CH$88,MATCH($B249,$B$5:$B$88,0),MATCH(BO$182,$C160:$CH160,0)),"")</f>
        <v/>
      </c>
      <c r="BP249" t="str">
        <f t="shared" si="204"/>
        <v/>
      </c>
      <c r="BQ249" t="str">
        <f t="shared" si="204"/>
        <v/>
      </c>
      <c r="BR249" t="str">
        <f t="shared" si="204"/>
        <v/>
      </c>
      <c r="BS249" t="str">
        <f t="shared" si="204"/>
        <v/>
      </c>
      <c r="BT249" t="str">
        <f t="shared" si="204"/>
        <v/>
      </c>
      <c r="BU249" t="str">
        <f t="shared" si="204"/>
        <v/>
      </c>
      <c r="BV249" t="str">
        <f t="shared" si="204"/>
        <v/>
      </c>
      <c r="BW249" t="str">
        <f t="shared" si="204"/>
        <v/>
      </c>
      <c r="BX249" t="str">
        <f t="shared" si="204"/>
        <v/>
      </c>
      <c r="BY249" t="str">
        <f t="shared" si="204"/>
        <v/>
      </c>
      <c r="BZ249" t="str">
        <f t="shared" si="204"/>
        <v/>
      </c>
      <c r="CA249" t="str">
        <f t="shared" si="204"/>
        <v/>
      </c>
      <c r="CB249" t="str">
        <f t="shared" si="204"/>
        <v/>
      </c>
      <c r="CC249" t="str">
        <f t="shared" si="204"/>
        <v/>
      </c>
      <c r="CD249" t="str">
        <f t="shared" si="204"/>
        <v/>
      </c>
      <c r="CE249" t="str">
        <f t="shared" si="204"/>
        <v/>
      </c>
      <c r="CF249" t="str">
        <f t="shared" si="204"/>
        <v/>
      </c>
      <c r="CG249" t="str">
        <f t="shared" si="204"/>
        <v/>
      </c>
      <c r="CH249" t="str">
        <f t="shared" si="204"/>
        <v/>
      </c>
    </row>
    <row r="250" spans="1:86" x14ac:dyDescent="0.25">
      <c r="A250">
        <f t="shared" si="200"/>
        <v>2014</v>
      </c>
      <c r="B250" s="22">
        <v>41852</v>
      </c>
      <c r="C250">
        <f t="shared" ref="C250:BN250" si="205">IFERROR(INDEX($C$5:$CH$88,MATCH($B250,$B$5:$B$88,0),MATCH(C$182,$C161:$CH161,0)),"")</f>
        <v>117</v>
      </c>
      <c r="D250">
        <f t="shared" si="205"/>
        <v>150</v>
      </c>
      <c r="E250">
        <f t="shared" si="205"/>
        <v>156</v>
      </c>
      <c r="F250">
        <f t="shared" si="205"/>
        <v>124</v>
      </c>
      <c r="G250">
        <f t="shared" si="205"/>
        <v>86</v>
      </c>
      <c r="H250">
        <f t="shared" si="205"/>
        <v>70</v>
      </c>
      <c r="I250">
        <f t="shared" si="205"/>
        <v>52</v>
      </c>
      <c r="J250">
        <f t="shared" si="205"/>
        <v>61</v>
      </c>
      <c r="K250">
        <f t="shared" si="205"/>
        <v>26</v>
      </c>
      <c r="L250">
        <f t="shared" si="205"/>
        <v>30</v>
      </c>
      <c r="M250">
        <f t="shared" si="205"/>
        <v>27</v>
      </c>
      <c r="N250">
        <f t="shared" si="205"/>
        <v>23</v>
      </c>
      <c r="O250">
        <f t="shared" si="205"/>
        <v>31</v>
      </c>
      <c r="P250">
        <f t="shared" si="205"/>
        <v>20</v>
      </c>
      <c r="Q250">
        <f t="shared" si="205"/>
        <v>16</v>
      </c>
      <c r="R250">
        <f t="shared" si="205"/>
        <v>11</v>
      </c>
      <c r="S250">
        <f t="shared" si="205"/>
        <v>14</v>
      </c>
      <c r="T250" t="str">
        <f t="shared" si="205"/>
        <v/>
      </c>
      <c r="U250" t="str">
        <f t="shared" si="205"/>
        <v/>
      </c>
      <c r="V250" t="str">
        <f t="shared" si="205"/>
        <v/>
      </c>
      <c r="W250" t="str">
        <f t="shared" si="205"/>
        <v/>
      </c>
      <c r="X250" t="str">
        <f t="shared" si="205"/>
        <v/>
      </c>
      <c r="Y250" t="str">
        <f t="shared" si="205"/>
        <v/>
      </c>
      <c r="Z250" t="str">
        <f t="shared" si="205"/>
        <v/>
      </c>
      <c r="AA250" t="str">
        <f t="shared" si="205"/>
        <v/>
      </c>
      <c r="AB250" t="str">
        <f t="shared" si="205"/>
        <v/>
      </c>
      <c r="AC250" t="str">
        <f t="shared" si="205"/>
        <v/>
      </c>
      <c r="AD250" t="str">
        <f t="shared" si="205"/>
        <v/>
      </c>
      <c r="AE250" t="str">
        <f t="shared" si="205"/>
        <v/>
      </c>
      <c r="AF250" t="str">
        <f t="shared" si="205"/>
        <v/>
      </c>
      <c r="AG250" t="str">
        <f t="shared" si="205"/>
        <v/>
      </c>
      <c r="AH250" t="str">
        <f t="shared" si="205"/>
        <v/>
      </c>
      <c r="AI250" t="str">
        <f t="shared" si="205"/>
        <v/>
      </c>
      <c r="AJ250" t="str">
        <f t="shared" si="205"/>
        <v/>
      </c>
      <c r="AK250" t="str">
        <f t="shared" si="205"/>
        <v/>
      </c>
      <c r="AL250" t="str">
        <f t="shared" si="205"/>
        <v/>
      </c>
      <c r="AM250" t="str">
        <f t="shared" si="205"/>
        <v/>
      </c>
      <c r="AN250" t="str">
        <f t="shared" si="205"/>
        <v/>
      </c>
      <c r="AO250" t="str">
        <f t="shared" si="205"/>
        <v/>
      </c>
      <c r="AP250" t="str">
        <f t="shared" si="205"/>
        <v/>
      </c>
      <c r="AQ250" t="str">
        <f t="shared" si="205"/>
        <v/>
      </c>
      <c r="AR250" t="str">
        <f t="shared" si="205"/>
        <v/>
      </c>
      <c r="AS250" t="str">
        <f t="shared" si="205"/>
        <v/>
      </c>
      <c r="AT250" t="str">
        <f t="shared" si="205"/>
        <v/>
      </c>
      <c r="AU250" t="str">
        <f t="shared" si="205"/>
        <v/>
      </c>
      <c r="AV250" t="str">
        <f t="shared" si="205"/>
        <v/>
      </c>
      <c r="AW250" t="str">
        <f t="shared" si="205"/>
        <v/>
      </c>
      <c r="AX250" t="str">
        <f t="shared" si="205"/>
        <v/>
      </c>
      <c r="AY250" t="str">
        <f t="shared" si="205"/>
        <v/>
      </c>
      <c r="AZ250" t="str">
        <f t="shared" si="205"/>
        <v/>
      </c>
      <c r="BA250" t="str">
        <f t="shared" si="205"/>
        <v/>
      </c>
      <c r="BB250" t="str">
        <f t="shared" si="205"/>
        <v/>
      </c>
      <c r="BC250" t="str">
        <f t="shared" si="205"/>
        <v/>
      </c>
      <c r="BD250" t="str">
        <f t="shared" si="205"/>
        <v/>
      </c>
      <c r="BE250" t="str">
        <f t="shared" si="205"/>
        <v/>
      </c>
      <c r="BF250" t="str">
        <f t="shared" si="205"/>
        <v/>
      </c>
      <c r="BG250" t="str">
        <f t="shared" si="205"/>
        <v/>
      </c>
      <c r="BH250" t="str">
        <f t="shared" si="205"/>
        <v/>
      </c>
      <c r="BI250" t="str">
        <f t="shared" si="205"/>
        <v/>
      </c>
      <c r="BJ250" t="str">
        <f t="shared" si="205"/>
        <v/>
      </c>
      <c r="BK250" t="str">
        <f t="shared" si="205"/>
        <v/>
      </c>
      <c r="BL250" t="str">
        <f t="shared" si="205"/>
        <v/>
      </c>
      <c r="BM250" t="str">
        <f t="shared" si="205"/>
        <v/>
      </c>
      <c r="BN250" t="str">
        <f t="shared" si="205"/>
        <v/>
      </c>
      <c r="BO250" t="str">
        <f t="shared" ref="BO250:CH250" si="206">IFERROR(INDEX($C$5:$CH$88,MATCH($B250,$B$5:$B$88,0),MATCH(BO$182,$C161:$CH161,0)),"")</f>
        <v/>
      </c>
      <c r="BP250" t="str">
        <f t="shared" si="206"/>
        <v/>
      </c>
      <c r="BQ250" t="str">
        <f t="shared" si="206"/>
        <v/>
      </c>
      <c r="BR250" t="str">
        <f t="shared" si="206"/>
        <v/>
      </c>
      <c r="BS250" t="str">
        <f t="shared" si="206"/>
        <v/>
      </c>
      <c r="BT250" t="str">
        <f t="shared" si="206"/>
        <v/>
      </c>
      <c r="BU250" t="str">
        <f t="shared" si="206"/>
        <v/>
      </c>
      <c r="BV250" t="str">
        <f t="shared" si="206"/>
        <v/>
      </c>
      <c r="BW250" t="str">
        <f t="shared" si="206"/>
        <v/>
      </c>
      <c r="BX250" t="str">
        <f t="shared" si="206"/>
        <v/>
      </c>
      <c r="BY250" t="str">
        <f t="shared" si="206"/>
        <v/>
      </c>
      <c r="BZ250" t="str">
        <f t="shared" si="206"/>
        <v/>
      </c>
      <c r="CA250" t="str">
        <f t="shared" si="206"/>
        <v/>
      </c>
      <c r="CB250" t="str">
        <f t="shared" si="206"/>
        <v/>
      </c>
      <c r="CC250" t="str">
        <f t="shared" si="206"/>
        <v/>
      </c>
      <c r="CD250" t="str">
        <f t="shared" si="206"/>
        <v/>
      </c>
      <c r="CE250" t="str">
        <f t="shared" si="206"/>
        <v/>
      </c>
      <c r="CF250" t="str">
        <f t="shared" si="206"/>
        <v/>
      </c>
      <c r="CG250" t="str">
        <f t="shared" si="206"/>
        <v/>
      </c>
      <c r="CH250" t="str">
        <f t="shared" si="206"/>
        <v/>
      </c>
    </row>
    <row r="251" spans="1:86" x14ac:dyDescent="0.25">
      <c r="A251">
        <f t="shared" si="200"/>
        <v>2014</v>
      </c>
      <c r="B251" s="22">
        <v>41883</v>
      </c>
      <c r="C251">
        <f t="shared" ref="C251:BN251" si="207">IFERROR(INDEX($C$5:$CH$88,MATCH($B251,$B$5:$B$88,0),MATCH(C$182,$C162:$CH162,0)),"")</f>
        <v>82</v>
      </c>
      <c r="D251">
        <f t="shared" si="207"/>
        <v>159</v>
      </c>
      <c r="E251">
        <f t="shared" si="207"/>
        <v>149</v>
      </c>
      <c r="F251">
        <f t="shared" si="207"/>
        <v>130</v>
      </c>
      <c r="G251">
        <f t="shared" si="207"/>
        <v>89</v>
      </c>
      <c r="H251">
        <f t="shared" si="207"/>
        <v>64</v>
      </c>
      <c r="I251">
        <f t="shared" si="207"/>
        <v>76</v>
      </c>
      <c r="J251">
        <f t="shared" si="207"/>
        <v>22</v>
      </c>
      <c r="K251">
        <f t="shared" si="207"/>
        <v>37</v>
      </c>
      <c r="L251">
        <f t="shared" si="207"/>
        <v>29</v>
      </c>
      <c r="M251">
        <f t="shared" si="207"/>
        <v>29</v>
      </c>
      <c r="N251">
        <f t="shared" si="207"/>
        <v>22</v>
      </c>
      <c r="O251">
        <f t="shared" si="207"/>
        <v>21</v>
      </c>
      <c r="P251">
        <f t="shared" si="207"/>
        <v>24</v>
      </c>
      <c r="Q251">
        <f t="shared" si="207"/>
        <v>14</v>
      </c>
      <c r="R251">
        <f t="shared" si="207"/>
        <v>11</v>
      </c>
      <c r="S251" t="str">
        <f t="shared" si="207"/>
        <v/>
      </c>
      <c r="T251" t="str">
        <f t="shared" si="207"/>
        <v/>
      </c>
      <c r="U251" t="str">
        <f t="shared" si="207"/>
        <v/>
      </c>
      <c r="V251" t="str">
        <f t="shared" si="207"/>
        <v/>
      </c>
      <c r="W251" t="str">
        <f t="shared" si="207"/>
        <v/>
      </c>
      <c r="X251" t="str">
        <f t="shared" si="207"/>
        <v/>
      </c>
      <c r="Y251" t="str">
        <f t="shared" si="207"/>
        <v/>
      </c>
      <c r="Z251" t="str">
        <f t="shared" si="207"/>
        <v/>
      </c>
      <c r="AA251" t="str">
        <f t="shared" si="207"/>
        <v/>
      </c>
      <c r="AB251" t="str">
        <f t="shared" si="207"/>
        <v/>
      </c>
      <c r="AC251" t="str">
        <f t="shared" si="207"/>
        <v/>
      </c>
      <c r="AD251" t="str">
        <f t="shared" si="207"/>
        <v/>
      </c>
      <c r="AE251" t="str">
        <f t="shared" si="207"/>
        <v/>
      </c>
      <c r="AF251" t="str">
        <f t="shared" si="207"/>
        <v/>
      </c>
      <c r="AG251" t="str">
        <f t="shared" si="207"/>
        <v/>
      </c>
      <c r="AH251" t="str">
        <f t="shared" si="207"/>
        <v/>
      </c>
      <c r="AI251" t="str">
        <f t="shared" si="207"/>
        <v/>
      </c>
      <c r="AJ251" t="str">
        <f t="shared" si="207"/>
        <v/>
      </c>
      <c r="AK251" t="str">
        <f t="shared" si="207"/>
        <v/>
      </c>
      <c r="AL251" t="str">
        <f t="shared" si="207"/>
        <v/>
      </c>
      <c r="AM251" t="str">
        <f t="shared" si="207"/>
        <v/>
      </c>
      <c r="AN251" t="str">
        <f t="shared" si="207"/>
        <v/>
      </c>
      <c r="AO251" t="str">
        <f t="shared" si="207"/>
        <v/>
      </c>
      <c r="AP251" t="str">
        <f t="shared" si="207"/>
        <v/>
      </c>
      <c r="AQ251" t="str">
        <f t="shared" si="207"/>
        <v/>
      </c>
      <c r="AR251" t="str">
        <f t="shared" si="207"/>
        <v/>
      </c>
      <c r="AS251" t="str">
        <f t="shared" si="207"/>
        <v/>
      </c>
      <c r="AT251" t="str">
        <f t="shared" si="207"/>
        <v/>
      </c>
      <c r="AU251" t="str">
        <f t="shared" si="207"/>
        <v/>
      </c>
      <c r="AV251" t="str">
        <f t="shared" si="207"/>
        <v/>
      </c>
      <c r="AW251" t="str">
        <f t="shared" si="207"/>
        <v/>
      </c>
      <c r="AX251" t="str">
        <f t="shared" si="207"/>
        <v/>
      </c>
      <c r="AY251" t="str">
        <f t="shared" si="207"/>
        <v/>
      </c>
      <c r="AZ251" t="str">
        <f t="shared" si="207"/>
        <v/>
      </c>
      <c r="BA251" t="str">
        <f t="shared" si="207"/>
        <v/>
      </c>
      <c r="BB251" t="str">
        <f t="shared" si="207"/>
        <v/>
      </c>
      <c r="BC251" t="str">
        <f t="shared" si="207"/>
        <v/>
      </c>
      <c r="BD251" t="str">
        <f t="shared" si="207"/>
        <v/>
      </c>
      <c r="BE251" t="str">
        <f t="shared" si="207"/>
        <v/>
      </c>
      <c r="BF251" t="str">
        <f t="shared" si="207"/>
        <v/>
      </c>
      <c r="BG251" t="str">
        <f t="shared" si="207"/>
        <v/>
      </c>
      <c r="BH251" t="str">
        <f t="shared" si="207"/>
        <v/>
      </c>
      <c r="BI251" t="str">
        <f t="shared" si="207"/>
        <v/>
      </c>
      <c r="BJ251" t="str">
        <f t="shared" si="207"/>
        <v/>
      </c>
      <c r="BK251" t="str">
        <f t="shared" si="207"/>
        <v/>
      </c>
      <c r="BL251" t="str">
        <f t="shared" si="207"/>
        <v/>
      </c>
      <c r="BM251" t="str">
        <f t="shared" si="207"/>
        <v/>
      </c>
      <c r="BN251" t="str">
        <f t="shared" si="207"/>
        <v/>
      </c>
      <c r="BO251" t="str">
        <f t="shared" ref="BO251:CH251" si="208">IFERROR(INDEX($C$5:$CH$88,MATCH($B251,$B$5:$B$88,0),MATCH(BO$182,$C162:$CH162,0)),"")</f>
        <v/>
      </c>
      <c r="BP251" t="str">
        <f t="shared" si="208"/>
        <v/>
      </c>
      <c r="BQ251" t="str">
        <f t="shared" si="208"/>
        <v/>
      </c>
      <c r="BR251" t="str">
        <f t="shared" si="208"/>
        <v/>
      </c>
      <c r="BS251" t="str">
        <f t="shared" si="208"/>
        <v/>
      </c>
      <c r="BT251" t="str">
        <f t="shared" si="208"/>
        <v/>
      </c>
      <c r="BU251" t="str">
        <f t="shared" si="208"/>
        <v/>
      </c>
      <c r="BV251" t="str">
        <f t="shared" si="208"/>
        <v/>
      </c>
      <c r="BW251" t="str">
        <f t="shared" si="208"/>
        <v/>
      </c>
      <c r="BX251" t="str">
        <f t="shared" si="208"/>
        <v/>
      </c>
      <c r="BY251" t="str">
        <f t="shared" si="208"/>
        <v/>
      </c>
      <c r="BZ251" t="str">
        <f t="shared" si="208"/>
        <v/>
      </c>
      <c r="CA251" t="str">
        <f t="shared" si="208"/>
        <v/>
      </c>
      <c r="CB251" t="str">
        <f t="shared" si="208"/>
        <v/>
      </c>
      <c r="CC251" t="str">
        <f t="shared" si="208"/>
        <v/>
      </c>
      <c r="CD251" t="str">
        <f t="shared" si="208"/>
        <v/>
      </c>
      <c r="CE251" t="str">
        <f t="shared" si="208"/>
        <v/>
      </c>
      <c r="CF251" t="str">
        <f t="shared" si="208"/>
        <v/>
      </c>
      <c r="CG251" t="str">
        <f t="shared" si="208"/>
        <v/>
      </c>
      <c r="CH251" t="str">
        <f t="shared" si="208"/>
        <v/>
      </c>
    </row>
    <row r="252" spans="1:86" x14ac:dyDescent="0.25">
      <c r="A252">
        <f t="shared" si="200"/>
        <v>2014</v>
      </c>
      <c r="B252" s="22">
        <v>41913</v>
      </c>
      <c r="C252">
        <f t="shared" ref="C252:BN252" si="209">IFERROR(INDEX($C$5:$CH$88,MATCH($B252,$B$5:$B$88,0),MATCH(C$182,$C163:$CH163,0)),"")</f>
        <v>118</v>
      </c>
      <c r="D252">
        <f t="shared" si="209"/>
        <v>208</v>
      </c>
      <c r="E252">
        <f t="shared" si="209"/>
        <v>214</v>
      </c>
      <c r="F252">
        <f t="shared" si="209"/>
        <v>193</v>
      </c>
      <c r="G252">
        <f t="shared" si="209"/>
        <v>108</v>
      </c>
      <c r="H252">
        <f t="shared" si="209"/>
        <v>119</v>
      </c>
      <c r="I252">
        <f t="shared" si="209"/>
        <v>40</v>
      </c>
      <c r="J252">
        <f t="shared" si="209"/>
        <v>42</v>
      </c>
      <c r="K252">
        <f t="shared" si="209"/>
        <v>46</v>
      </c>
      <c r="L252">
        <f t="shared" si="209"/>
        <v>44</v>
      </c>
      <c r="M252">
        <f t="shared" si="209"/>
        <v>40</v>
      </c>
      <c r="N252">
        <f t="shared" si="209"/>
        <v>23</v>
      </c>
      <c r="O252">
        <f t="shared" si="209"/>
        <v>34</v>
      </c>
      <c r="P252">
        <f t="shared" si="209"/>
        <v>31</v>
      </c>
      <c r="Q252">
        <f t="shared" si="209"/>
        <v>23</v>
      </c>
      <c r="R252" t="str">
        <f t="shared" si="209"/>
        <v/>
      </c>
      <c r="S252" t="str">
        <f t="shared" si="209"/>
        <v/>
      </c>
      <c r="T252" t="str">
        <f t="shared" si="209"/>
        <v/>
      </c>
      <c r="U252" t="str">
        <f t="shared" si="209"/>
        <v/>
      </c>
      <c r="V252" t="str">
        <f t="shared" si="209"/>
        <v/>
      </c>
      <c r="W252" t="str">
        <f t="shared" si="209"/>
        <v/>
      </c>
      <c r="X252" t="str">
        <f t="shared" si="209"/>
        <v/>
      </c>
      <c r="Y252" t="str">
        <f t="shared" si="209"/>
        <v/>
      </c>
      <c r="Z252" t="str">
        <f t="shared" si="209"/>
        <v/>
      </c>
      <c r="AA252" t="str">
        <f t="shared" si="209"/>
        <v/>
      </c>
      <c r="AB252" t="str">
        <f t="shared" si="209"/>
        <v/>
      </c>
      <c r="AC252" t="str">
        <f t="shared" si="209"/>
        <v/>
      </c>
      <c r="AD252" t="str">
        <f t="shared" si="209"/>
        <v/>
      </c>
      <c r="AE252" t="str">
        <f t="shared" si="209"/>
        <v/>
      </c>
      <c r="AF252" t="str">
        <f t="shared" si="209"/>
        <v/>
      </c>
      <c r="AG252" t="str">
        <f t="shared" si="209"/>
        <v/>
      </c>
      <c r="AH252" t="str">
        <f t="shared" si="209"/>
        <v/>
      </c>
      <c r="AI252" t="str">
        <f t="shared" si="209"/>
        <v/>
      </c>
      <c r="AJ252" t="str">
        <f t="shared" si="209"/>
        <v/>
      </c>
      <c r="AK252" t="str">
        <f t="shared" si="209"/>
        <v/>
      </c>
      <c r="AL252" t="str">
        <f t="shared" si="209"/>
        <v/>
      </c>
      <c r="AM252" t="str">
        <f t="shared" si="209"/>
        <v/>
      </c>
      <c r="AN252" t="str">
        <f t="shared" si="209"/>
        <v/>
      </c>
      <c r="AO252" t="str">
        <f t="shared" si="209"/>
        <v/>
      </c>
      <c r="AP252" t="str">
        <f t="shared" si="209"/>
        <v/>
      </c>
      <c r="AQ252" t="str">
        <f t="shared" si="209"/>
        <v/>
      </c>
      <c r="AR252" t="str">
        <f t="shared" si="209"/>
        <v/>
      </c>
      <c r="AS252" t="str">
        <f t="shared" si="209"/>
        <v/>
      </c>
      <c r="AT252" t="str">
        <f t="shared" si="209"/>
        <v/>
      </c>
      <c r="AU252" t="str">
        <f t="shared" si="209"/>
        <v/>
      </c>
      <c r="AV252" t="str">
        <f t="shared" si="209"/>
        <v/>
      </c>
      <c r="AW252" t="str">
        <f t="shared" si="209"/>
        <v/>
      </c>
      <c r="AX252" t="str">
        <f t="shared" si="209"/>
        <v/>
      </c>
      <c r="AY252" t="str">
        <f t="shared" si="209"/>
        <v/>
      </c>
      <c r="AZ252" t="str">
        <f t="shared" si="209"/>
        <v/>
      </c>
      <c r="BA252" t="str">
        <f t="shared" si="209"/>
        <v/>
      </c>
      <c r="BB252" t="str">
        <f t="shared" si="209"/>
        <v/>
      </c>
      <c r="BC252" t="str">
        <f t="shared" si="209"/>
        <v/>
      </c>
      <c r="BD252" t="str">
        <f t="shared" si="209"/>
        <v/>
      </c>
      <c r="BE252" t="str">
        <f t="shared" si="209"/>
        <v/>
      </c>
      <c r="BF252" t="str">
        <f t="shared" si="209"/>
        <v/>
      </c>
      <c r="BG252" t="str">
        <f t="shared" si="209"/>
        <v/>
      </c>
      <c r="BH252" t="str">
        <f t="shared" si="209"/>
        <v/>
      </c>
      <c r="BI252" t="str">
        <f t="shared" si="209"/>
        <v/>
      </c>
      <c r="BJ252" t="str">
        <f t="shared" si="209"/>
        <v/>
      </c>
      <c r="BK252" t="str">
        <f t="shared" si="209"/>
        <v/>
      </c>
      <c r="BL252" t="str">
        <f t="shared" si="209"/>
        <v/>
      </c>
      <c r="BM252" t="str">
        <f t="shared" si="209"/>
        <v/>
      </c>
      <c r="BN252" t="str">
        <f t="shared" si="209"/>
        <v/>
      </c>
      <c r="BO252" t="str">
        <f t="shared" ref="BO252:CH252" si="210">IFERROR(INDEX($C$5:$CH$88,MATCH($B252,$B$5:$B$88,0),MATCH(BO$182,$C163:$CH163,0)),"")</f>
        <v/>
      </c>
      <c r="BP252" t="str">
        <f t="shared" si="210"/>
        <v/>
      </c>
      <c r="BQ252" t="str">
        <f t="shared" si="210"/>
        <v/>
      </c>
      <c r="BR252" t="str">
        <f t="shared" si="210"/>
        <v/>
      </c>
      <c r="BS252" t="str">
        <f t="shared" si="210"/>
        <v/>
      </c>
      <c r="BT252" t="str">
        <f t="shared" si="210"/>
        <v/>
      </c>
      <c r="BU252" t="str">
        <f t="shared" si="210"/>
        <v/>
      </c>
      <c r="BV252" t="str">
        <f t="shared" si="210"/>
        <v/>
      </c>
      <c r="BW252" t="str">
        <f t="shared" si="210"/>
        <v/>
      </c>
      <c r="BX252" t="str">
        <f t="shared" si="210"/>
        <v/>
      </c>
      <c r="BY252" t="str">
        <f t="shared" si="210"/>
        <v/>
      </c>
      <c r="BZ252" t="str">
        <f t="shared" si="210"/>
        <v/>
      </c>
      <c r="CA252" t="str">
        <f t="shared" si="210"/>
        <v/>
      </c>
      <c r="CB252" t="str">
        <f t="shared" si="210"/>
        <v/>
      </c>
      <c r="CC252" t="str">
        <f t="shared" si="210"/>
        <v/>
      </c>
      <c r="CD252" t="str">
        <f t="shared" si="210"/>
        <v/>
      </c>
      <c r="CE252" t="str">
        <f t="shared" si="210"/>
        <v/>
      </c>
      <c r="CF252" t="str">
        <f t="shared" si="210"/>
        <v/>
      </c>
      <c r="CG252" t="str">
        <f t="shared" si="210"/>
        <v/>
      </c>
      <c r="CH252" t="str">
        <f t="shared" si="210"/>
        <v/>
      </c>
    </row>
    <row r="253" spans="1:86" x14ac:dyDescent="0.25">
      <c r="A253">
        <f t="shared" si="200"/>
        <v>2014</v>
      </c>
      <c r="B253" s="22">
        <v>41944</v>
      </c>
      <c r="C253">
        <f t="shared" ref="C253:BN253" si="211">IFERROR(INDEX($C$5:$CH$88,MATCH($B253,$B$5:$B$88,0),MATCH(C$182,$C164:$CH164,0)),"")</f>
        <v>130</v>
      </c>
      <c r="D253">
        <f t="shared" si="211"/>
        <v>260</v>
      </c>
      <c r="E253">
        <f t="shared" si="211"/>
        <v>268</v>
      </c>
      <c r="F253">
        <f t="shared" si="211"/>
        <v>204</v>
      </c>
      <c r="G253">
        <f t="shared" si="211"/>
        <v>183</v>
      </c>
      <c r="H253">
        <f t="shared" si="211"/>
        <v>55</v>
      </c>
      <c r="I253">
        <f t="shared" si="211"/>
        <v>64</v>
      </c>
      <c r="J253">
        <f t="shared" si="211"/>
        <v>47</v>
      </c>
      <c r="K253">
        <f t="shared" si="211"/>
        <v>60</v>
      </c>
      <c r="L253">
        <f t="shared" si="211"/>
        <v>50</v>
      </c>
      <c r="M253">
        <f t="shared" si="211"/>
        <v>30</v>
      </c>
      <c r="N253">
        <f t="shared" si="211"/>
        <v>26</v>
      </c>
      <c r="O253">
        <f t="shared" si="211"/>
        <v>35</v>
      </c>
      <c r="P253">
        <f t="shared" si="211"/>
        <v>38</v>
      </c>
      <c r="Q253" t="str">
        <f t="shared" si="211"/>
        <v/>
      </c>
      <c r="R253" t="str">
        <f t="shared" si="211"/>
        <v/>
      </c>
      <c r="S253" t="str">
        <f t="shared" si="211"/>
        <v/>
      </c>
      <c r="T253" t="str">
        <f t="shared" si="211"/>
        <v/>
      </c>
      <c r="U253" t="str">
        <f t="shared" si="211"/>
        <v/>
      </c>
      <c r="V253" t="str">
        <f t="shared" si="211"/>
        <v/>
      </c>
      <c r="W253" t="str">
        <f t="shared" si="211"/>
        <v/>
      </c>
      <c r="X253" t="str">
        <f t="shared" si="211"/>
        <v/>
      </c>
      <c r="Y253" t="str">
        <f t="shared" si="211"/>
        <v/>
      </c>
      <c r="Z253" t="str">
        <f t="shared" si="211"/>
        <v/>
      </c>
      <c r="AA253" t="str">
        <f t="shared" si="211"/>
        <v/>
      </c>
      <c r="AB253" t="str">
        <f t="shared" si="211"/>
        <v/>
      </c>
      <c r="AC253" t="str">
        <f t="shared" si="211"/>
        <v/>
      </c>
      <c r="AD253" t="str">
        <f t="shared" si="211"/>
        <v/>
      </c>
      <c r="AE253" t="str">
        <f t="shared" si="211"/>
        <v/>
      </c>
      <c r="AF253" t="str">
        <f t="shared" si="211"/>
        <v/>
      </c>
      <c r="AG253" t="str">
        <f t="shared" si="211"/>
        <v/>
      </c>
      <c r="AH253" t="str">
        <f t="shared" si="211"/>
        <v/>
      </c>
      <c r="AI253" t="str">
        <f t="shared" si="211"/>
        <v/>
      </c>
      <c r="AJ253" t="str">
        <f t="shared" si="211"/>
        <v/>
      </c>
      <c r="AK253" t="str">
        <f t="shared" si="211"/>
        <v/>
      </c>
      <c r="AL253" t="str">
        <f t="shared" si="211"/>
        <v/>
      </c>
      <c r="AM253" t="str">
        <f t="shared" si="211"/>
        <v/>
      </c>
      <c r="AN253" t="str">
        <f t="shared" si="211"/>
        <v/>
      </c>
      <c r="AO253" t="str">
        <f t="shared" si="211"/>
        <v/>
      </c>
      <c r="AP253" t="str">
        <f t="shared" si="211"/>
        <v/>
      </c>
      <c r="AQ253" t="str">
        <f t="shared" si="211"/>
        <v/>
      </c>
      <c r="AR253" t="str">
        <f t="shared" si="211"/>
        <v/>
      </c>
      <c r="AS253" t="str">
        <f t="shared" si="211"/>
        <v/>
      </c>
      <c r="AT253" t="str">
        <f t="shared" si="211"/>
        <v/>
      </c>
      <c r="AU253" t="str">
        <f t="shared" si="211"/>
        <v/>
      </c>
      <c r="AV253" t="str">
        <f t="shared" si="211"/>
        <v/>
      </c>
      <c r="AW253" t="str">
        <f t="shared" si="211"/>
        <v/>
      </c>
      <c r="AX253" t="str">
        <f t="shared" si="211"/>
        <v/>
      </c>
      <c r="AY253" t="str">
        <f t="shared" si="211"/>
        <v/>
      </c>
      <c r="AZ253" t="str">
        <f t="shared" si="211"/>
        <v/>
      </c>
      <c r="BA253" t="str">
        <f t="shared" si="211"/>
        <v/>
      </c>
      <c r="BB253" t="str">
        <f t="shared" si="211"/>
        <v/>
      </c>
      <c r="BC253" t="str">
        <f t="shared" si="211"/>
        <v/>
      </c>
      <c r="BD253" t="str">
        <f t="shared" si="211"/>
        <v/>
      </c>
      <c r="BE253" t="str">
        <f t="shared" si="211"/>
        <v/>
      </c>
      <c r="BF253" t="str">
        <f t="shared" si="211"/>
        <v/>
      </c>
      <c r="BG253" t="str">
        <f t="shared" si="211"/>
        <v/>
      </c>
      <c r="BH253" t="str">
        <f t="shared" si="211"/>
        <v/>
      </c>
      <c r="BI253" t="str">
        <f t="shared" si="211"/>
        <v/>
      </c>
      <c r="BJ253" t="str">
        <f t="shared" si="211"/>
        <v/>
      </c>
      <c r="BK253" t="str">
        <f t="shared" si="211"/>
        <v/>
      </c>
      <c r="BL253" t="str">
        <f t="shared" si="211"/>
        <v/>
      </c>
      <c r="BM253" t="str">
        <f t="shared" si="211"/>
        <v/>
      </c>
      <c r="BN253" t="str">
        <f t="shared" si="211"/>
        <v/>
      </c>
      <c r="BO253" t="str">
        <f t="shared" ref="BO253:CH253" si="212">IFERROR(INDEX($C$5:$CH$88,MATCH($B253,$B$5:$B$88,0),MATCH(BO$182,$C164:$CH164,0)),"")</f>
        <v/>
      </c>
      <c r="BP253" t="str">
        <f t="shared" si="212"/>
        <v/>
      </c>
      <c r="BQ253" t="str">
        <f t="shared" si="212"/>
        <v/>
      </c>
      <c r="BR253" t="str">
        <f t="shared" si="212"/>
        <v/>
      </c>
      <c r="BS253" t="str">
        <f t="shared" si="212"/>
        <v/>
      </c>
      <c r="BT253" t="str">
        <f t="shared" si="212"/>
        <v/>
      </c>
      <c r="BU253" t="str">
        <f t="shared" si="212"/>
        <v/>
      </c>
      <c r="BV253" t="str">
        <f t="shared" si="212"/>
        <v/>
      </c>
      <c r="BW253" t="str">
        <f t="shared" si="212"/>
        <v/>
      </c>
      <c r="BX253" t="str">
        <f t="shared" si="212"/>
        <v/>
      </c>
      <c r="BY253" t="str">
        <f t="shared" si="212"/>
        <v/>
      </c>
      <c r="BZ253" t="str">
        <f t="shared" si="212"/>
        <v/>
      </c>
      <c r="CA253" t="str">
        <f t="shared" si="212"/>
        <v/>
      </c>
      <c r="CB253" t="str">
        <f t="shared" si="212"/>
        <v/>
      </c>
      <c r="CC253" t="str">
        <f t="shared" si="212"/>
        <v/>
      </c>
      <c r="CD253" t="str">
        <f t="shared" si="212"/>
        <v/>
      </c>
      <c r="CE253" t="str">
        <f t="shared" si="212"/>
        <v/>
      </c>
      <c r="CF253" t="str">
        <f t="shared" si="212"/>
        <v/>
      </c>
      <c r="CG253" t="str">
        <f t="shared" si="212"/>
        <v/>
      </c>
      <c r="CH253" t="str">
        <f t="shared" si="212"/>
        <v/>
      </c>
    </row>
    <row r="254" spans="1:86" x14ac:dyDescent="0.25">
      <c r="A254">
        <f t="shared" si="200"/>
        <v>2014</v>
      </c>
      <c r="B254" s="22">
        <v>41974</v>
      </c>
      <c r="C254">
        <f t="shared" ref="C254:BN254" si="213">IFERROR(INDEX($C$5:$CH$88,MATCH($B254,$B$5:$B$88,0),MATCH(C$182,$C165:$CH165,0)),"")</f>
        <v>157</v>
      </c>
      <c r="D254">
        <f t="shared" si="213"/>
        <v>310</v>
      </c>
      <c r="E254">
        <f t="shared" si="213"/>
        <v>272</v>
      </c>
      <c r="F254">
        <f t="shared" si="213"/>
        <v>318</v>
      </c>
      <c r="G254">
        <f t="shared" si="213"/>
        <v>74</v>
      </c>
      <c r="H254">
        <f t="shared" si="213"/>
        <v>83</v>
      </c>
      <c r="I254">
        <f t="shared" si="213"/>
        <v>65</v>
      </c>
      <c r="J254">
        <f t="shared" si="213"/>
        <v>62</v>
      </c>
      <c r="K254">
        <f t="shared" si="213"/>
        <v>66</v>
      </c>
      <c r="L254">
        <f t="shared" si="213"/>
        <v>38</v>
      </c>
      <c r="M254">
        <f t="shared" si="213"/>
        <v>38</v>
      </c>
      <c r="N254">
        <f t="shared" si="213"/>
        <v>29</v>
      </c>
      <c r="O254">
        <f t="shared" si="213"/>
        <v>43</v>
      </c>
      <c r="P254" t="str">
        <f t="shared" si="213"/>
        <v/>
      </c>
      <c r="Q254" t="str">
        <f t="shared" si="213"/>
        <v/>
      </c>
      <c r="R254" t="str">
        <f t="shared" si="213"/>
        <v/>
      </c>
      <c r="S254" t="str">
        <f t="shared" si="213"/>
        <v/>
      </c>
      <c r="T254" t="str">
        <f t="shared" si="213"/>
        <v/>
      </c>
      <c r="U254" t="str">
        <f t="shared" si="213"/>
        <v/>
      </c>
      <c r="V254" t="str">
        <f t="shared" si="213"/>
        <v/>
      </c>
      <c r="W254" t="str">
        <f t="shared" si="213"/>
        <v/>
      </c>
      <c r="X254" t="str">
        <f t="shared" si="213"/>
        <v/>
      </c>
      <c r="Y254" t="str">
        <f t="shared" si="213"/>
        <v/>
      </c>
      <c r="Z254" t="str">
        <f t="shared" si="213"/>
        <v/>
      </c>
      <c r="AA254" t="str">
        <f t="shared" si="213"/>
        <v/>
      </c>
      <c r="AB254" t="str">
        <f t="shared" si="213"/>
        <v/>
      </c>
      <c r="AC254" t="str">
        <f t="shared" si="213"/>
        <v/>
      </c>
      <c r="AD254" t="str">
        <f t="shared" si="213"/>
        <v/>
      </c>
      <c r="AE254" t="str">
        <f t="shared" si="213"/>
        <v/>
      </c>
      <c r="AF254" t="str">
        <f t="shared" si="213"/>
        <v/>
      </c>
      <c r="AG254" t="str">
        <f t="shared" si="213"/>
        <v/>
      </c>
      <c r="AH254" t="str">
        <f t="shared" si="213"/>
        <v/>
      </c>
      <c r="AI254" t="str">
        <f t="shared" si="213"/>
        <v/>
      </c>
      <c r="AJ254" t="str">
        <f t="shared" si="213"/>
        <v/>
      </c>
      <c r="AK254" t="str">
        <f t="shared" si="213"/>
        <v/>
      </c>
      <c r="AL254" t="str">
        <f t="shared" si="213"/>
        <v/>
      </c>
      <c r="AM254" t="str">
        <f t="shared" si="213"/>
        <v/>
      </c>
      <c r="AN254" t="str">
        <f t="shared" si="213"/>
        <v/>
      </c>
      <c r="AO254" t="str">
        <f t="shared" si="213"/>
        <v/>
      </c>
      <c r="AP254" t="str">
        <f t="shared" si="213"/>
        <v/>
      </c>
      <c r="AQ254" t="str">
        <f t="shared" si="213"/>
        <v/>
      </c>
      <c r="AR254" t="str">
        <f t="shared" si="213"/>
        <v/>
      </c>
      <c r="AS254" t="str">
        <f t="shared" si="213"/>
        <v/>
      </c>
      <c r="AT254" t="str">
        <f t="shared" si="213"/>
        <v/>
      </c>
      <c r="AU254" t="str">
        <f t="shared" si="213"/>
        <v/>
      </c>
      <c r="AV254" t="str">
        <f t="shared" si="213"/>
        <v/>
      </c>
      <c r="AW254" t="str">
        <f t="shared" si="213"/>
        <v/>
      </c>
      <c r="AX254" t="str">
        <f t="shared" si="213"/>
        <v/>
      </c>
      <c r="AY254" t="str">
        <f t="shared" si="213"/>
        <v/>
      </c>
      <c r="AZ254" t="str">
        <f t="shared" si="213"/>
        <v/>
      </c>
      <c r="BA254" t="str">
        <f t="shared" si="213"/>
        <v/>
      </c>
      <c r="BB254" t="str">
        <f t="shared" si="213"/>
        <v/>
      </c>
      <c r="BC254" t="str">
        <f t="shared" si="213"/>
        <v/>
      </c>
      <c r="BD254" t="str">
        <f t="shared" si="213"/>
        <v/>
      </c>
      <c r="BE254" t="str">
        <f t="shared" si="213"/>
        <v/>
      </c>
      <c r="BF254" t="str">
        <f t="shared" si="213"/>
        <v/>
      </c>
      <c r="BG254" t="str">
        <f t="shared" si="213"/>
        <v/>
      </c>
      <c r="BH254" t="str">
        <f t="shared" si="213"/>
        <v/>
      </c>
      <c r="BI254" t="str">
        <f t="shared" si="213"/>
        <v/>
      </c>
      <c r="BJ254" t="str">
        <f t="shared" si="213"/>
        <v/>
      </c>
      <c r="BK254" t="str">
        <f t="shared" si="213"/>
        <v/>
      </c>
      <c r="BL254" t="str">
        <f t="shared" si="213"/>
        <v/>
      </c>
      <c r="BM254" t="str">
        <f t="shared" si="213"/>
        <v/>
      </c>
      <c r="BN254" t="str">
        <f t="shared" si="213"/>
        <v/>
      </c>
      <c r="BO254" t="str">
        <f t="shared" ref="BO254:CH254" si="214">IFERROR(INDEX($C$5:$CH$88,MATCH($B254,$B$5:$B$88,0),MATCH(BO$182,$C165:$CH165,0)),"")</f>
        <v/>
      </c>
      <c r="BP254" t="str">
        <f t="shared" si="214"/>
        <v/>
      </c>
      <c r="BQ254" t="str">
        <f t="shared" si="214"/>
        <v/>
      </c>
      <c r="BR254" t="str">
        <f t="shared" si="214"/>
        <v/>
      </c>
      <c r="BS254" t="str">
        <f t="shared" si="214"/>
        <v/>
      </c>
      <c r="BT254" t="str">
        <f t="shared" si="214"/>
        <v/>
      </c>
      <c r="BU254" t="str">
        <f t="shared" si="214"/>
        <v/>
      </c>
      <c r="BV254" t="str">
        <f t="shared" si="214"/>
        <v/>
      </c>
      <c r="BW254" t="str">
        <f t="shared" si="214"/>
        <v/>
      </c>
      <c r="BX254" t="str">
        <f t="shared" si="214"/>
        <v/>
      </c>
      <c r="BY254" t="str">
        <f t="shared" si="214"/>
        <v/>
      </c>
      <c r="BZ254" t="str">
        <f t="shared" si="214"/>
        <v/>
      </c>
      <c r="CA254" t="str">
        <f t="shared" si="214"/>
        <v/>
      </c>
      <c r="CB254" t="str">
        <f t="shared" si="214"/>
        <v/>
      </c>
      <c r="CC254" t="str">
        <f t="shared" si="214"/>
        <v/>
      </c>
      <c r="CD254" t="str">
        <f t="shared" si="214"/>
        <v/>
      </c>
      <c r="CE254" t="str">
        <f t="shared" si="214"/>
        <v/>
      </c>
      <c r="CF254" t="str">
        <f t="shared" si="214"/>
        <v/>
      </c>
      <c r="CG254" t="str">
        <f t="shared" si="214"/>
        <v/>
      </c>
      <c r="CH254" t="str">
        <f t="shared" si="214"/>
        <v/>
      </c>
    </row>
    <row r="255" spans="1:86" x14ac:dyDescent="0.25">
      <c r="A255">
        <f t="shared" si="200"/>
        <v>2015</v>
      </c>
      <c r="B255" s="22">
        <v>42005</v>
      </c>
      <c r="C255">
        <f t="shared" ref="C255:BN255" si="215">IFERROR(INDEX($C$5:$CH$88,MATCH($B255,$B$5:$B$88,0),MATCH(C$182,$C166:$CH166,0)),"")</f>
        <v>168</v>
      </c>
      <c r="D255">
        <f t="shared" si="215"/>
        <v>300</v>
      </c>
      <c r="E255">
        <f t="shared" si="215"/>
        <v>407</v>
      </c>
      <c r="F255">
        <f t="shared" si="215"/>
        <v>107</v>
      </c>
      <c r="G255">
        <f t="shared" si="215"/>
        <v>104</v>
      </c>
      <c r="H255">
        <f t="shared" si="215"/>
        <v>76</v>
      </c>
      <c r="I255">
        <f t="shared" si="215"/>
        <v>97</v>
      </c>
      <c r="J255">
        <f t="shared" si="215"/>
        <v>72</v>
      </c>
      <c r="K255">
        <f t="shared" si="215"/>
        <v>49</v>
      </c>
      <c r="L255">
        <f t="shared" si="215"/>
        <v>53</v>
      </c>
      <c r="M255">
        <f t="shared" si="215"/>
        <v>53</v>
      </c>
      <c r="N255">
        <f t="shared" si="215"/>
        <v>47</v>
      </c>
      <c r="O255" t="str">
        <f t="shared" si="215"/>
        <v/>
      </c>
      <c r="P255" t="str">
        <f t="shared" si="215"/>
        <v/>
      </c>
      <c r="Q255" t="str">
        <f t="shared" si="215"/>
        <v/>
      </c>
      <c r="R255" t="str">
        <f t="shared" si="215"/>
        <v/>
      </c>
      <c r="S255" t="str">
        <f t="shared" si="215"/>
        <v/>
      </c>
      <c r="T255" t="str">
        <f t="shared" si="215"/>
        <v/>
      </c>
      <c r="U255" t="str">
        <f t="shared" si="215"/>
        <v/>
      </c>
      <c r="V255" t="str">
        <f t="shared" si="215"/>
        <v/>
      </c>
      <c r="W255" t="str">
        <f t="shared" si="215"/>
        <v/>
      </c>
      <c r="X255" t="str">
        <f t="shared" si="215"/>
        <v/>
      </c>
      <c r="Y255" t="str">
        <f t="shared" si="215"/>
        <v/>
      </c>
      <c r="Z255" t="str">
        <f t="shared" si="215"/>
        <v/>
      </c>
      <c r="AA255" t="str">
        <f t="shared" si="215"/>
        <v/>
      </c>
      <c r="AB255" t="str">
        <f t="shared" si="215"/>
        <v/>
      </c>
      <c r="AC255" t="str">
        <f t="shared" si="215"/>
        <v/>
      </c>
      <c r="AD255" t="str">
        <f t="shared" si="215"/>
        <v/>
      </c>
      <c r="AE255" t="str">
        <f t="shared" si="215"/>
        <v/>
      </c>
      <c r="AF255" t="str">
        <f t="shared" si="215"/>
        <v/>
      </c>
      <c r="AG255" t="str">
        <f t="shared" si="215"/>
        <v/>
      </c>
      <c r="AH255" t="str">
        <f t="shared" si="215"/>
        <v/>
      </c>
      <c r="AI255" t="str">
        <f t="shared" si="215"/>
        <v/>
      </c>
      <c r="AJ255" t="str">
        <f t="shared" si="215"/>
        <v/>
      </c>
      <c r="AK255" t="str">
        <f t="shared" si="215"/>
        <v/>
      </c>
      <c r="AL255" t="str">
        <f t="shared" si="215"/>
        <v/>
      </c>
      <c r="AM255" t="str">
        <f t="shared" si="215"/>
        <v/>
      </c>
      <c r="AN255" t="str">
        <f t="shared" si="215"/>
        <v/>
      </c>
      <c r="AO255" t="str">
        <f t="shared" si="215"/>
        <v/>
      </c>
      <c r="AP255" t="str">
        <f t="shared" si="215"/>
        <v/>
      </c>
      <c r="AQ255" t="str">
        <f t="shared" si="215"/>
        <v/>
      </c>
      <c r="AR255" t="str">
        <f t="shared" si="215"/>
        <v/>
      </c>
      <c r="AS255" t="str">
        <f t="shared" si="215"/>
        <v/>
      </c>
      <c r="AT255" t="str">
        <f t="shared" si="215"/>
        <v/>
      </c>
      <c r="AU255" t="str">
        <f t="shared" si="215"/>
        <v/>
      </c>
      <c r="AV255" t="str">
        <f t="shared" si="215"/>
        <v/>
      </c>
      <c r="AW255" t="str">
        <f t="shared" si="215"/>
        <v/>
      </c>
      <c r="AX255" t="str">
        <f t="shared" si="215"/>
        <v/>
      </c>
      <c r="AY255" t="str">
        <f t="shared" si="215"/>
        <v/>
      </c>
      <c r="AZ255" t="str">
        <f t="shared" si="215"/>
        <v/>
      </c>
      <c r="BA255" t="str">
        <f t="shared" si="215"/>
        <v/>
      </c>
      <c r="BB255" t="str">
        <f t="shared" si="215"/>
        <v/>
      </c>
      <c r="BC255" t="str">
        <f t="shared" si="215"/>
        <v/>
      </c>
      <c r="BD255" t="str">
        <f t="shared" si="215"/>
        <v/>
      </c>
      <c r="BE255" t="str">
        <f t="shared" si="215"/>
        <v/>
      </c>
      <c r="BF255" t="str">
        <f t="shared" si="215"/>
        <v/>
      </c>
      <c r="BG255" t="str">
        <f t="shared" si="215"/>
        <v/>
      </c>
      <c r="BH255" t="str">
        <f t="shared" si="215"/>
        <v/>
      </c>
      <c r="BI255" t="str">
        <f t="shared" si="215"/>
        <v/>
      </c>
      <c r="BJ255" t="str">
        <f t="shared" si="215"/>
        <v/>
      </c>
      <c r="BK255" t="str">
        <f t="shared" si="215"/>
        <v/>
      </c>
      <c r="BL255" t="str">
        <f t="shared" si="215"/>
        <v/>
      </c>
      <c r="BM255" t="str">
        <f t="shared" si="215"/>
        <v/>
      </c>
      <c r="BN255" t="str">
        <f t="shared" si="215"/>
        <v/>
      </c>
      <c r="BO255" t="str">
        <f t="shared" ref="BO255:CH255" si="216">IFERROR(INDEX($C$5:$CH$88,MATCH($B255,$B$5:$B$88,0),MATCH(BO$182,$C166:$CH166,0)),"")</f>
        <v/>
      </c>
      <c r="BP255" t="str">
        <f t="shared" si="216"/>
        <v/>
      </c>
      <c r="BQ255" t="str">
        <f t="shared" si="216"/>
        <v/>
      </c>
      <c r="BR255" t="str">
        <f t="shared" si="216"/>
        <v/>
      </c>
      <c r="BS255" t="str">
        <f t="shared" si="216"/>
        <v/>
      </c>
      <c r="BT255" t="str">
        <f t="shared" si="216"/>
        <v/>
      </c>
      <c r="BU255" t="str">
        <f t="shared" si="216"/>
        <v/>
      </c>
      <c r="BV255" t="str">
        <f t="shared" si="216"/>
        <v/>
      </c>
      <c r="BW255" t="str">
        <f t="shared" si="216"/>
        <v/>
      </c>
      <c r="BX255" t="str">
        <f t="shared" si="216"/>
        <v/>
      </c>
      <c r="BY255" t="str">
        <f t="shared" si="216"/>
        <v/>
      </c>
      <c r="BZ255" t="str">
        <f t="shared" si="216"/>
        <v/>
      </c>
      <c r="CA255" t="str">
        <f t="shared" si="216"/>
        <v/>
      </c>
      <c r="CB255" t="str">
        <f t="shared" si="216"/>
        <v/>
      </c>
      <c r="CC255" t="str">
        <f t="shared" si="216"/>
        <v/>
      </c>
      <c r="CD255" t="str">
        <f t="shared" si="216"/>
        <v/>
      </c>
      <c r="CE255" t="str">
        <f t="shared" si="216"/>
        <v/>
      </c>
      <c r="CF255" t="str">
        <f t="shared" si="216"/>
        <v/>
      </c>
      <c r="CG255" t="str">
        <f t="shared" si="216"/>
        <v/>
      </c>
      <c r="CH255" t="str">
        <f t="shared" si="216"/>
        <v/>
      </c>
    </row>
    <row r="256" spans="1:86" x14ac:dyDescent="0.25">
      <c r="A256">
        <f t="shared" si="200"/>
        <v>2015</v>
      </c>
      <c r="B256" s="22">
        <v>42036</v>
      </c>
      <c r="C256">
        <f t="shared" ref="C256:BN256" si="217">IFERROR(INDEX($C$5:$CH$88,MATCH($B256,$B$5:$B$88,0),MATCH(C$182,$C167:$CH167,0)),"")</f>
        <v>159</v>
      </c>
      <c r="D256">
        <f t="shared" si="217"/>
        <v>447</v>
      </c>
      <c r="E256">
        <f t="shared" si="217"/>
        <v>161</v>
      </c>
      <c r="F256">
        <f t="shared" si="217"/>
        <v>160</v>
      </c>
      <c r="G256">
        <f t="shared" si="217"/>
        <v>99</v>
      </c>
      <c r="H256">
        <f t="shared" si="217"/>
        <v>91</v>
      </c>
      <c r="I256">
        <f t="shared" si="217"/>
        <v>99</v>
      </c>
      <c r="J256">
        <f t="shared" si="217"/>
        <v>49</v>
      </c>
      <c r="K256">
        <f t="shared" si="217"/>
        <v>55</v>
      </c>
      <c r="L256">
        <f t="shared" si="217"/>
        <v>56</v>
      </c>
      <c r="M256">
        <f t="shared" si="217"/>
        <v>57</v>
      </c>
      <c r="N256" t="str">
        <f t="shared" si="217"/>
        <v/>
      </c>
      <c r="O256" t="str">
        <f t="shared" si="217"/>
        <v/>
      </c>
      <c r="P256" t="str">
        <f t="shared" si="217"/>
        <v/>
      </c>
      <c r="Q256" t="str">
        <f t="shared" si="217"/>
        <v/>
      </c>
      <c r="R256" t="str">
        <f t="shared" si="217"/>
        <v/>
      </c>
      <c r="S256" t="str">
        <f t="shared" si="217"/>
        <v/>
      </c>
      <c r="T256" t="str">
        <f t="shared" si="217"/>
        <v/>
      </c>
      <c r="U256" t="str">
        <f t="shared" si="217"/>
        <v/>
      </c>
      <c r="V256" t="str">
        <f t="shared" si="217"/>
        <v/>
      </c>
      <c r="W256" t="str">
        <f t="shared" si="217"/>
        <v/>
      </c>
      <c r="X256" t="str">
        <f t="shared" si="217"/>
        <v/>
      </c>
      <c r="Y256" t="str">
        <f t="shared" si="217"/>
        <v/>
      </c>
      <c r="Z256" t="str">
        <f t="shared" si="217"/>
        <v/>
      </c>
      <c r="AA256" t="str">
        <f t="shared" si="217"/>
        <v/>
      </c>
      <c r="AB256" t="str">
        <f t="shared" si="217"/>
        <v/>
      </c>
      <c r="AC256" t="str">
        <f t="shared" si="217"/>
        <v/>
      </c>
      <c r="AD256" t="str">
        <f t="shared" si="217"/>
        <v/>
      </c>
      <c r="AE256" t="str">
        <f t="shared" si="217"/>
        <v/>
      </c>
      <c r="AF256" t="str">
        <f t="shared" si="217"/>
        <v/>
      </c>
      <c r="AG256" t="str">
        <f t="shared" si="217"/>
        <v/>
      </c>
      <c r="AH256" t="str">
        <f t="shared" si="217"/>
        <v/>
      </c>
      <c r="AI256" t="str">
        <f t="shared" si="217"/>
        <v/>
      </c>
      <c r="AJ256" t="str">
        <f t="shared" si="217"/>
        <v/>
      </c>
      <c r="AK256" t="str">
        <f t="shared" si="217"/>
        <v/>
      </c>
      <c r="AL256" t="str">
        <f t="shared" si="217"/>
        <v/>
      </c>
      <c r="AM256" t="str">
        <f t="shared" si="217"/>
        <v/>
      </c>
      <c r="AN256" t="str">
        <f t="shared" si="217"/>
        <v/>
      </c>
      <c r="AO256" t="str">
        <f t="shared" si="217"/>
        <v/>
      </c>
      <c r="AP256" t="str">
        <f t="shared" si="217"/>
        <v/>
      </c>
      <c r="AQ256" t="str">
        <f t="shared" si="217"/>
        <v/>
      </c>
      <c r="AR256" t="str">
        <f t="shared" si="217"/>
        <v/>
      </c>
      <c r="AS256" t="str">
        <f t="shared" si="217"/>
        <v/>
      </c>
      <c r="AT256" t="str">
        <f t="shared" si="217"/>
        <v/>
      </c>
      <c r="AU256" t="str">
        <f t="shared" si="217"/>
        <v/>
      </c>
      <c r="AV256" t="str">
        <f t="shared" si="217"/>
        <v/>
      </c>
      <c r="AW256" t="str">
        <f t="shared" si="217"/>
        <v/>
      </c>
      <c r="AX256" t="str">
        <f t="shared" si="217"/>
        <v/>
      </c>
      <c r="AY256" t="str">
        <f t="shared" si="217"/>
        <v/>
      </c>
      <c r="AZ256" t="str">
        <f t="shared" si="217"/>
        <v/>
      </c>
      <c r="BA256" t="str">
        <f t="shared" si="217"/>
        <v/>
      </c>
      <c r="BB256" t="str">
        <f t="shared" si="217"/>
        <v/>
      </c>
      <c r="BC256" t="str">
        <f t="shared" si="217"/>
        <v/>
      </c>
      <c r="BD256" t="str">
        <f t="shared" si="217"/>
        <v/>
      </c>
      <c r="BE256" t="str">
        <f t="shared" si="217"/>
        <v/>
      </c>
      <c r="BF256" t="str">
        <f t="shared" si="217"/>
        <v/>
      </c>
      <c r="BG256" t="str">
        <f t="shared" si="217"/>
        <v/>
      </c>
      <c r="BH256" t="str">
        <f t="shared" si="217"/>
        <v/>
      </c>
      <c r="BI256" t="str">
        <f t="shared" si="217"/>
        <v/>
      </c>
      <c r="BJ256" t="str">
        <f t="shared" si="217"/>
        <v/>
      </c>
      <c r="BK256" t="str">
        <f t="shared" si="217"/>
        <v/>
      </c>
      <c r="BL256" t="str">
        <f t="shared" si="217"/>
        <v/>
      </c>
      <c r="BM256" t="str">
        <f t="shared" si="217"/>
        <v/>
      </c>
      <c r="BN256" t="str">
        <f t="shared" si="217"/>
        <v/>
      </c>
      <c r="BO256" t="str">
        <f t="shared" ref="BO256:CH256" si="218">IFERROR(INDEX($C$5:$CH$88,MATCH($B256,$B$5:$B$88,0),MATCH(BO$182,$C167:$CH167,0)),"")</f>
        <v/>
      </c>
      <c r="BP256" t="str">
        <f t="shared" si="218"/>
        <v/>
      </c>
      <c r="BQ256" t="str">
        <f t="shared" si="218"/>
        <v/>
      </c>
      <c r="BR256" t="str">
        <f t="shared" si="218"/>
        <v/>
      </c>
      <c r="BS256" t="str">
        <f t="shared" si="218"/>
        <v/>
      </c>
      <c r="BT256" t="str">
        <f t="shared" si="218"/>
        <v/>
      </c>
      <c r="BU256" t="str">
        <f t="shared" si="218"/>
        <v/>
      </c>
      <c r="BV256" t="str">
        <f t="shared" si="218"/>
        <v/>
      </c>
      <c r="BW256" t="str">
        <f t="shared" si="218"/>
        <v/>
      </c>
      <c r="BX256" t="str">
        <f t="shared" si="218"/>
        <v/>
      </c>
      <c r="BY256" t="str">
        <f t="shared" si="218"/>
        <v/>
      </c>
      <c r="BZ256" t="str">
        <f t="shared" si="218"/>
        <v/>
      </c>
      <c r="CA256" t="str">
        <f t="shared" si="218"/>
        <v/>
      </c>
      <c r="CB256" t="str">
        <f t="shared" si="218"/>
        <v/>
      </c>
      <c r="CC256" t="str">
        <f t="shared" si="218"/>
        <v/>
      </c>
      <c r="CD256" t="str">
        <f t="shared" si="218"/>
        <v/>
      </c>
      <c r="CE256" t="str">
        <f t="shared" si="218"/>
        <v/>
      </c>
      <c r="CF256" t="str">
        <f t="shared" si="218"/>
        <v/>
      </c>
      <c r="CG256" t="str">
        <f t="shared" si="218"/>
        <v/>
      </c>
      <c r="CH256" t="str">
        <f t="shared" si="218"/>
        <v/>
      </c>
    </row>
    <row r="257" spans="1:87" x14ac:dyDescent="0.25">
      <c r="A257">
        <f t="shared" si="200"/>
        <v>2015</v>
      </c>
      <c r="B257" s="22">
        <v>42064</v>
      </c>
      <c r="C257">
        <f t="shared" ref="C257:BN257" si="219">IFERROR(INDEX($C$5:$CH$88,MATCH($B257,$B$5:$B$88,0),MATCH(C$182,$C168:$CH168,0)),"")</f>
        <v>231</v>
      </c>
      <c r="D257">
        <f t="shared" si="219"/>
        <v>171</v>
      </c>
      <c r="E257">
        <f t="shared" si="219"/>
        <v>237</v>
      </c>
      <c r="F257">
        <f t="shared" si="219"/>
        <v>151</v>
      </c>
      <c r="G257">
        <f t="shared" si="219"/>
        <v>118</v>
      </c>
      <c r="H257">
        <f t="shared" si="219"/>
        <v>93</v>
      </c>
      <c r="I257">
        <f t="shared" si="219"/>
        <v>70</v>
      </c>
      <c r="J257">
        <f t="shared" si="219"/>
        <v>54</v>
      </c>
      <c r="K257">
        <f t="shared" si="219"/>
        <v>56</v>
      </c>
      <c r="L257">
        <f t="shared" si="219"/>
        <v>60</v>
      </c>
      <c r="M257" t="str">
        <f t="shared" si="219"/>
        <v/>
      </c>
      <c r="N257" t="str">
        <f t="shared" si="219"/>
        <v/>
      </c>
      <c r="O257" t="str">
        <f t="shared" si="219"/>
        <v/>
      </c>
      <c r="P257" t="str">
        <f t="shared" si="219"/>
        <v/>
      </c>
      <c r="Q257" t="str">
        <f t="shared" si="219"/>
        <v/>
      </c>
      <c r="R257" t="str">
        <f t="shared" si="219"/>
        <v/>
      </c>
      <c r="S257" t="str">
        <f t="shared" si="219"/>
        <v/>
      </c>
      <c r="T257" t="str">
        <f t="shared" si="219"/>
        <v/>
      </c>
      <c r="U257" t="str">
        <f t="shared" si="219"/>
        <v/>
      </c>
      <c r="V257" t="str">
        <f t="shared" si="219"/>
        <v/>
      </c>
      <c r="W257" t="str">
        <f t="shared" si="219"/>
        <v/>
      </c>
      <c r="X257" t="str">
        <f t="shared" si="219"/>
        <v/>
      </c>
      <c r="Y257" t="str">
        <f t="shared" si="219"/>
        <v/>
      </c>
      <c r="Z257" t="str">
        <f t="shared" si="219"/>
        <v/>
      </c>
      <c r="AA257" t="str">
        <f t="shared" si="219"/>
        <v/>
      </c>
      <c r="AB257" t="str">
        <f t="shared" si="219"/>
        <v/>
      </c>
      <c r="AC257" t="str">
        <f t="shared" si="219"/>
        <v/>
      </c>
      <c r="AD257" t="str">
        <f t="shared" si="219"/>
        <v/>
      </c>
      <c r="AE257" t="str">
        <f t="shared" si="219"/>
        <v/>
      </c>
      <c r="AF257" t="str">
        <f t="shared" si="219"/>
        <v/>
      </c>
      <c r="AG257" t="str">
        <f t="shared" si="219"/>
        <v/>
      </c>
      <c r="AH257" t="str">
        <f t="shared" si="219"/>
        <v/>
      </c>
      <c r="AI257" t="str">
        <f t="shared" si="219"/>
        <v/>
      </c>
      <c r="AJ257" t="str">
        <f t="shared" si="219"/>
        <v/>
      </c>
      <c r="AK257" t="str">
        <f t="shared" si="219"/>
        <v/>
      </c>
      <c r="AL257" t="str">
        <f t="shared" si="219"/>
        <v/>
      </c>
      <c r="AM257" t="str">
        <f t="shared" si="219"/>
        <v/>
      </c>
      <c r="AN257" t="str">
        <f t="shared" si="219"/>
        <v/>
      </c>
      <c r="AO257" t="str">
        <f t="shared" si="219"/>
        <v/>
      </c>
      <c r="AP257" t="str">
        <f t="shared" si="219"/>
        <v/>
      </c>
      <c r="AQ257" t="str">
        <f t="shared" si="219"/>
        <v/>
      </c>
      <c r="AR257" t="str">
        <f t="shared" si="219"/>
        <v/>
      </c>
      <c r="AS257" t="str">
        <f t="shared" si="219"/>
        <v/>
      </c>
      <c r="AT257" t="str">
        <f t="shared" si="219"/>
        <v/>
      </c>
      <c r="AU257" t="str">
        <f t="shared" si="219"/>
        <v/>
      </c>
      <c r="AV257" t="str">
        <f t="shared" si="219"/>
        <v/>
      </c>
      <c r="AW257" t="str">
        <f t="shared" si="219"/>
        <v/>
      </c>
      <c r="AX257" t="str">
        <f t="shared" si="219"/>
        <v/>
      </c>
      <c r="AY257" t="str">
        <f t="shared" si="219"/>
        <v/>
      </c>
      <c r="AZ257" t="str">
        <f t="shared" si="219"/>
        <v/>
      </c>
      <c r="BA257" t="str">
        <f t="shared" si="219"/>
        <v/>
      </c>
      <c r="BB257" t="str">
        <f t="shared" si="219"/>
        <v/>
      </c>
      <c r="BC257" t="str">
        <f t="shared" si="219"/>
        <v/>
      </c>
      <c r="BD257" t="str">
        <f t="shared" si="219"/>
        <v/>
      </c>
      <c r="BE257" t="str">
        <f t="shared" si="219"/>
        <v/>
      </c>
      <c r="BF257" t="str">
        <f t="shared" si="219"/>
        <v/>
      </c>
      <c r="BG257" t="str">
        <f t="shared" si="219"/>
        <v/>
      </c>
      <c r="BH257" t="str">
        <f t="shared" si="219"/>
        <v/>
      </c>
      <c r="BI257" t="str">
        <f t="shared" si="219"/>
        <v/>
      </c>
      <c r="BJ257" t="str">
        <f t="shared" si="219"/>
        <v/>
      </c>
      <c r="BK257" t="str">
        <f t="shared" si="219"/>
        <v/>
      </c>
      <c r="BL257" t="str">
        <f t="shared" si="219"/>
        <v/>
      </c>
      <c r="BM257" t="str">
        <f t="shared" si="219"/>
        <v/>
      </c>
      <c r="BN257" t="str">
        <f t="shared" si="219"/>
        <v/>
      </c>
      <c r="BO257" t="str">
        <f t="shared" ref="BO257:CH257" si="220">IFERROR(INDEX($C$5:$CH$88,MATCH($B257,$B$5:$B$88,0),MATCH(BO$182,$C168:$CH168,0)),"")</f>
        <v/>
      </c>
      <c r="BP257" t="str">
        <f t="shared" si="220"/>
        <v/>
      </c>
      <c r="BQ257" t="str">
        <f t="shared" si="220"/>
        <v/>
      </c>
      <c r="BR257" t="str">
        <f t="shared" si="220"/>
        <v/>
      </c>
      <c r="BS257" t="str">
        <f t="shared" si="220"/>
        <v/>
      </c>
      <c r="BT257" t="str">
        <f t="shared" si="220"/>
        <v/>
      </c>
      <c r="BU257" t="str">
        <f t="shared" si="220"/>
        <v/>
      </c>
      <c r="BV257" t="str">
        <f t="shared" si="220"/>
        <v/>
      </c>
      <c r="BW257" t="str">
        <f t="shared" si="220"/>
        <v/>
      </c>
      <c r="BX257" t="str">
        <f t="shared" si="220"/>
        <v/>
      </c>
      <c r="BY257" t="str">
        <f t="shared" si="220"/>
        <v/>
      </c>
      <c r="BZ257" t="str">
        <f t="shared" si="220"/>
        <v/>
      </c>
      <c r="CA257" t="str">
        <f t="shared" si="220"/>
        <v/>
      </c>
      <c r="CB257" t="str">
        <f t="shared" si="220"/>
        <v/>
      </c>
      <c r="CC257" t="str">
        <f t="shared" si="220"/>
        <v/>
      </c>
      <c r="CD257" t="str">
        <f t="shared" si="220"/>
        <v/>
      </c>
      <c r="CE257" t="str">
        <f t="shared" si="220"/>
        <v/>
      </c>
      <c r="CF257" t="str">
        <f t="shared" si="220"/>
        <v/>
      </c>
      <c r="CG257" t="str">
        <f t="shared" si="220"/>
        <v/>
      </c>
      <c r="CH257" t="str">
        <f t="shared" si="220"/>
        <v/>
      </c>
    </row>
    <row r="258" spans="1:87" x14ac:dyDescent="0.25">
      <c r="A258">
        <f t="shared" si="200"/>
        <v>2015</v>
      </c>
      <c r="B258" s="22">
        <v>42095</v>
      </c>
      <c r="C258">
        <f t="shared" ref="C258:BN258" si="221">IFERROR(INDEX($C$5:$CH$88,MATCH($B258,$B$5:$B$88,0),MATCH(C$182,$C169:$CH169,0)),"")</f>
        <v>80</v>
      </c>
      <c r="D258">
        <f t="shared" si="221"/>
        <v>224</v>
      </c>
      <c r="E258">
        <f t="shared" si="221"/>
        <v>199</v>
      </c>
      <c r="F258">
        <f t="shared" si="221"/>
        <v>159</v>
      </c>
      <c r="G258">
        <f t="shared" si="221"/>
        <v>108</v>
      </c>
      <c r="H258">
        <f t="shared" si="221"/>
        <v>58</v>
      </c>
      <c r="I258">
        <f t="shared" si="221"/>
        <v>68</v>
      </c>
      <c r="J258">
        <f t="shared" si="221"/>
        <v>49</v>
      </c>
      <c r="K258">
        <f t="shared" si="221"/>
        <v>54</v>
      </c>
      <c r="L258" t="str">
        <f t="shared" si="221"/>
        <v/>
      </c>
      <c r="M258" t="str">
        <f t="shared" si="221"/>
        <v/>
      </c>
      <c r="N258" t="str">
        <f t="shared" si="221"/>
        <v/>
      </c>
      <c r="O258" t="str">
        <f t="shared" si="221"/>
        <v/>
      </c>
      <c r="P258" t="str">
        <f t="shared" si="221"/>
        <v/>
      </c>
      <c r="Q258" t="str">
        <f t="shared" si="221"/>
        <v/>
      </c>
      <c r="R258" t="str">
        <f t="shared" si="221"/>
        <v/>
      </c>
      <c r="S258" t="str">
        <f t="shared" si="221"/>
        <v/>
      </c>
      <c r="T258" t="str">
        <f t="shared" si="221"/>
        <v/>
      </c>
      <c r="U258" t="str">
        <f t="shared" si="221"/>
        <v/>
      </c>
      <c r="V258" t="str">
        <f t="shared" si="221"/>
        <v/>
      </c>
      <c r="W258" t="str">
        <f t="shared" si="221"/>
        <v/>
      </c>
      <c r="X258" t="str">
        <f t="shared" si="221"/>
        <v/>
      </c>
      <c r="Y258" t="str">
        <f t="shared" si="221"/>
        <v/>
      </c>
      <c r="Z258" t="str">
        <f t="shared" si="221"/>
        <v/>
      </c>
      <c r="AA258" t="str">
        <f t="shared" si="221"/>
        <v/>
      </c>
      <c r="AB258" t="str">
        <f t="shared" si="221"/>
        <v/>
      </c>
      <c r="AC258" t="str">
        <f t="shared" si="221"/>
        <v/>
      </c>
      <c r="AD258" t="str">
        <f t="shared" si="221"/>
        <v/>
      </c>
      <c r="AE258" t="str">
        <f t="shared" si="221"/>
        <v/>
      </c>
      <c r="AF258" t="str">
        <f t="shared" si="221"/>
        <v/>
      </c>
      <c r="AG258" t="str">
        <f t="shared" si="221"/>
        <v/>
      </c>
      <c r="AH258" t="str">
        <f t="shared" si="221"/>
        <v/>
      </c>
      <c r="AI258" t="str">
        <f t="shared" si="221"/>
        <v/>
      </c>
      <c r="AJ258" t="str">
        <f t="shared" si="221"/>
        <v/>
      </c>
      <c r="AK258" t="str">
        <f t="shared" si="221"/>
        <v/>
      </c>
      <c r="AL258" t="str">
        <f t="shared" si="221"/>
        <v/>
      </c>
      <c r="AM258" t="str">
        <f t="shared" si="221"/>
        <v/>
      </c>
      <c r="AN258" t="str">
        <f t="shared" si="221"/>
        <v/>
      </c>
      <c r="AO258" t="str">
        <f t="shared" si="221"/>
        <v/>
      </c>
      <c r="AP258" t="str">
        <f t="shared" si="221"/>
        <v/>
      </c>
      <c r="AQ258" t="str">
        <f t="shared" si="221"/>
        <v/>
      </c>
      <c r="AR258" t="str">
        <f t="shared" si="221"/>
        <v/>
      </c>
      <c r="AS258" t="str">
        <f t="shared" si="221"/>
        <v/>
      </c>
      <c r="AT258" t="str">
        <f t="shared" si="221"/>
        <v/>
      </c>
      <c r="AU258" t="str">
        <f t="shared" si="221"/>
        <v/>
      </c>
      <c r="AV258" t="str">
        <f t="shared" si="221"/>
        <v/>
      </c>
      <c r="AW258" t="str">
        <f t="shared" si="221"/>
        <v/>
      </c>
      <c r="AX258" t="str">
        <f t="shared" si="221"/>
        <v/>
      </c>
      <c r="AY258" t="str">
        <f t="shared" si="221"/>
        <v/>
      </c>
      <c r="AZ258" t="str">
        <f t="shared" si="221"/>
        <v/>
      </c>
      <c r="BA258" t="str">
        <f t="shared" si="221"/>
        <v/>
      </c>
      <c r="BB258" t="str">
        <f t="shared" si="221"/>
        <v/>
      </c>
      <c r="BC258" t="str">
        <f t="shared" si="221"/>
        <v/>
      </c>
      <c r="BD258" t="str">
        <f t="shared" si="221"/>
        <v/>
      </c>
      <c r="BE258" t="str">
        <f t="shared" si="221"/>
        <v/>
      </c>
      <c r="BF258" t="str">
        <f t="shared" si="221"/>
        <v/>
      </c>
      <c r="BG258" t="str">
        <f t="shared" si="221"/>
        <v/>
      </c>
      <c r="BH258" t="str">
        <f t="shared" si="221"/>
        <v/>
      </c>
      <c r="BI258" t="str">
        <f t="shared" si="221"/>
        <v/>
      </c>
      <c r="BJ258" t="str">
        <f t="shared" si="221"/>
        <v/>
      </c>
      <c r="BK258" t="str">
        <f t="shared" si="221"/>
        <v/>
      </c>
      <c r="BL258" t="str">
        <f t="shared" si="221"/>
        <v/>
      </c>
      <c r="BM258" t="str">
        <f t="shared" si="221"/>
        <v/>
      </c>
      <c r="BN258" t="str">
        <f t="shared" si="221"/>
        <v/>
      </c>
      <c r="BO258" t="str">
        <f t="shared" ref="BO258:CH258" si="222">IFERROR(INDEX($C$5:$CH$88,MATCH($B258,$B$5:$B$88,0),MATCH(BO$182,$C169:$CH169,0)),"")</f>
        <v/>
      </c>
      <c r="BP258" t="str">
        <f t="shared" si="222"/>
        <v/>
      </c>
      <c r="BQ258" t="str">
        <f t="shared" si="222"/>
        <v/>
      </c>
      <c r="BR258" t="str">
        <f t="shared" si="222"/>
        <v/>
      </c>
      <c r="BS258" t="str">
        <f t="shared" si="222"/>
        <v/>
      </c>
      <c r="BT258" t="str">
        <f t="shared" si="222"/>
        <v/>
      </c>
      <c r="BU258" t="str">
        <f t="shared" si="222"/>
        <v/>
      </c>
      <c r="BV258" t="str">
        <f t="shared" si="222"/>
        <v/>
      </c>
      <c r="BW258" t="str">
        <f t="shared" si="222"/>
        <v/>
      </c>
      <c r="BX258" t="str">
        <f t="shared" si="222"/>
        <v/>
      </c>
      <c r="BY258" t="str">
        <f t="shared" si="222"/>
        <v/>
      </c>
      <c r="BZ258" t="str">
        <f t="shared" si="222"/>
        <v/>
      </c>
      <c r="CA258" t="str">
        <f t="shared" si="222"/>
        <v/>
      </c>
      <c r="CB258" t="str">
        <f t="shared" si="222"/>
        <v/>
      </c>
      <c r="CC258" t="str">
        <f t="shared" si="222"/>
        <v/>
      </c>
      <c r="CD258" t="str">
        <f t="shared" si="222"/>
        <v/>
      </c>
      <c r="CE258" t="str">
        <f t="shared" si="222"/>
        <v/>
      </c>
      <c r="CF258" t="str">
        <f t="shared" si="222"/>
        <v/>
      </c>
      <c r="CG258" t="str">
        <f t="shared" si="222"/>
        <v/>
      </c>
      <c r="CH258" t="str">
        <f t="shared" si="222"/>
        <v/>
      </c>
    </row>
    <row r="259" spans="1:87" x14ac:dyDescent="0.25">
      <c r="A259">
        <f t="shared" si="200"/>
        <v>2015</v>
      </c>
      <c r="B259" s="22">
        <v>42125</v>
      </c>
      <c r="C259">
        <f t="shared" ref="C259:BN259" si="223">IFERROR(INDEX($C$5:$CH$88,MATCH($B259,$B$5:$B$88,0),MATCH(C$182,$C170:$CH170,0)),"")</f>
        <v>107</v>
      </c>
      <c r="D259">
        <f t="shared" si="223"/>
        <v>201</v>
      </c>
      <c r="E259">
        <f t="shared" si="223"/>
        <v>224</v>
      </c>
      <c r="F259">
        <f t="shared" si="223"/>
        <v>148</v>
      </c>
      <c r="G259">
        <f t="shared" si="223"/>
        <v>72</v>
      </c>
      <c r="H259">
        <f t="shared" si="223"/>
        <v>57</v>
      </c>
      <c r="I259">
        <f t="shared" si="223"/>
        <v>63</v>
      </c>
      <c r="J259">
        <f t="shared" si="223"/>
        <v>51</v>
      </c>
      <c r="K259" t="str">
        <f t="shared" si="223"/>
        <v/>
      </c>
      <c r="L259" t="str">
        <f t="shared" si="223"/>
        <v/>
      </c>
      <c r="M259" t="str">
        <f t="shared" si="223"/>
        <v/>
      </c>
      <c r="N259" t="str">
        <f t="shared" si="223"/>
        <v/>
      </c>
      <c r="O259" t="str">
        <f t="shared" si="223"/>
        <v/>
      </c>
      <c r="P259" t="str">
        <f t="shared" si="223"/>
        <v/>
      </c>
      <c r="Q259" t="str">
        <f t="shared" si="223"/>
        <v/>
      </c>
      <c r="R259" t="str">
        <f t="shared" si="223"/>
        <v/>
      </c>
      <c r="S259" t="str">
        <f t="shared" si="223"/>
        <v/>
      </c>
      <c r="T259" t="str">
        <f t="shared" si="223"/>
        <v/>
      </c>
      <c r="U259" t="str">
        <f t="shared" si="223"/>
        <v/>
      </c>
      <c r="V259" t="str">
        <f t="shared" si="223"/>
        <v/>
      </c>
      <c r="W259" t="str">
        <f t="shared" si="223"/>
        <v/>
      </c>
      <c r="X259" t="str">
        <f t="shared" si="223"/>
        <v/>
      </c>
      <c r="Y259" t="str">
        <f t="shared" si="223"/>
        <v/>
      </c>
      <c r="Z259" t="str">
        <f t="shared" si="223"/>
        <v/>
      </c>
      <c r="AA259" t="str">
        <f t="shared" si="223"/>
        <v/>
      </c>
      <c r="AB259" t="str">
        <f t="shared" si="223"/>
        <v/>
      </c>
      <c r="AC259" t="str">
        <f t="shared" si="223"/>
        <v/>
      </c>
      <c r="AD259" t="str">
        <f t="shared" si="223"/>
        <v/>
      </c>
      <c r="AE259" t="str">
        <f t="shared" si="223"/>
        <v/>
      </c>
      <c r="AF259" t="str">
        <f t="shared" si="223"/>
        <v/>
      </c>
      <c r="AG259" t="str">
        <f t="shared" si="223"/>
        <v/>
      </c>
      <c r="AH259" t="str">
        <f t="shared" si="223"/>
        <v/>
      </c>
      <c r="AI259" t="str">
        <f t="shared" si="223"/>
        <v/>
      </c>
      <c r="AJ259" t="str">
        <f t="shared" si="223"/>
        <v/>
      </c>
      <c r="AK259" t="str">
        <f t="shared" si="223"/>
        <v/>
      </c>
      <c r="AL259" t="str">
        <f t="shared" si="223"/>
        <v/>
      </c>
      <c r="AM259" t="str">
        <f t="shared" si="223"/>
        <v/>
      </c>
      <c r="AN259" t="str">
        <f t="shared" si="223"/>
        <v/>
      </c>
      <c r="AO259" t="str">
        <f t="shared" si="223"/>
        <v/>
      </c>
      <c r="AP259" t="str">
        <f t="shared" si="223"/>
        <v/>
      </c>
      <c r="AQ259" t="str">
        <f t="shared" si="223"/>
        <v/>
      </c>
      <c r="AR259" t="str">
        <f t="shared" si="223"/>
        <v/>
      </c>
      <c r="AS259" t="str">
        <f t="shared" si="223"/>
        <v/>
      </c>
      <c r="AT259" t="str">
        <f t="shared" si="223"/>
        <v/>
      </c>
      <c r="AU259" t="str">
        <f t="shared" si="223"/>
        <v/>
      </c>
      <c r="AV259" t="str">
        <f t="shared" si="223"/>
        <v/>
      </c>
      <c r="AW259" t="str">
        <f t="shared" si="223"/>
        <v/>
      </c>
      <c r="AX259" t="str">
        <f t="shared" si="223"/>
        <v/>
      </c>
      <c r="AY259" t="str">
        <f t="shared" si="223"/>
        <v/>
      </c>
      <c r="AZ259" t="str">
        <f t="shared" si="223"/>
        <v/>
      </c>
      <c r="BA259" t="str">
        <f t="shared" si="223"/>
        <v/>
      </c>
      <c r="BB259" t="str">
        <f t="shared" si="223"/>
        <v/>
      </c>
      <c r="BC259" t="str">
        <f t="shared" si="223"/>
        <v/>
      </c>
      <c r="BD259" t="str">
        <f t="shared" si="223"/>
        <v/>
      </c>
      <c r="BE259" t="str">
        <f t="shared" si="223"/>
        <v/>
      </c>
      <c r="BF259" t="str">
        <f t="shared" si="223"/>
        <v/>
      </c>
      <c r="BG259" t="str">
        <f t="shared" si="223"/>
        <v/>
      </c>
      <c r="BH259" t="str">
        <f t="shared" si="223"/>
        <v/>
      </c>
      <c r="BI259" t="str">
        <f t="shared" si="223"/>
        <v/>
      </c>
      <c r="BJ259" t="str">
        <f t="shared" si="223"/>
        <v/>
      </c>
      <c r="BK259" t="str">
        <f t="shared" si="223"/>
        <v/>
      </c>
      <c r="BL259" t="str">
        <f t="shared" si="223"/>
        <v/>
      </c>
      <c r="BM259" t="str">
        <f t="shared" si="223"/>
        <v/>
      </c>
      <c r="BN259" t="str">
        <f t="shared" si="223"/>
        <v/>
      </c>
      <c r="BO259" t="str">
        <f t="shared" ref="BO259:CH259" si="224">IFERROR(INDEX($C$5:$CH$88,MATCH($B259,$B$5:$B$88,0),MATCH(BO$182,$C170:$CH170,0)),"")</f>
        <v/>
      </c>
      <c r="BP259" t="str">
        <f t="shared" si="224"/>
        <v/>
      </c>
      <c r="BQ259" t="str">
        <f t="shared" si="224"/>
        <v/>
      </c>
      <c r="BR259" t="str">
        <f t="shared" si="224"/>
        <v/>
      </c>
      <c r="BS259" t="str">
        <f t="shared" si="224"/>
        <v/>
      </c>
      <c r="BT259" t="str">
        <f t="shared" si="224"/>
        <v/>
      </c>
      <c r="BU259" t="str">
        <f t="shared" si="224"/>
        <v/>
      </c>
      <c r="BV259" t="str">
        <f t="shared" si="224"/>
        <v/>
      </c>
      <c r="BW259" t="str">
        <f t="shared" si="224"/>
        <v/>
      </c>
      <c r="BX259" t="str">
        <f t="shared" si="224"/>
        <v/>
      </c>
      <c r="BY259" t="str">
        <f t="shared" si="224"/>
        <v/>
      </c>
      <c r="BZ259" t="str">
        <f t="shared" si="224"/>
        <v/>
      </c>
      <c r="CA259" t="str">
        <f t="shared" si="224"/>
        <v/>
      </c>
      <c r="CB259" t="str">
        <f t="shared" si="224"/>
        <v/>
      </c>
      <c r="CC259" t="str">
        <f t="shared" si="224"/>
        <v/>
      </c>
      <c r="CD259" t="str">
        <f t="shared" si="224"/>
        <v/>
      </c>
      <c r="CE259" t="str">
        <f t="shared" si="224"/>
        <v/>
      </c>
      <c r="CF259" t="str">
        <f t="shared" si="224"/>
        <v/>
      </c>
      <c r="CG259" t="str">
        <f t="shared" si="224"/>
        <v/>
      </c>
      <c r="CH259" t="str">
        <f t="shared" si="224"/>
        <v/>
      </c>
    </row>
    <row r="260" spans="1:87" x14ac:dyDescent="0.25">
      <c r="A260">
        <f t="shared" si="200"/>
        <v>2015</v>
      </c>
      <c r="B260" s="22">
        <v>42156</v>
      </c>
      <c r="C260">
        <f t="shared" ref="C260:BN260" si="225">IFERROR(INDEX($C$5:$CH$88,MATCH($B260,$B$5:$B$88,0),MATCH(C$182,$C171:$CH171,0)),"")</f>
        <v>144</v>
      </c>
      <c r="D260">
        <f t="shared" si="225"/>
        <v>331</v>
      </c>
      <c r="E260">
        <f t="shared" si="225"/>
        <v>309</v>
      </c>
      <c r="F260">
        <f t="shared" si="225"/>
        <v>147</v>
      </c>
      <c r="G260">
        <f t="shared" si="225"/>
        <v>108</v>
      </c>
      <c r="H260">
        <f t="shared" si="225"/>
        <v>81</v>
      </c>
      <c r="I260">
        <f t="shared" si="225"/>
        <v>97</v>
      </c>
      <c r="J260" t="str">
        <f t="shared" si="225"/>
        <v/>
      </c>
      <c r="K260" t="str">
        <f t="shared" si="225"/>
        <v/>
      </c>
      <c r="L260" t="str">
        <f t="shared" si="225"/>
        <v/>
      </c>
      <c r="M260" t="str">
        <f t="shared" si="225"/>
        <v/>
      </c>
      <c r="N260" t="str">
        <f t="shared" si="225"/>
        <v/>
      </c>
      <c r="O260" t="str">
        <f t="shared" si="225"/>
        <v/>
      </c>
      <c r="P260" t="str">
        <f t="shared" si="225"/>
        <v/>
      </c>
      <c r="Q260" t="str">
        <f t="shared" si="225"/>
        <v/>
      </c>
      <c r="R260" t="str">
        <f t="shared" si="225"/>
        <v/>
      </c>
      <c r="S260" t="str">
        <f t="shared" si="225"/>
        <v/>
      </c>
      <c r="T260" t="str">
        <f t="shared" si="225"/>
        <v/>
      </c>
      <c r="U260" t="str">
        <f t="shared" si="225"/>
        <v/>
      </c>
      <c r="V260" t="str">
        <f t="shared" si="225"/>
        <v/>
      </c>
      <c r="W260" t="str">
        <f t="shared" si="225"/>
        <v/>
      </c>
      <c r="X260" t="str">
        <f t="shared" si="225"/>
        <v/>
      </c>
      <c r="Y260" t="str">
        <f t="shared" si="225"/>
        <v/>
      </c>
      <c r="Z260" t="str">
        <f t="shared" si="225"/>
        <v/>
      </c>
      <c r="AA260" t="str">
        <f t="shared" si="225"/>
        <v/>
      </c>
      <c r="AB260" t="str">
        <f t="shared" si="225"/>
        <v/>
      </c>
      <c r="AC260" t="str">
        <f t="shared" si="225"/>
        <v/>
      </c>
      <c r="AD260" t="str">
        <f t="shared" si="225"/>
        <v/>
      </c>
      <c r="AE260" t="str">
        <f t="shared" si="225"/>
        <v/>
      </c>
      <c r="AF260" t="str">
        <f t="shared" si="225"/>
        <v/>
      </c>
      <c r="AG260" t="str">
        <f t="shared" si="225"/>
        <v/>
      </c>
      <c r="AH260" t="str">
        <f t="shared" si="225"/>
        <v/>
      </c>
      <c r="AI260" t="str">
        <f t="shared" si="225"/>
        <v/>
      </c>
      <c r="AJ260" t="str">
        <f t="shared" si="225"/>
        <v/>
      </c>
      <c r="AK260" t="str">
        <f t="shared" si="225"/>
        <v/>
      </c>
      <c r="AL260" t="str">
        <f t="shared" si="225"/>
        <v/>
      </c>
      <c r="AM260" t="str">
        <f t="shared" si="225"/>
        <v/>
      </c>
      <c r="AN260" t="str">
        <f t="shared" si="225"/>
        <v/>
      </c>
      <c r="AO260" t="str">
        <f t="shared" si="225"/>
        <v/>
      </c>
      <c r="AP260" t="str">
        <f t="shared" si="225"/>
        <v/>
      </c>
      <c r="AQ260" t="str">
        <f t="shared" si="225"/>
        <v/>
      </c>
      <c r="AR260" t="str">
        <f t="shared" si="225"/>
        <v/>
      </c>
      <c r="AS260" t="str">
        <f t="shared" si="225"/>
        <v/>
      </c>
      <c r="AT260" t="str">
        <f t="shared" si="225"/>
        <v/>
      </c>
      <c r="AU260" t="str">
        <f t="shared" si="225"/>
        <v/>
      </c>
      <c r="AV260" t="str">
        <f t="shared" si="225"/>
        <v/>
      </c>
      <c r="AW260" t="str">
        <f t="shared" si="225"/>
        <v/>
      </c>
      <c r="AX260" t="str">
        <f t="shared" si="225"/>
        <v/>
      </c>
      <c r="AY260" t="str">
        <f t="shared" si="225"/>
        <v/>
      </c>
      <c r="AZ260" t="str">
        <f t="shared" si="225"/>
        <v/>
      </c>
      <c r="BA260" t="str">
        <f t="shared" si="225"/>
        <v/>
      </c>
      <c r="BB260" t="str">
        <f t="shared" si="225"/>
        <v/>
      </c>
      <c r="BC260" t="str">
        <f t="shared" si="225"/>
        <v/>
      </c>
      <c r="BD260" t="str">
        <f t="shared" si="225"/>
        <v/>
      </c>
      <c r="BE260" t="str">
        <f t="shared" si="225"/>
        <v/>
      </c>
      <c r="BF260" t="str">
        <f t="shared" si="225"/>
        <v/>
      </c>
      <c r="BG260" t="str">
        <f t="shared" si="225"/>
        <v/>
      </c>
      <c r="BH260" t="str">
        <f t="shared" si="225"/>
        <v/>
      </c>
      <c r="BI260" t="str">
        <f t="shared" si="225"/>
        <v/>
      </c>
      <c r="BJ260" t="str">
        <f t="shared" si="225"/>
        <v/>
      </c>
      <c r="BK260" t="str">
        <f t="shared" si="225"/>
        <v/>
      </c>
      <c r="BL260" t="str">
        <f t="shared" si="225"/>
        <v/>
      </c>
      <c r="BM260" t="str">
        <f t="shared" si="225"/>
        <v/>
      </c>
      <c r="BN260" t="str">
        <f t="shared" si="225"/>
        <v/>
      </c>
      <c r="BO260" t="str">
        <f t="shared" ref="BO260:CH260" si="226">IFERROR(INDEX($C$5:$CH$88,MATCH($B260,$B$5:$B$88,0),MATCH(BO$182,$C171:$CH171,0)),"")</f>
        <v/>
      </c>
      <c r="BP260" t="str">
        <f t="shared" si="226"/>
        <v/>
      </c>
      <c r="BQ260" t="str">
        <f t="shared" si="226"/>
        <v/>
      </c>
      <c r="BR260" t="str">
        <f t="shared" si="226"/>
        <v/>
      </c>
      <c r="BS260" t="str">
        <f t="shared" si="226"/>
        <v/>
      </c>
      <c r="BT260" t="str">
        <f t="shared" si="226"/>
        <v/>
      </c>
      <c r="BU260" t="str">
        <f t="shared" si="226"/>
        <v/>
      </c>
      <c r="BV260" t="str">
        <f t="shared" si="226"/>
        <v/>
      </c>
      <c r="BW260" t="str">
        <f t="shared" si="226"/>
        <v/>
      </c>
      <c r="BX260" t="str">
        <f t="shared" si="226"/>
        <v/>
      </c>
      <c r="BY260" t="str">
        <f t="shared" si="226"/>
        <v/>
      </c>
      <c r="BZ260" t="str">
        <f t="shared" si="226"/>
        <v/>
      </c>
      <c r="CA260" t="str">
        <f t="shared" si="226"/>
        <v/>
      </c>
      <c r="CB260" t="str">
        <f t="shared" si="226"/>
        <v/>
      </c>
      <c r="CC260" t="str">
        <f t="shared" si="226"/>
        <v/>
      </c>
      <c r="CD260" t="str">
        <f t="shared" si="226"/>
        <v/>
      </c>
      <c r="CE260" t="str">
        <f t="shared" si="226"/>
        <v/>
      </c>
      <c r="CF260" t="str">
        <f t="shared" si="226"/>
        <v/>
      </c>
      <c r="CG260" t="str">
        <f t="shared" si="226"/>
        <v/>
      </c>
      <c r="CH260" t="str">
        <f t="shared" si="226"/>
        <v/>
      </c>
    </row>
    <row r="261" spans="1:87" x14ac:dyDescent="0.25">
      <c r="A261">
        <f t="shared" si="200"/>
        <v>2015</v>
      </c>
      <c r="B261" s="22">
        <v>42186</v>
      </c>
      <c r="C261">
        <f t="shared" ref="C261:BN261" si="227">IFERROR(INDEX($C$5:$CH$88,MATCH($B261,$B$5:$B$88,0),MATCH(C$182,$C172:$CH172,0)),"")</f>
        <v>209</v>
      </c>
      <c r="D261">
        <f t="shared" si="227"/>
        <v>402</v>
      </c>
      <c r="E261">
        <f t="shared" si="227"/>
        <v>262</v>
      </c>
      <c r="F261">
        <f t="shared" si="227"/>
        <v>194</v>
      </c>
      <c r="G261">
        <f t="shared" si="227"/>
        <v>129</v>
      </c>
      <c r="H261">
        <f t="shared" si="227"/>
        <v>106</v>
      </c>
      <c r="I261" t="str">
        <f t="shared" si="227"/>
        <v/>
      </c>
      <c r="J261" t="str">
        <f t="shared" si="227"/>
        <v/>
      </c>
      <c r="K261" t="str">
        <f t="shared" si="227"/>
        <v/>
      </c>
      <c r="L261" t="str">
        <f t="shared" si="227"/>
        <v/>
      </c>
      <c r="M261" t="str">
        <f t="shared" si="227"/>
        <v/>
      </c>
      <c r="N261" t="str">
        <f t="shared" si="227"/>
        <v/>
      </c>
      <c r="O261" t="str">
        <f t="shared" si="227"/>
        <v/>
      </c>
      <c r="P261" t="str">
        <f t="shared" si="227"/>
        <v/>
      </c>
      <c r="Q261" t="str">
        <f t="shared" si="227"/>
        <v/>
      </c>
      <c r="R261" t="str">
        <f t="shared" si="227"/>
        <v/>
      </c>
      <c r="S261" t="str">
        <f t="shared" si="227"/>
        <v/>
      </c>
      <c r="T261" t="str">
        <f t="shared" si="227"/>
        <v/>
      </c>
      <c r="U261" t="str">
        <f t="shared" si="227"/>
        <v/>
      </c>
      <c r="V261" t="str">
        <f t="shared" si="227"/>
        <v/>
      </c>
      <c r="W261" t="str">
        <f t="shared" si="227"/>
        <v/>
      </c>
      <c r="X261" t="str">
        <f t="shared" si="227"/>
        <v/>
      </c>
      <c r="Y261" t="str">
        <f t="shared" si="227"/>
        <v/>
      </c>
      <c r="Z261" t="str">
        <f t="shared" si="227"/>
        <v/>
      </c>
      <c r="AA261" t="str">
        <f t="shared" si="227"/>
        <v/>
      </c>
      <c r="AB261" t="str">
        <f t="shared" si="227"/>
        <v/>
      </c>
      <c r="AC261" t="str">
        <f t="shared" si="227"/>
        <v/>
      </c>
      <c r="AD261" t="str">
        <f t="shared" si="227"/>
        <v/>
      </c>
      <c r="AE261" t="str">
        <f t="shared" si="227"/>
        <v/>
      </c>
      <c r="AF261" t="str">
        <f t="shared" si="227"/>
        <v/>
      </c>
      <c r="AG261" t="str">
        <f t="shared" si="227"/>
        <v/>
      </c>
      <c r="AH261" t="str">
        <f t="shared" si="227"/>
        <v/>
      </c>
      <c r="AI261" t="str">
        <f t="shared" si="227"/>
        <v/>
      </c>
      <c r="AJ261" t="str">
        <f t="shared" si="227"/>
        <v/>
      </c>
      <c r="AK261" t="str">
        <f t="shared" si="227"/>
        <v/>
      </c>
      <c r="AL261" t="str">
        <f t="shared" si="227"/>
        <v/>
      </c>
      <c r="AM261" t="str">
        <f t="shared" si="227"/>
        <v/>
      </c>
      <c r="AN261" t="str">
        <f t="shared" si="227"/>
        <v/>
      </c>
      <c r="AO261" t="str">
        <f t="shared" si="227"/>
        <v/>
      </c>
      <c r="AP261" t="str">
        <f t="shared" si="227"/>
        <v/>
      </c>
      <c r="AQ261" t="str">
        <f t="shared" si="227"/>
        <v/>
      </c>
      <c r="AR261" t="str">
        <f t="shared" si="227"/>
        <v/>
      </c>
      <c r="AS261" t="str">
        <f t="shared" si="227"/>
        <v/>
      </c>
      <c r="AT261" t="str">
        <f t="shared" si="227"/>
        <v/>
      </c>
      <c r="AU261" t="str">
        <f t="shared" si="227"/>
        <v/>
      </c>
      <c r="AV261" t="str">
        <f t="shared" si="227"/>
        <v/>
      </c>
      <c r="AW261" t="str">
        <f t="shared" si="227"/>
        <v/>
      </c>
      <c r="AX261" t="str">
        <f t="shared" si="227"/>
        <v/>
      </c>
      <c r="AY261" t="str">
        <f t="shared" si="227"/>
        <v/>
      </c>
      <c r="AZ261" t="str">
        <f t="shared" si="227"/>
        <v/>
      </c>
      <c r="BA261" t="str">
        <f t="shared" si="227"/>
        <v/>
      </c>
      <c r="BB261" t="str">
        <f t="shared" si="227"/>
        <v/>
      </c>
      <c r="BC261" t="str">
        <f t="shared" si="227"/>
        <v/>
      </c>
      <c r="BD261" t="str">
        <f t="shared" si="227"/>
        <v/>
      </c>
      <c r="BE261" t="str">
        <f t="shared" si="227"/>
        <v/>
      </c>
      <c r="BF261" t="str">
        <f t="shared" si="227"/>
        <v/>
      </c>
      <c r="BG261" t="str">
        <f t="shared" si="227"/>
        <v/>
      </c>
      <c r="BH261" t="str">
        <f t="shared" si="227"/>
        <v/>
      </c>
      <c r="BI261" t="str">
        <f t="shared" si="227"/>
        <v/>
      </c>
      <c r="BJ261" t="str">
        <f t="shared" si="227"/>
        <v/>
      </c>
      <c r="BK261" t="str">
        <f t="shared" si="227"/>
        <v/>
      </c>
      <c r="BL261" t="str">
        <f t="shared" si="227"/>
        <v/>
      </c>
      <c r="BM261" t="str">
        <f t="shared" si="227"/>
        <v/>
      </c>
      <c r="BN261" t="str">
        <f t="shared" si="227"/>
        <v/>
      </c>
      <c r="BO261" t="str">
        <f t="shared" ref="BO261:CH261" si="228">IFERROR(INDEX($C$5:$CH$88,MATCH($B261,$B$5:$B$88,0),MATCH(BO$182,$C172:$CH172,0)),"")</f>
        <v/>
      </c>
      <c r="BP261" t="str">
        <f t="shared" si="228"/>
        <v/>
      </c>
      <c r="BQ261" t="str">
        <f t="shared" si="228"/>
        <v/>
      </c>
      <c r="BR261" t="str">
        <f t="shared" si="228"/>
        <v/>
      </c>
      <c r="BS261" t="str">
        <f t="shared" si="228"/>
        <v/>
      </c>
      <c r="BT261" t="str">
        <f t="shared" si="228"/>
        <v/>
      </c>
      <c r="BU261" t="str">
        <f t="shared" si="228"/>
        <v/>
      </c>
      <c r="BV261" t="str">
        <f t="shared" si="228"/>
        <v/>
      </c>
      <c r="BW261" t="str">
        <f t="shared" si="228"/>
        <v/>
      </c>
      <c r="BX261" t="str">
        <f t="shared" si="228"/>
        <v/>
      </c>
      <c r="BY261" t="str">
        <f t="shared" si="228"/>
        <v/>
      </c>
      <c r="BZ261" t="str">
        <f t="shared" si="228"/>
        <v/>
      </c>
      <c r="CA261" t="str">
        <f t="shared" si="228"/>
        <v/>
      </c>
      <c r="CB261" t="str">
        <f t="shared" si="228"/>
        <v/>
      </c>
      <c r="CC261" t="str">
        <f t="shared" si="228"/>
        <v/>
      </c>
      <c r="CD261" t="str">
        <f t="shared" si="228"/>
        <v/>
      </c>
      <c r="CE261" t="str">
        <f t="shared" si="228"/>
        <v/>
      </c>
      <c r="CF261" t="str">
        <f t="shared" si="228"/>
        <v/>
      </c>
      <c r="CG261" t="str">
        <f t="shared" si="228"/>
        <v/>
      </c>
      <c r="CH261" t="str">
        <f t="shared" si="228"/>
        <v/>
      </c>
    </row>
    <row r="262" spans="1:87" x14ac:dyDescent="0.25">
      <c r="A262">
        <f t="shared" si="200"/>
        <v>2015</v>
      </c>
      <c r="B262" s="22">
        <v>42217</v>
      </c>
      <c r="C262">
        <f t="shared" ref="C262:BN262" si="229">IFERROR(INDEX($C$5:$CH$88,MATCH($B262,$B$5:$B$88,0),MATCH(C$182,$C173:$CH173,0)),"")</f>
        <v>162</v>
      </c>
      <c r="D262">
        <f t="shared" si="229"/>
        <v>219</v>
      </c>
      <c r="E262">
        <f t="shared" si="229"/>
        <v>224</v>
      </c>
      <c r="F262">
        <f t="shared" si="229"/>
        <v>152</v>
      </c>
      <c r="G262">
        <f t="shared" si="229"/>
        <v>108</v>
      </c>
      <c r="H262" t="str">
        <f t="shared" si="229"/>
        <v/>
      </c>
      <c r="I262" t="str">
        <f t="shared" si="229"/>
        <v/>
      </c>
      <c r="J262" t="str">
        <f t="shared" si="229"/>
        <v/>
      </c>
      <c r="K262" t="str">
        <f t="shared" si="229"/>
        <v/>
      </c>
      <c r="L262" t="str">
        <f t="shared" si="229"/>
        <v/>
      </c>
      <c r="M262" t="str">
        <f t="shared" si="229"/>
        <v/>
      </c>
      <c r="N262" t="str">
        <f t="shared" si="229"/>
        <v/>
      </c>
      <c r="O262" t="str">
        <f t="shared" si="229"/>
        <v/>
      </c>
      <c r="P262" t="str">
        <f t="shared" si="229"/>
        <v/>
      </c>
      <c r="Q262" t="str">
        <f t="shared" si="229"/>
        <v/>
      </c>
      <c r="R262" t="str">
        <f t="shared" si="229"/>
        <v/>
      </c>
      <c r="S262" t="str">
        <f t="shared" si="229"/>
        <v/>
      </c>
      <c r="T262" t="str">
        <f t="shared" si="229"/>
        <v/>
      </c>
      <c r="U262" t="str">
        <f t="shared" si="229"/>
        <v/>
      </c>
      <c r="V262" t="str">
        <f t="shared" si="229"/>
        <v/>
      </c>
      <c r="W262" t="str">
        <f t="shared" si="229"/>
        <v/>
      </c>
      <c r="X262" t="str">
        <f t="shared" si="229"/>
        <v/>
      </c>
      <c r="Y262" t="str">
        <f t="shared" si="229"/>
        <v/>
      </c>
      <c r="Z262" t="str">
        <f t="shared" si="229"/>
        <v/>
      </c>
      <c r="AA262" t="str">
        <f t="shared" si="229"/>
        <v/>
      </c>
      <c r="AB262" t="str">
        <f t="shared" si="229"/>
        <v/>
      </c>
      <c r="AC262" t="str">
        <f t="shared" si="229"/>
        <v/>
      </c>
      <c r="AD262" t="str">
        <f t="shared" si="229"/>
        <v/>
      </c>
      <c r="AE262" t="str">
        <f t="shared" si="229"/>
        <v/>
      </c>
      <c r="AF262" t="str">
        <f t="shared" si="229"/>
        <v/>
      </c>
      <c r="AG262" t="str">
        <f t="shared" si="229"/>
        <v/>
      </c>
      <c r="AH262" t="str">
        <f t="shared" si="229"/>
        <v/>
      </c>
      <c r="AI262" t="str">
        <f t="shared" si="229"/>
        <v/>
      </c>
      <c r="AJ262" t="str">
        <f t="shared" si="229"/>
        <v/>
      </c>
      <c r="AK262" t="str">
        <f t="shared" si="229"/>
        <v/>
      </c>
      <c r="AL262" t="str">
        <f t="shared" si="229"/>
        <v/>
      </c>
      <c r="AM262" t="str">
        <f t="shared" si="229"/>
        <v/>
      </c>
      <c r="AN262" t="str">
        <f t="shared" si="229"/>
        <v/>
      </c>
      <c r="AO262" t="str">
        <f t="shared" si="229"/>
        <v/>
      </c>
      <c r="AP262" t="str">
        <f t="shared" si="229"/>
        <v/>
      </c>
      <c r="AQ262" t="str">
        <f t="shared" si="229"/>
        <v/>
      </c>
      <c r="AR262" t="str">
        <f t="shared" si="229"/>
        <v/>
      </c>
      <c r="AS262" t="str">
        <f t="shared" si="229"/>
        <v/>
      </c>
      <c r="AT262" t="str">
        <f t="shared" si="229"/>
        <v/>
      </c>
      <c r="AU262" t="str">
        <f t="shared" si="229"/>
        <v/>
      </c>
      <c r="AV262" t="str">
        <f t="shared" si="229"/>
        <v/>
      </c>
      <c r="AW262" t="str">
        <f t="shared" si="229"/>
        <v/>
      </c>
      <c r="AX262" t="str">
        <f t="shared" si="229"/>
        <v/>
      </c>
      <c r="AY262" t="str">
        <f t="shared" si="229"/>
        <v/>
      </c>
      <c r="AZ262" t="str">
        <f t="shared" si="229"/>
        <v/>
      </c>
      <c r="BA262" t="str">
        <f t="shared" si="229"/>
        <v/>
      </c>
      <c r="BB262" t="str">
        <f t="shared" si="229"/>
        <v/>
      </c>
      <c r="BC262" t="str">
        <f t="shared" si="229"/>
        <v/>
      </c>
      <c r="BD262" t="str">
        <f t="shared" si="229"/>
        <v/>
      </c>
      <c r="BE262" t="str">
        <f t="shared" si="229"/>
        <v/>
      </c>
      <c r="BF262" t="str">
        <f t="shared" si="229"/>
        <v/>
      </c>
      <c r="BG262" t="str">
        <f t="shared" si="229"/>
        <v/>
      </c>
      <c r="BH262" t="str">
        <f t="shared" si="229"/>
        <v/>
      </c>
      <c r="BI262" t="str">
        <f t="shared" si="229"/>
        <v/>
      </c>
      <c r="BJ262" t="str">
        <f t="shared" si="229"/>
        <v/>
      </c>
      <c r="BK262" t="str">
        <f t="shared" si="229"/>
        <v/>
      </c>
      <c r="BL262" t="str">
        <f t="shared" si="229"/>
        <v/>
      </c>
      <c r="BM262" t="str">
        <f t="shared" si="229"/>
        <v/>
      </c>
      <c r="BN262" t="str">
        <f t="shared" si="229"/>
        <v/>
      </c>
      <c r="BO262" t="str">
        <f t="shared" ref="BO262:CH262" si="230">IFERROR(INDEX($C$5:$CH$88,MATCH($B262,$B$5:$B$88,0),MATCH(BO$182,$C173:$CH173,0)),"")</f>
        <v/>
      </c>
      <c r="BP262" t="str">
        <f t="shared" si="230"/>
        <v/>
      </c>
      <c r="BQ262" t="str">
        <f t="shared" si="230"/>
        <v/>
      </c>
      <c r="BR262" t="str">
        <f t="shared" si="230"/>
        <v/>
      </c>
      <c r="BS262" t="str">
        <f t="shared" si="230"/>
        <v/>
      </c>
      <c r="BT262" t="str">
        <f t="shared" si="230"/>
        <v/>
      </c>
      <c r="BU262" t="str">
        <f t="shared" si="230"/>
        <v/>
      </c>
      <c r="BV262" t="str">
        <f t="shared" si="230"/>
        <v/>
      </c>
      <c r="BW262" t="str">
        <f t="shared" si="230"/>
        <v/>
      </c>
      <c r="BX262" t="str">
        <f t="shared" si="230"/>
        <v/>
      </c>
      <c r="BY262" t="str">
        <f t="shared" si="230"/>
        <v/>
      </c>
      <c r="BZ262" t="str">
        <f t="shared" si="230"/>
        <v/>
      </c>
      <c r="CA262" t="str">
        <f t="shared" si="230"/>
        <v/>
      </c>
      <c r="CB262" t="str">
        <f t="shared" si="230"/>
        <v/>
      </c>
      <c r="CC262" t="str">
        <f t="shared" si="230"/>
        <v/>
      </c>
      <c r="CD262" t="str">
        <f t="shared" si="230"/>
        <v/>
      </c>
      <c r="CE262" t="str">
        <f t="shared" si="230"/>
        <v/>
      </c>
      <c r="CF262" t="str">
        <f t="shared" si="230"/>
        <v/>
      </c>
      <c r="CG262" t="str">
        <f t="shared" si="230"/>
        <v/>
      </c>
      <c r="CH262" t="str">
        <f t="shared" si="230"/>
        <v/>
      </c>
    </row>
    <row r="263" spans="1:87" x14ac:dyDescent="0.25">
      <c r="A263">
        <f t="shared" si="200"/>
        <v>2015</v>
      </c>
      <c r="B263" s="22">
        <v>42248</v>
      </c>
      <c r="C263">
        <f t="shared" ref="C263:BN263" si="231">IFERROR(INDEX($C$5:$CH$88,MATCH($B263,$B$5:$B$88,0),MATCH(C$182,$C174:$CH174,0)),"")</f>
        <v>109</v>
      </c>
      <c r="D263">
        <f t="shared" si="231"/>
        <v>232</v>
      </c>
      <c r="E263">
        <f t="shared" si="231"/>
        <v>213</v>
      </c>
      <c r="F263">
        <f t="shared" si="231"/>
        <v>156</v>
      </c>
      <c r="G263" t="str">
        <f t="shared" si="231"/>
        <v/>
      </c>
      <c r="H263" t="str">
        <f t="shared" si="231"/>
        <v/>
      </c>
      <c r="I263" t="str">
        <f t="shared" si="231"/>
        <v/>
      </c>
      <c r="J263" t="str">
        <f t="shared" si="231"/>
        <v/>
      </c>
      <c r="K263" t="str">
        <f t="shared" si="231"/>
        <v/>
      </c>
      <c r="L263" t="str">
        <f t="shared" si="231"/>
        <v/>
      </c>
      <c r="M263" t="str">
        <f t="shared" si="231"/>
        <v/>
      </c>
      <c r="N263" t="str">
        <f t="shared" si="231"/>
        <v/>
      </c>
      <c r="O263" t="str">
        <f t="shared" si="231"/>
        <v/>
      </c>
      <c r="P263" t="str">
        <f t="shared" si="231"/>
        <v/>
      </c>
      <c r="Q263" t="str">
        <f t="shared" si="231"/>
        <v/>
      </c>
      <c r="R263" t="str">
        <f t="shared" si="231"/>
        <v/>
      </c>
      <c r="S263" t="str">
        <f t="shared" si="231"/>
        <v/>
      </c>
      <c r="T263" t="str">
        <f t="shared" si="231"/>
        <v/>
      </c>
      <c r="U263" t="str">
        <f t="shared" si="231"/>
        <v/>
      </c>
      <c r="V263" t="str">
        <f t="shared" si="231"/>
        <v/>
      </c>
      <c r="W263" t="str">
        <f t="shared" si="231"/>
        <v/>
      </c>
      <c r="X263" t="str">
        <f t="shared" si="231"/>
        <v/>
      </c>
      <c r="Y263" t="str">
        <f t="shared" si="231"/>
        <v/>
      </c>
      <c r="Z263" t="str">
        <f t="shared" si="231"/>
        <v/>
      </c>
      <c r="AA263" t="str">
        <f t="shared" si="231"/>
        <v/>
      </c>
      <c r="AB263" t="str">
        <f t="shared" si="231"/>
        <v/>
      </c>
      <c r="AC263" t="str">
        <f t="shared" si="231"/>
        <v/>
      </c>
      <c r="AD263" t="str">
        <f t="shared" si="231"/>
        <v/>
      </c>
      <c r="AE263" t="str">
        <f t="shared" si="231"/>
        <v/>
      </c>
      <c r="AF263" t="str">
        <f t="shared" si="231"/>
        <v/>
      </c>
      <c r="AG263" t="str">
        <f t="shared" si="231"/>
        <v/>
      </c>
      <c r="AH263" t="str">
        <f t="shared" si="231"/>
        <v/>
      </c>
      <c r="AI263" t="str">
        <f t="shared" si="231"/>
        <v/>
      </c>
      <c r="AJ263" t="str">
        <f t="shared" si="231"/>
        <v/>
      </c>
      <c r="AK263" t="str">
        <f t="shared" si="231"/>
        <v/>
      </c>
      <c r="AL263" t="str">
        <f t="shared" si="231"/>
        <v/>
      </c>
      <c r="AM263" t="str">
        <f t="shared" si="231"/>
        <v/>
      </c>
      <c r="AN263" t="str">
        <f t="shared" si="231"/>
        <v/>
      </c>
      <c r="AO263" t="str">
        <f t="shared" si="231"/>
        <v/>
      </c>
      <c r="AP263" t="str">
        <f t="shared" si="231"/>
        <v/>
      </c>
      <c r="AQ263" t="str">
        <f t="shared" si="231"/>
        <v/>
      </c>
      <c r="AR263" t="str">
        <f t="shared" si="231"/>
        <v/>
      </c>
      <c r="AS263" t="str">
        <f t="shared" si="231"/>
        <v/>
      </c>
      <c r="AT263" t="str">
        <f t="shared" si="231"/>
        <v/>
      </c>
      <c r="AU263" t="str">
        <f t="shared" si="231"/>
        <v/>
      </c>
      <c r="AV263" t="str">
        <f t="shared" si="231"/>
        <v/>
      </c>
      <c r="AW263" t="str">
        <f t="shared" si="231"/>
        <v/>
      </c>
      <c r="AX263" t="str">
        <f t="shared" si="231"/>
        <v/>
      </c>
      <c r="AY263" t="str">
        <f t="shared" si="231"/>
        <v/>
      </c>
      <c r="AZ263" t="str">
        <f t="shared" si="231"/>
        <v/>
      </c>
      <c r="BA263" t="str">
        <f t="shared" si="231"/>
        <v/>
      </c>
      <c r="BB263" t="str">
        <f t="shared" si="231"/>
        <v/>
      </c>
      <c r="BC263" t="str">
        <f t="shared" si="231"/>
        <v/>
      </c>
      <c r="BD263" t="str">
        <f t="shared" si="231"/>
        <v/>
      </c>
      <c r="BE263" t="str">
        <f t="shared" si="231"/>
        <v/>
      </c>
      <c r="BF263" t="str">
        <f t="shared" si="231"/>
        <v/>
      </c>
      <c r="BG263" t="str">
        <f t="shared" si="231"/>
        <v/>
      </c>
      <c r="BH263" t="str">
        <f t="shared" si="231"/>
        <v/>
      </c>
      <c r="BI263" t="str">
        <f t="shared" si="231"/>
        <v/>
      </c>
      <c r="BJ263" t="str">
        <f t="shared" si="231"/>
        <v/>
      </c>
      <c r="BK263" t="str">
        <f t="shared" si="231"/>
        <v/>
      </c>
      <c r="BL263" t="str">
        <f t="shared" si="231"/>
        <v/>
      </c>
      <c r="BM263" t="str">
        <f t="shared" si="231"/>
        <v/>
      </c>
      <c r="BN263" t="str">
        <f t="shared" si="231"/>
        <v/>
      </c>
      <c r="BO263" t="str">
        <f t="shared" ref="BO263:CH263" si="232">IFERROR(INDEX($C$5:$CH$88,MATCH($B263,$B$5:$B$88,0),MATCH(BO$182,$C174:$CH174,0)),"")</f>
        <v/>
      </c>
      <c r="BP263" t="str">
        <f t="shared" si="232"/>
        <v/>
      </c>
      <c r="BQ263" t="str">
        <f t="shared" si="232"/>
        <v/>
      </c>
      <c r="BR263" t="str">
        <f t="shared" si="232"/>
        <v/>
      </c>
      <c r="BS263" t="str">
        <f t="shared" si="232"/>
        <v/>
      </c>
      <c r="BT263" t="str">
        <f t="shared" si="232"/>
        <v/>
      </c>
      <c r="BU263" t="str">
        <f t="shared" si="232"/>
        <v/>
      </c>
      <c r="BV263" t="str">
        <f t="shared" si="232"/>
        <v/>
      </c>
      <c r="BW263" t="str">
        <f t="shared" si="232"/>
        <v/>
      </c>
      <c r="BX263" t="str">
        <f t="shared" si="232"/>
        <v/>
      </c>
      <c r="BY263" t="str">
        <f t="shared" si="232"/>
        <v/>
      </c>
      <c r="BZ263" t="str">
        <f t="shared" si="232"/>
        <v/>
      </c>
      <c r="CA263" t="str">
        <f t="shared" si="232"/>
        <v/>
      </c>
      <c r="CB263" t="str">
        <f t="shared" si="232"/>
        <v/>
      </c>
      <c r="CC263" t="str">
        <f t="shared" si="232"/>
        <v/>
      </c>
      <c r="CD263" t="str">
        <f t="shared" si="232"/>
        <v/>
      </c>
      <c r="CE263" t="str">
        <f t="shared" si="232"/>
        <v/>
      </c>
      <c r="CF263" t="str">
        <f t="shared" si="232"/>
        <v/>
      </c>
      <c r="CG263" t="str">
        <f t="shared" si="232"/>
        <v/>
      </c>
      <c r="CH263" t="str">
        <f t="shared" si="232"/>
        <v/>
      </c>
    </row>
    <row r="264" spans="1:87" x14ac:dyDescent="0.25">
      <c r="A264">
        <f t="shared" si="200"/>
        <v>2015</v>
      </c>
      <c r="B264" s="22">
        <v>42278</v>
      </c>
      <c r="C264">
        <f t="shared" ref="C264:BN264" si="233">IFERROR(INDEX($C$5:$CH$88,MATCH($B264,$B$5:$B$88,0),MATCH(C$182,$C175:$CH175,0)),"")</f>
        <v>133</v>
      </c>
      <c r="D264">
        <f t="shared" si="233"/>
        <v>259</v>
      </c>
      <c r="E264">
        <f t="shared" si="233"/>
        <v>265</v>
      </c>
      <c r="F264" t="str">
        <f t="shared" si="233"/>
        <v/>
      </c>
      <c r="G264" t="str">
        <f t="shared" si="233"/>
        <v/>
      </c>
      <c r="H264" t="str">
        <f t="shared" si="233"/>
        <v/>
      </c>
      <c r="I264" t="str">
        <f t="shared" si="233"/>
        <v/>
      </c>
      <c r="J264" t="str">
        <f t="shared" si="233"/>
        <v/>
      </c>
      <c r="K264" t="str">
        <f t="shared" si="233"/>
        <v/>
      </c>
      <c r="L264" t="str">
        <f t="shared" si="233"/>
        <v/>
      </c>
      <c r="M264" t="str">
        <f t="shared" si="233"/>
        <v/>
      </c>
      <c r="N264" t="str">
        <f t="shared" si="233"/>
        <v/>
      </c>
      <c r="O264" t="str">
        <f t="shared" si="233"/>
        <v/>
      </c>
      <c r="P264" t="str">
        <f t="shared" si="233"/>
        <v/>
      </c>
      <c r="Q264" t="str">
        <f t="shared" si="233"/>
        <v/>
      </c>
      <c r="R264" t="str">
        <f t="shared" si="233"/>
        <v/>
      </c>
      <c r="S264" t="str">
        <f t="shared" si="233"/>
        <v/>
      </c>
      <c r="T264" t="str">
        <f t="shared" si="233"/>
        <v/>
      </c>
      <c r="U264" t="str">
        <f t="shared" si="233"/>
        <v/>
      </c>
      <c r="V264" t="str">
        <f t="shared" si="233"/>
        <v/>
      </c>
      <c r="W264" t="str">
        <f t="shared" si="233"/>
        <v/>
      </c>
      <c r="X264" t="str">
        <f t="shared" si="233"/>
        <v/>
      </c>
      <c r="Y264" t="str">
        <f t="shared" si="233"/>
        <v/>
      </c>
      <c r="Z264" t="str">
        <f t="shared" si="233"/>
        <v/>
      </c>
      <c r="AA264" t="str">
        <f t="shared" si="233"/>
        <v/>
      </c>
      <c r="AB264" t="str">
        <f t="shared" si="233"/>
        <v/>
      </c>
      <c r="AC264" t="str">
        <f t="shared" si="233"/>
        <v/>
      </c>
      <c r="AD264" t="str">
        <f t="shared" si="233"/>
        <v/>
      </c>
      <c r="AE264" t="str">
        <f t="shared" si="233"/>
        <v/>
      </c>
      <c r="AF264" t="str">
        <f t="shared" si="233"/>
        <v/>
      </c>
      <c r="AG264" t="str">
        <f t="shared" si="233"/>
        <v/>
      </c>
      <c r="AH264" t="str">
        <f t="shared" si="233"/>
        <v/>
      </c>
      <c r="AI264" t="str">
        <f t="shared" si="233"/>
        <v/>
      </c>
      <c r="AJ264" t="str">
        <f t="shared" si="233"/>
        <v/>
      </c>
      <c r="AK264" t="str">
        <f t="shared" si="233"/>
        <v/>
      </c>
      <c r="AL264" t="str">
        <f t="shared" si="233"/>
        <v/>
      </c>
      <c r="AM264" t="str">
        <f t="shared" si="233"/>
        <v/>
      </c>
      <c r="AN264" t="str">
        <f t="shared" si="233"/>
        <v/>
      </c>
      <c r="AO264" t="str">
        <f t="shared" si="233"/>
        <v/>
      </c>
      <c r="AP264" t="str">
        <f t="shared" si="233"/>
        <v/>
      </c>
      <c r="AQ264" t="str">
        <f t="shared" si="233"/>
        <v/>
      </c>
      <c r="AR264" t="str">
        <f t="shared" si="233"/>
        <v/>
      </c>
      <c r="AS264" t="str">
        <f t="shared" si="233"/>
        <v/>
      </c>
      <c r="AT264" t="str">
        <f t="shared" si="233"/>
        <v/>
      </c>
      <c r="AU264" t="str">
        <f t="shared" si="233"/>
        <v/>
      </c>
      <c r="AV264" t="str">
        <f t="shared" si="233"/>
        <v/>
      </c>
      <c r="AW264" t="str">
        <f t="shared" si="233"/>
        <v/>
      </c>
      <c r="AX264" t="str">
        <f t="shared" si="233"/>
        <v/>
      </c>
      <c r="AY264" t="str">
        <f t="shared" si="233"/>
        <v/>
      </c>
      <c r="AZ264" t="str">
        <f t="shared" si="233"/>
        <v/>
      </c>
      <c r="BA264" t="str">
        <f t="shared" si="233"/>
        <v/>
      </c>
      <c r="BB264" t="str">
        <f t="shared" si="233"/>
        <v/>
      </c>
      <c r="BC264" t="str">
        <f t="shared" si="233"/>
        <v/>
      </c>
      <c r="BD264" t="str">
        <f t="shared" si="233"/>
        <v/>
      </c>
      <c r="BE264" t="str">
        <f t="shared" si="233"/>
        <v/>
      </c>
      <c r="BF264" t="str">
        <f t="shared" si="233"/>
        <v/>
      </c>
      <c r="BG264" t="str">
        <f t="shared" si="233"/>
        <v/>
      </c>
      <c r="BH264" t="str">
        <f t="shared" si="233"/>
        <v/>
      </c>
      <c r="BI264" t="str">
        <f t="shared" si="233"/>
        <v/>
      </c>
      <c r="BJ264" t="str">
        <f t="shared" si="233"/>
        <v/>
      </c>
      <c r="BK264" t="str">
        <f t="shared" si="233"/>
        <v/>
      </c>
      <c r="BL264" t="str">
        <f t="shared" si="233"/>
        <v/>
      </c>
      <c r="BM264" t="str">
        <f t="shared" si="233"/>
        <v/>
      </c>
      <c r="BN264" t="str">
        <f t="shared" si="233"/>
        <v/>
      </c>
      <c r="BO264" t="str">
        <f t="shared" ref="BO264:CH264" si="234">IFERROR(INDEX($C$5:$CH$88,MATCH($B264,$B$5:$B$88,0),MATCH(BO$182,$C175:$CH175,0)),"")</f>
        <v/>
      </c>
      <c r="BP264" t="str">
        <f t="shared" si="234"/>
        <v/>
      </c>
      <c r="BQ264" t="str">
        <f t="shared" si="234"/>
        <v/>
      </c>
      <c r="BR264" t="str">
        <f t="shared" si="234"/>
        <v/>
      </c>
      <c r="BS264" t="str">
        <f t="shared" si="234"/>
        <v/>
      </c>
      <c r="BT264" t="str">
        <f t="shared" si="234"/>
        <v/>
      </c>
      <c r="BU264" t="str">
        <f t="shared" si="234"/>
        <v/>
      </c>
      <c r="BV264" t="str">
        <f t="shared" si="234"/>
        <v/>
      </c>
      <c r="BW264" t="str">
        <f t="shared" si="234"/>
        <v/>
      </c>
      <c r="BX264" t="str">
        <f t="shared" si="234"/>
        <v/>
      </c>
      <c r="BY264" t="str">
        <f t="shared" si="234"/>
        <v/>
      </c>
      <c r="BZ264" t="str">
        <f t="shared" si="234"/>
        <v/>
      </c>
      <c r="CA264" t="str">
        <f t="shared" si="234"/>
        <v/>
      </c>
      <c r="CB264" t="str">
        <f t="shared" si="234"/>
        <v/>
      </c>
      <c r="CC264" t="str">
        <f t="shared" si="234"/>
        <v/>
      </c>
      <c r="CD264" t="str">
        <f t="shared" si="234"/>
        <v/>
      </c>
      <c r="CE264" t="str">
        <f t="shared" si="234"/>
        <v/>
      </c>
      <c r="CF264" t="str">
        <f t="shared" si="234"/>
        <v/>
      </c>
      <c r="CG264" t="str">
        <f t="shared" si="234"/>
        <v/>
      </c>
      <c r="CH264" t="str">
        <f t="shared" si="234"/>
        <v/>
      </c>
    </row>
    <row r="265" spans="1:87" x14ac:dyDescent="0.25">
      <c r="A265">
        <f t="shared" si="200"/>
        <v>2015</v>
      </c>
      <c r="B265" s="22">
        <v>42309</v>
      </c>
      <c r="C265">
        <f t="shared" ref="C265:BN265" si="235">IFERROR(INDEX($C$5:$CH$88,MATCH($B265,$B$5:$B$88,0),MATCH(C$182,$C176:$CH176,0)),"")</f>
        <v>158</v>
      </c>
      <c r="D265">
        <f t="shared" si="235"/>
        <v>335</v>
      </c>
      <c r="E265" t="str">
        <f t="shared" si="235"/>
        <v/>
      </c>
      <c r="F265" t="str">
        <f t="shared" si="235"/>
        <v/>
      </c>
      <c r="G265" t="str">
        <f t="shared" si="235"/>
        <v/>
      </c>
      <c r="H265" t="str">
        <f t="shared" si="235"/>
        <v/>
      </c>
      <c r="I265" t="str">
        <f t="shared" si="235"/>
        <v/>
      </c>
      <c r="J265" t="str">
        <f t="shared" si="235"/>
        <v/>
      </c>
      <c r="K265" t="str">
        <f t="shared" si="235"/>
        <v/>
      </c>
      <c r="L265" t="str">
        <f t="shared" si="235"/>
        <v/>
      </c>
      <c r="M265" t="str">
        <f t="shared" si="235"/>
        <v/>
      </c>
      <c r="N265" t="str">
        <f t="shared" si="235"/>
        <v/>
      </c>
      <c r="O265" t="str">
        <f t="shared" si="235"/>
        <v/>
      </c>
      <c r="P265" t="str">
        <f t="shared" si="235"/>
        <v/>
      </c>
      <c r="Q265" t="str">
        <f t="shared" si="235"/>
        <v/>
      </c>
      <c r="R265" t="str">
        <f t="shared" si="235"/>
        <v/>
      </c>
      <c r="S265" t="str">
        <f t="shared" si="235"/>
        <v/>
      </c>
      <c r="T265" t="str">
        <f t="shared" si="235"/>
        <v/>
      </c>
      <c r="U265" t="str">
        <f t="shared" si="235"/>
        <v/>
      </c>
      <c r="V265" t="str">
        <f t="shared" si="235"/>
        <v/>
      </c>
      <c r="W265" t="str">
        <f t="shared" si="235"/>
        <v/>
      </c>
      <c r="X265" t="str">
        <f t="shared" si="235"/>
        <v/>
      </c>
      <c r="Y265" t="str">
        <f t="shared" si="235"/>
        <v/>
      </c>
      <c r="Z265" t="str">
        <f t="shared" si="235"/>
        <v/>
      </c>
      <c r="AA265" t="str">
        <f t="shared" si="235"/>
        <v/>
      </c>
      <c r="AB265" t="str">
        <f t="shared" si="235"/>
        <v/>
      </c>
      <c r="AC265" t="str">
        <f t="shared" si="235"/>
        <v/>
      </c>
      <c r="AD265" t="str">
        <f t="shared" si="235"/>
        <v/>
      </c>
      <c r="AE265" t="str">
        <f t="shared" si="235"/>
        <v/>
      </c>
      <c r="AF265" t="str">
        <f t="shared" si="235"/>
        <v/>
      </c>
      <c r="AG265" t="str">
        <f t="shared" si="235"/>
        <v/>
      </c>
      <c r="AH265" t="str">
        <f t="shared" si="235"/>
        <v/>
      </c>
      <c r="AI265" t="str">
        <f t="shared" si="235"/>
        <v/>
      </c>
      <c r="AJ265" t="str">
        <f t="shared" si="235"/>
        <v/>
      </c>
      <c r="AK265" t="str">
        <f t="shared" si="235"/>
        <v/>
      </c>
      <c r="AL265" t="str">
        <f t="shared" si="235"/>
        <v/>
      </c>
      <c r="AM265" t="str">
        <f t="shared" si="235"/>
        <v/>
      </c>
      <c r="AN265" t="str">
        <f t="shared" si="235"/>
        <v/>
      </c>
      <c r="AO265" t="str">
        <f t="shared" si="235"/>
        <v/>
      </c>
      <c r="AP265" t="str">
        <f t="shared" si="235"/>
        <v/>
      </c>
      <c r="AQ265" t="str">
        <f t="shared" si="235"/>
        <v/>
      </c>
      <c r="AR265" t="str">
        <f t="shared" si="235"/>
        <v/>
      </c>
      <c r="AS265" t="str">
        <f t="shared" si="235"/>
        <v/>
      </c>
      <c r="AT265" t="str">
        <f t="shared" si="235"/>
        <v/>
      </c>
      <c r="AU265" t="str">
        <f t="shared" si="235"/>
        <v/>
      </c>
      <c r="AV265" t="str">
        <f t="shared" si="235"/>
        <v/>
      </c>
      <c r="AW265" t="str">
        <f t="shared" si="235"/>
        <v/>
      </c>
      <c r="AX265" t="str">
        <f t="shared" si="235"/>
        <v/>
      </c>
      <c r="AY265" t="str">
        <f t="shared" si="235"/>
        <v/>
      </c>
      <c r="AZ265" t="str">
        <f t="shared" si="235"/>
        <v/>
      </c>
      <c r="BA265" t="str">
        <f t="shared" si="235"/>
        <v/>
      </c>
      <c r="BB265" t="str">
        <f t="shared" si="235"/>
        <v/>
      </c>
      <c r="BC265" t="str">
        <f t="shared" si="235"/>
        <v/>
      </c>
      <c r="BD265" t="str">
        <f t="shared" si="235"/>
        <v/>
      </c>
      <c r="BE265" t="str">
        <f t="shared" si="235"/>
        <v/>
      </c>
      <c r="BF265" t="str">
        <f t="shared" si="235"/>
        <v/>
      </c>
      <c r="BG265" t="str">
        <f t="shared" si="235"/>
        <v/>
      </c>
      <c r="BH265" t="str">
        <f t="shared" si="235"/>
        <v/>
      </c>
      <c r="BI265" t="str">
        <f t="shared" si="235"/>
        <v/>
      </c>
      <c r="BJ265" t="str">
        <f t="shared" si="235"/>
        <v/>
      </c>
      <c r="BK265" t="str">
        <f t="shared" si="235"/>
        <v/>
      </c>
      <c r="BL265" t="str">
        <f t="shared" si="235"/>
        <v/>
      </c>
      <c r="BM265" t="str">
        <f t="shared" si="235"/>
        <v/>
      </c>
      <c r="BN265" t="str">
        <f t="shared" si="235"/>
        <v/>
      </c>
      <c r="BO265" t="str">
        <f t="shared" ref="BO265:CH265" si="236">IFERROR(INDEX($C$5:$CH$88,MATCH($B265,$B$5:$B$88,0),MATCH(BO$182,$C176:$CH176,0)),"")</f>
        <v/>
      </c>
      <c r="BP265" t="str">
        <f t="shared" si="236"/>
        <v/>
      </c>
      <c r="BQ265" t="str">
        <f t="shared" si="236"/>
        <v/>
      </c>
      <c r="BR265" t="str">
        <f t="shared" si="236"/>
        <v/>
      </c>
      <c r="BS265" t="str">
        <f t="shared" si="236"/>
        <v/>
      </c>
      <c r="BT265" t="str">
        <f t="shared" si="236"/>
        <v/>
      </c>
      <c r="BU265" t="str">
        <f t="shared" si="236"/>
        <v/>
      </c>
      <c r="BV265" t="str">
        <f t="shared" si="236"/>
        <v/>
      </c>
      <c r="BW265" t="str">
        <f t="shared" si="236"/>
        <v/>
      </c>
      <c r="BX265" t="str">
        <f t="shared" si="236"/>
        <v/>
      </c>
      <c r="BY265" t="str">
        <f t="shared" si="236"/>
        <v/>
      </c>
      <c r="BZ265" t="str">
        <f t="shared" si="236"/>
        <v/>
      </c>
      <c r="CA265" t="str">
        <f t="shared" si="236"/>
        <v/>
      </c>
      <c r="CB265" t="str">
        <f t="shared" si="236"/>
        <v/>
      </c>
      <c r="CC265" t="str">
        <f t="shared" si="236"/>
        <v/>
      </c>
      <c r="CD265" t="str">
        <f t="shared" si="236"/>
        <v/>
      </c>
      <c r="CE265" t="str">
        <f t="shared" si="236"/>
        <v/>
      </c>
      <c r="CF265" t="str">
        <f t="shared" si="236"/>
        <v/>
      </c>
      <c r="CG265" t="str">
        <f t="shared" si="236"/>
        <v/>
      </c>
      <c r="CH265" t="str">
        <f t="shared" si="236"/>
        <v/>
      </c>
    </row>
    <row r="266" spans="1:87" x14ac:dyDescent="0.25">
      <c r="A266">
        <f t="shared" si="200"/>
        <v>2015</v>
      </c>
      <c r="B266" s="22">
        <v>42339</v>
      </c>
      <c r="C266">
        <f t="shared" ref="C266:BN266" si="237">IFERROR(INDEX($C$5:$CH$88,MATCH($B266,$B$5:$B$88,0),MATCH(C$182,$C177:$CH177,0)),"")</f>
        <v>209</v>
      </c>
      <c r="D266" t="str">
        <f t="shared" si="237"/>
        <v/>
      </c>
      <c r="E266" t="str">
        <f t="shared" si="237"/>
        <v/>
      </c>
      <c r="F266" t="str">
        <f t="shared" si="237"/>
        <v/>
      </c>
      <c r="G266" t="str">
        <f t="shared" si="237"/>
        <v/>
      </c>
      <c r="H266" t="str">
        <f t="shared" si="237"/>
        <v/>
      </c>
      <c r="I266" t="str">
        <f t="shared" si="237"/>
        <v/>
      </c>
      <c r="J266" t="str">
        <f t="shared" si="237"/>
        <v/>
      </c>
      <c r="K266" t="str">
        <f t="shared" si="237"/>
        <v/>
      </c>
      <c r="L266" t="str">
        <f t="shared" si="237"/>
        <v/>
      </c>
      <c r="M266" t="str">
        <f t="shared" si="237"/>
        <v/>
      </c>
      <c r="N266" t="str">
        <f t="shared" si="237"/>
        <v/>
      </c>
      <c r="O266" t="str">
        <f t="shared" si="237"/>
        <v/>
      </c>
      <c r="P266" t="str">
        <f t="shared" si="237"/>
        <v/>
      </c>
      <c r="Q266" t="str">
        <f t="shared" si="237"/>
        <v/>
      </c>
      <c r="R266" t="str">
        <f t="shared" si="237"/>
        <v/>
      </c>
      <c r="S266" t="str">
        <f t="shared" si="237"/>
        <v/>
      </c>
      <c r="T266" t="str">
        <f t="shared" si="237"/>
        <v/>
      </c>
      <c r="U266" t="str">
        <f t="shared" si="237"/>
        <v/>
      </c>
      <c r="V266" t="str">
        <f t="shared" si="237"/>
        <v/>
      </c>
      <c r="W266" t="str">
        <f t="shared" si="237"/>
        <v/>
      </c>
      <c r="X266" t="str">
        <f t="shared" si="237"/>
        <v/>
      </c>
      <c r="Y266" t="str">
        <f t="shared" si="237"/>
        <v/>
      </c>
      <c r="Z266" t="str">
        <f t="shared" si="237"/>
        <v/>
      </c>
      <c r="AA266" t="str">
        <f t="shared" si="237"/>
        <v/>
      </c>
      <c r="AB266" t="str">
        <f t="shared" si="237"/>
        <v/>
      </c>
      <c r="AC266" t="str">
        <f t="shared" si="237"/>
        <v/>
      </c>
      <c r="AD266" t="str">
        <f t="shared" si="237"/>
        <v/>
      </c>
      <c r="AE266" t="str">
        <f t="shared" si="237"/>
        <v/>
      </c>
      <c r="AF266" t="str">
        <f t="shared" si="237"/>
        <v/>
      </c>
      <c r="AG266" t="str">
        <f t="shared" si="237"/>
        <v/>
      </c>
      <c r="AH266" t="str">
        <f t="shared" si="237"/>
        <v/>
      </c>
      <c r="AI266" t="str">
        <f t="shared" si="237"/>
        <v/>
      </c>
      <c r="AJ266" t="str">
        <f t="shared" si="237"/>
        <v/>
      </c>
      <c r="AK266" t="str">
        <f t="shared" si="237"/>
        <v/>
      </c>
      <c r="AL266" t="str">
        <f t="shared" si="237"/>
        <v/>
      </c>
      <c r="AM266" t="str">
        <f t="shared" si="237"/>
        <v/>
      </c>
      <c r="AN266" t="str">
        <f t="shared" si="237"/>
        <v/>
      </c>
      <c r="AO266" t="str">
        <f t="shared" si="237"/>
        <v/>
      </c>
      <c r="AP266" t="str">
        <f t="shared" si="237"/>
        <v/>
      </c>
      <c r="AQ266" t="str">
        <f t="shared" si="237"/>
        <v/>
      </c>
      <c r="AR266" t="str">
        <f t="shared" si="237"/>
        <v/>
      </c>
      <c r="AS266" t="str">
        <f t="shared" si="237"/>
        <v/>
      </c>
      <c r="AT266" t="str">
        <f t="shared" si="237"/>
        <v/>
      </c>
      <c r="AU266" t="str">
        <f t="shared" si="237"/>
        <v/>
      </c>
      <c r="AV266" t="str">
        <f t="shared" si="237"/>
        <v/>
      </c>
      <c r="AW266" t="str">
        <f t="shared" si="237"/>
        <v/>
      </c>
      <c r="AX266" t="str">
        <f t="shared" si="237"/>
        <v/>
      </c>
      <c r="AY266" t="str">
        <f t="shared" si="237"/>
        <v/>
      </c>
      <c r="AZ266" t="str">
        <f t="shared" si="237"/>
        <v/>
      </c>
      <c r="BA266" t="str">
        <f t="shared" si="237"/>
        <v/>
      </c>
      <c r="BB266" t="str">
        <f t="shared" si="237"/>
        <v/>
      </c>
      <c r="BC266" t="str">
        <f t="shared" si="237"/>
        <v/>
      </c>
      <c r="BD266" t="str">
        <f t="shared" si="237"/>
        <v/>
      </c>
      <c r="BE266" t="str">
        <f t="shared" si="237"/>
        <v/>
      </c>
      <c r="BF266" t="str">
        <f t="shared" si="237"/>
        <v/>
      </c>
      <c r="BG266" t="str">
        <f t="shared" si="237"/>
        <v/>
      </c>
      <c r="BH266" t="str">
        <f t="shared" si="237"/>
        <v/>
      </c>
      <c r="BI266" t="str">
        <f t="shared" si="237"/>
        <v/>
      </c>
      <c r="BJ266" t="str">
        <f t="shared" si="237"/>
        <v/>
      </c>
      <c r="BK266" t="str">
        <f t="shared" si="237"/>
        <v/>
      </c>
      <c r="BL266" t="str">
        <f t="shared" si="237"/>
        <v/>
      </c>
      <c r="BM266" t="str">
        <f t="shared" si="237"/>
        <v/>
      </c>
      <c r="BN266" t="str">
        <f t="shared" si="237"/>
        <v/>
      </c>
      <c r="BO266" t="str">
        <f t="shared" ref="BO266:CH266" si="238">IFERROR(INDEX($C$5:$CH$88,MATCH($B266,$B$5:$B$88,0),MATCH(BO$182,$C177:$CH177,0)),"")</f>
        <v/>
      </c>
      <c r="BP266" t="str">
        <f t="shared" si="238"/>
        <v/>
      </c>
      <c r="BQ266" t="str">
        <f t="shared" si="238"/>
        <v/>
      </c>
      <c r="BR266" t="str">
        <f t="shared" si="238"/>
        <v/>
      </c>
      <c r="BS266" t="str">
        <f t="shared" si="238"/>
        <v/>
      </c>
      <c r="BT266" t="str">
        <f t="shared" si="238"/>
        <v/>
      </c>
      <c r="BU266" t="str">
        <f t="shared" si="238"/>
        <v/>
      </c>
      <c r="BV266" t="str">
        <f t="shared" si="238"/>
        <v/>
      </c>
      <c r="BW266" t="str">
        <f t="shared" si="238"/>
        <v/>
      </c>
      <c r="BX266" t="str">
        <f t="shared" si="238"/>
        <v/>
      </c>
      <c r="BY266" t="str">
        <f t="shared" si="238"/>
        <v/>
      </c>
      <c r="BZ266" t="str">
        <f t="shared" si="238"/>
        <v/>
      </c>
      <c r="CA266" t="str">
        <f t="shared" si="238"/>
        <v/>
      </c>
      <c r="CB266" t="str">
        <f t="shared" si="238"/>
        <v/>
      </c>
      <c r="CC266" t="str">
        <f t="shared" si="238"/>
        <v/>
      </c>
      <c r="CD266" t="str">
        <f t="shared" si="238"/>
        <v/>
      </c>
      <c r="CE266" t="str">
        <f t="shared" si="238"/>
        <v/>
      </c>
      <c r="CF266" t="str">
        <f t="shared" si="238"/>
        <v/>
      </c>
      <c r="CG266" t="str">
        <f t="shared" si="238"/>
        <v/>
      </c>
      <c r="CH266" t="str">
        <f t="shared" si="238"/>
        <v/>
      </c>
    </row>
    <row r="269" spans="1:87" x14ac:dyDescent="0.25">
      <c r="B269" s="62" t="s">
        <v>85</v>
      </c>
      <c r="C269" s="62"/>
      <c r="D269" s="62"/>
      <c r="E269" s="62"/>
      <c r="F269" s="62"/>
      <c r="G269" s="62"/>
      <c r="H269" s="62"/>
      <c r="I269" s="62"/>
      <c r="J269" s="62"/>
    </row>
    <row r="270" spans="1:87" x14ac:dyDescent="0.25">
      <c r="A270" t="s">
        <v>9</v>
      </c>
      <c r="B270" s="6" t="s">
        <v>11</v>
      </c>
      <c r="C270" t="s">
        <v>17</v>
      </c>
      <c r="D270">
        <v>0</v>
      </c>
      <c r="E270">
        <v>1</v>
      </c>
      <c r="F270">
        <v>2</v>
      </c>
      <c r="G270">
        <v>3</v>
      </c>
      <c r="H270">
        <v>4</v>
      </c>
      <c r="I270">
        <v>5</v>
      </c>
      <c r="J270">
        <v>6</v>
      </c>
      <c r="K270">
        <v>7</v>
      </c>
      <c r="L270">
        <v>8</v>
      </c>
      <c r="M270">
        <v>9</v>
      </c>
      <c r="N270">
        <v>10</v>
      </c>
      <c r="O270">
        <v>11</v>
      </c>
      <c r="P270">
        <v>12</v>
      </c>
      <c r="Q270">
        <v>13</v>
      </c>
      <c r="R270">
        <v>14</v>
      </c>
      <c r="S270">
        <v>15</v>
      </c>
      <c r="T270">
        <v>16</v>
      </c>
      <c r="U270">
        <v>17</v>
      </c>
      <c r="V270">
        <v>18</v>
      </c>
      <c r="W270">
        <v>19</v>
      </c>
      <c r="X270">
        <v>20</v>
      </c>
      <c r="Y270">
        <v>21</v>
      </c>
      <c r="Z270">
        <v>22</v>
      </c>
      <c r="AA270">
        <v>23</v>
      </c>
      <c r="AB270">
        <v>24</v>
      </c>
      <c r="AC270">
        <v>25</v>
      </c>
      <c r="AD270">
        <v>26</v>
      </c>
      <c r="AE270">
        <v>27</v>
      </c>
      <c r="AF270">
        <v>28</v>
      </c>
      <c r="AG270">
        <v>29</v>
      </c>
      <c r="AH270">
        <v>30</v>
      </c>
      <c r="AI270">
        <v>31</v>
      </c>
      <c r="AJ270">
        <v>32</v>
      </c>
      <c r="AK270">
        <v>33</v>
      </c>
      <c r="AL270">
        <v>34</v>
      </c>
      <c r="AM270">
        <v>35</v>
      </c>
      <c r="AN270">
        <v>36</v>
      </c>
      <c r="AO270">
        <v>37</v>
      </c>
      <c r="AP270">
        <v>38</v>
      </c>
      <c r="AQ270">
        <v>39</v>
      </c>
      <c r="AR270">
        <v>40</v>
      </c>
      <c r="AS270">
        <v>41</v>
      </c>
      <c r="AT270">
        <v>42</v>
      </c>
      <c r="AU270">
        <v>43</v>
      </c>
      <c r="AV270">
        <v>44</v>
      </c>
      <c r="AW270">
        <v>45</v>
      </c>
      <c r="AX270">
        <v>46</v>
      </c>
      <c r="AY270">
        <v>47</v>
      </c>
      <c r="AZ270">
        <v>48</v>
      </c>
      <c r="BA270">
        <v>49</v>
      </c>
      <c r="BB270">
        <v>50</v>
      </c>
      <c r="BC270">
        <v>51</v>
      </c>
      <c r="BD270">
        <v>52</v>
      </c>
      <c r="BE270">
        <v>53</v>
      </c>
      <c r="BF270">
        <v>54</v>
      </c>
      <c r="BG270">
        <v>55</v>
      </c>
      <c r="BH270">
        <v>56</v>
      </c>
      <c r="BI270">
        <v>57</v>
      </c>
      <c r="BJ270">
        <v>58</v>
      </c>
      <c r="BK270">
        <v>59</v>
      </c>
      <c r="BL270">
        <v>60</v>
      </c>
      <c r="BM270">
        <v>61</v>
      </c>
      <c r="BN270">
        <v>62</v>
      </c>
      <c r="BO270">
        <v>63</v>
      </c>
      <c r="BP270">
        <v>64</v>
      </c>
      <c r="BQ270">
        <v>65</v>
      </c>
      <c r="BR270">
        <v>66</v>
      </c>
      <c r="BS270">
        <v>67</v>
      </c>
      <c r="BT270">
        <v>68</v>
      </c>
      <c r="BU270">
        <v>69</v>
      </c>
      <c r="BV270">
        <v>70</v>
      </c>
      <c r="BW270">
        <v>71</v>
      </c>
      <c r="BX270">
        <v>72</v>
      </c>
      <c r="BY270">
        <v>73</v>
      </c>
      <c r="BZ270">
        <v>74</v>
      </c>
      <c r="CA270">
        <v>75</v>
      </c>
      <c r="CB270">
        <v>76</v>
      </c>
      <c r="CC270">
        <v>77</v>
      </c>
      <c r="CD270">
        <v>78</v>
      </c>
      <c r="CE270">
        <v>79</v>
      </c>
      <c r="CF270">
        <v>80</v>
      </c>
      <c r="CG270">
        <v>81</v>
      </c>
      <c r="CH270">
        <v>82</v>
      </c>
      <c r="CI270">
        <v>83</v>
      </c>
    </row>
    <row r="271" spans="1:87" x14ac:dyDescent="0.25">
      <c r="A271">
        <f>YEAR(B271)</f>
        <v>2009</v>
      </c>
      <c r="B271" s="22">
        <v>39814</v>
      </c>
      <c r="C271">
        <f>VLOOKUP($B271,Third!$A$2:$B$85,2,0)</f>
        <v>610</v>
      </c>
      <c r="D271">
        <f t="shared" ref="D271:AI271" si="239">IF(C183 ="", 0, C271)</f>
        <v>610</v>
      </c>
      <c r="E271">
        <f t="shared" si="239"/>
        <v>610</v>
      </c>
      <c r="F271">
        <f t="shared" si="239"/>
        <v>610</v>
      </c>
      <c r="G271">
        <f t="shared" si="239"/>
        <v>610</v>
      </c>
      <c r="H271">
        <f t="shared" si="239"/>
        <v>610</v>
      </c>
      <c r="I271">
        <f t="shared" si="239"/>
        <v>610</v>
      </c>
      <c r="J271">
        <f t="shared" si="239"/>
        <v>610</v>
      </c>
      <c r="K271">
        <f t="shared" si="239"/>
        <v>610</v>
      </c>
      <c r="L271">
        <f t="shared" si="239"/>
        <v>610</v>
      </c>
      <c r="M271">
        <f t="shared" si="239"/>
        <v>610</v>
      </c>
      <c r="N271">
        <f t="shared" si="239"/>
        <v>610</v>
      </c>
      <c r="O271">
        <f t="shared" si="239"/>
        <v>610</v>
      </c>
      <c r="P271">
        <f t="shared" si="239"/>
        <v>610</v>
      </c>
      <c r="Q271">
        <f t="shared" si="239"/>
        <v>610</v>
      </c>
      <c r="R271">
        <f t="shared" si="239"/>
        <v>610</v>
      </c>
      <c r="S271">
        <f t="shared" si="239"/>
        <v>610</v>
      </c>
      <c r="T271">
        <f t="shared" si="239"/>
        <v>610</v>
      </c>
      <c r="U271">
        <f t="shared" si="239"/>
        <v>610</v>
      </c>
      <c r="V271">
        <f t="shared" si="239"/>
        <v>610</v>
      </c>
      <c r="W271">
        <f t="shared" si="239"/>
        <v>610</v>
      </c>
      <c r="X271">
        <f t="shared" si="239"/>
        <v>610</v>
      </c>
      <c r="Y271">
        <f t="shared" si="239"/>
        <v>610</v>
      </c>
      <c r="Z271">
        <f t="shared" si="239"/>
        <v>610</v>
      </c>
      <c r="AA271">
        <f t="shared" si="239"/>
        <v>610</v>
      </c>
      <c r="AB271">
        <f t="shared" si="239"/>
        <v>610</v>
      </c>
      <c r="AC271">
        <f t="shared" si="239"/>
        <v>610</v>
      </c>
      <c r="AD271">
        <f t="shared" si="239"/>
        <v>610</v>
      </c>
      <c r="AE271">
        <f t="shared" si="239"/>
        <v>610</v>
      </c>
      <c r="AF271">
        <f t="shared" si="239"/>
        <v>610</v>
      </c>
      <c r="AG271">
        <f t="shared" si="239"/>
        <v>610</v>
      </c>
      <c r="AH271">
        <f t="shared" si="239"/>
        <v>610</v>
      </c>
      <c r="AI271">
        <f t="shared" si="239"/>
        <v>610</v>
      </c>
      <c r="AJ271">
        <f t="shared" ref="AJ271:BO271" si="240">IF(AI183 ="", 0, AI271)</f>
        <v>610</v>
      </c>
      <c r="AK271">
        <f t="shared" si="240"/>
        <v>610</v>
      </c>
      <c r="AL271">
        <f t="shared" si="240"/>
        <v>610</v>
      </c>
      <c r="AM271">
        <f t="shared" si="240"/>
        <v>610</v>
      </c>
      <c r="AN271">
        <f t="shared" si="240"/>
        <v>610</v>
      </c>
      <c r="AO271">
        <f t="shared" si="240"/>
        <v>610</v>
      </c>
      <c r="AP271">
        <f t="shared" si="240"/>
        <v>610</v>
      </c>
      <c r="AQ271">
        <f t="shared" si="240"/>
        <v>610</v>
      </c>
      <c r="AR271">
        <f t="shared" si="240"/>
        <v>610</v>
      </c>
      <c r="AS271">
        <f t="shared" si="240"/>
        <v>610</v>
      </c>
      <c r="AT271">
        <f t="shared" si="240"/>
        <v>610</v>
      </c>
      <c r="AU271">
        <f t="shared" si="240"/>
        <v>610</v>
      </c>
      <c r="AV271">
        <f t="shared" si="240"/>
        <v>610</v>
      </c>
      <c r="AW271">
        <f t="shared" si="240"/>
        <v>610</v>
      </c>
      <c r="AX271">
        <f t="shared" si="240"/>
        <v>610</v>
      </c>
      <c r="AY271">
        <f t="shared" si="240"/>
        <v>610</v>
      </c>
      <c r="AZ271">
        <f t="shared" si="240"/>
        <v>610</v>
      </c>
      <c r="BA271">
        <f t="shared" si="240"/>
        <v>610</v>
      </c>
      <c r="BB271">
        <f t="shared" si="240"/>
        <v>610</v>
      </c>
      <c r="BC271">
        <f t="shared" si="240"/>
        <v>610</v>
      </c>
      <c r="BD271">
        <f t="shared" si="240"/>
        <v>610</v>
      </c>
      <c r="BE271">
        <f t="shared" si="240"/>
        <v>610</v>
      </c>
      <c r="BF271">
        <f t="shared" si="240"/>
        <v>610</v>
      </c>
      <c r="BG271">
        <f t="shared" si="240"/>
        <v>610</v>
      </c>
      <c r="BH271">
        <f t="shared" si="240"/>
        <v>610</v>
      </c>
      <c r="BI271">
        <f t="shared" si="240"/>
        <v>610</v>
      </c>
      <c r="BJ271">
        <f t="shared" si="240"/>
        <v>610</v>
      </c>
      <c r="BK271">
        <f t="shared" si="240"/>
        <v>610</v>
      </c>
      <c r="BL271">
        <f t="shared" si="240"/>
        <v>610</v>
      </c>
      <c r="BM271">
        <f t="shared" si="240"/>
        <v>610</v>
      </c>
      <c r="BN271">
        <f t="shared" si="240"/>
        <v>610</v>
      </c>
      <c r="BO271">
        <f t="shared" si="240"/>
        <v>610</v>
      </c>
      <c r="BP271">
        <f t="shared" ref="BP271:CI271" si="241">IF(BO183 ="", 0, BO271)</f>
        <v>610</v>
      </c>
      <c r="BQ271">
        <f t="shared" si="241"/>
        <v>610</v>
      </c>
      <c r="BR271">
        <f t="shared" si="241"/>
        <v>610</v>
      </c>
      <c r="BS271">
        <f t="shared" si="241"/>
        <v>610</v>
      </c>
      <c r="BT271">
        <f t="shared" si="241"/>
        <v>610</v>
      </c>
      <c r="BU271">
        <f t="shared" si="241"/>
        <v>610</v>
      </c>
      <c r="BV271">
        <f t="shared" si="241"/>
        <v>610</v>
      </c>
      <c r="BW271">
        <f t="shared" si="241"/>
        <v>610</v>
      </c>
      <c r="BX271">
        <f t="shared" si="241"/>
        <v>610</v>
      </c>
      <c r="BY271">
        <f t="shared" si="241"/>
        <v>610</v>
      </c>
      <c r="BZ271">
        <f t="shared" si="241"/>
        <v>610</v>
      </c>
      <c r="CA271">
        <f t="shared" si="241"/>
        <v>610</v>
      </c>
      <c r="CB271">
        <f t="shared" si="241"/>
        <v>610</v>
      </c>
      <c r="CC271">
        <f t="shared" si="241"/>
        <v>610</v>
      </c>
      <c r="CD271">
        <f t="shared" si="241"/>
        <v>610</v>
      </c>
      <c r="CE271">
        <f t="shared" si="241"/>
        <v>610</v>
      </c>
      <c r="CF271">
        <f t="shared" si="241"/>
        <v>610</v>
      </c>
      <c r="CG271">
        <f t="shared" si="241"/>
        <v>610</v>
      </c>
      <c r="CH271">
        <f t="shared" si="241"/>
        <v>610</v>
      </c>
      <c r="CI271">
        <f t="shared" si="241"/>
        <v>610</v>
      </c>
    </row>
    <row r="272" spans="1:87" x14ac:dyDescent="0.25">
      <c r="A272">
        <f t="shared" ref="A272:A335" si="242">YEAR(B272)</f>
        <v>2009</v>
      </c>
      <c r="B272" s="22">
        <v>39845</v>
      </c>
      <c r="C272">
        <f>VLOOKUP($B272,Third!$A$2:$B$85,2,0)</f>
        <v>559</v>
      </c>
      <c r="D272">
        <f t="shared" ref="D272:AI272" si="243">IF(C184 ="", 0, C272)</f>
        <v>559</v>
      </c>
      <c r="E272">
        <f t="shared" si="243"/>
        <v>559</v>
      </c>
      <c r="F272">
        <f t="shared" si="243"/>
        <v>559</v>
      </c>
      <c r="G272">
        <f t="shared" si="243"/>
        <v>559</v>
      </c>
      <c r="H272">
        <f t="shared" si="243"/>
        <v>559</v>
      </c>
      <c r="I272">
        <f t="shared" si="243"/>
        <v>559</v>
      </c>
      <c r="J272">
        <f t="shared" si="243"/>
        <v>559</v>
      </c>
      <c r="K272">
        <f t="shared" si="243"/>
        <v>559</v>
      </c>
      <c r="L272">
        <f t="shared" si="243"/>
        <v>559</v>
      </c>
      <c r="M272">
        <f t="shared" si="243"/>
        <v>559</v>
      </c>
      <c r="N272">
        <f t="shared" si="243"/>
        <v>559</v>
      </c>
      <c r="O272">
        <f t="shared" si="243"/>
        <v>559</v>
      </c>
      <c r="P272">
        <f t="shared" si="243"/>
        <v>559</v>
      </c>
      <c r="Q272">
        <f t="shared" si="243"/>
        <v>559</v>
      </c>
      <c r="R272">
        <f t="shared" si="243"/>
        <v>559</v>
      </c>
      <c r="S272">
        <f t="shared" si="243"/>
        <v>559</v>
      </c>
      <c r="T272">
        <f t="shared" si="243"/>
        <v>559</v>
      </c>
      <c r="U272">
        <f t="shared" si="243"/>
        <v>559</v>
      </c>
      <c r="V272">
        <f t="shared" si="243"/>
        <v>559</v>
      </c>
      <c r="W272">
        <f t="shared" si="243"/>
        <v>559</v>
      </c>
      <c r="X272">
        <f t="shared" si="243"/>
        <v>559</v>
      </c>
      <c r="Y272">
        <f t="shared" si="243"/>
        <v>559</v>
      </c>
      <c r="Z272">
        <f t="shared" si="243"/>
        <v>559</v>
      </c>
      <c r="AA272">
        <f t="shared" si="243"/>
        <v>559</v>
      </c>
      <c r="AB272">
        <f t="shared" si="243"/>
        <v>559</v>
      </c>
      <c r="AC272">
        <f t="shared" si="243"/>
        <v>559</v>
      </c>
      <c r="AD272">
        <f t="shared" si="243"/>
        <v>559</v>
      </c>
      <c r="AE272">
        <f t="shared" si="243"/>
        <v>559</v>
      </c>
      <c r="AF272">
        <f t="shared" si="243"/>
        <v>559</v>
      </c>
      <c r="AG272">
        <f t="shared" si="243"/>
        <v>559</v>
      </c>
      <c r="AH272">
        <f t="shared" si="243"/>
        <v>559</v>
      </c>
      <c r="AI272">
        <f t="shared" si="243"/>
        <v>559</v>
      </c>
      <c r="AJ272">
        <f t="shared" ref="AJ272:BO272" si="244">IF(AI184 ="", 0, AI272)</f>
        <v>559</v>
      </c>
      <c r="AK272">
        <f t="shared" si="244"/>
        <v>559</v>
      </c>
      <c r="AL272">
        <f t="shared" si="244"/>
        <v>559</v>
      </c>
      <c r="AM272">
        <f t="shared" si="244"/>
        <v>559</v>
      </c>
      <c r="AN272">
        <f t="shared" si="244"/>
        <v>559</v>
      </c>
      <c r="AO272">
        <f t="shared" si="244"/>
        <v>559</v>
      </c>
      <c r="AP272">
        <f t="shared" si="244"/>
        <v>559</v>
      </c>
      <c r="AQ272">
        <f t="shared" si="244"/>
        <v>559</v>
      </c>
      <c r="AR272">
        <f t="shared" si="244"/>
        <v>559</v>
      </c>
      <c r="AS272">
        <f t="shared" si="244"/>
        <v>559</v>
      </c>
      <c r="AT272">
        <f t="shared" si="244"/>
        <v>559</v>
      </c>
      <c r="AU272">
        <f t="shared" si="244"/>
        <v>559</v>
      </c>
      <c r="AV272">
        <f t="shared" si="244"/>
        <v>559</v>
      </c>
      <c r="AW272">
        <f t="shared" si="244"/>
        <v>559</v>
      </c>
      <c r="AX272">
        <f t="shared" si="244"/>
        <v>559</v>
      </c>
      <c r="AY272">
        <f t="shared" si="244"/>
        <v>559</v>
      </c>
      <c r="AZ272">
        <f t="shared" si="244"/>
        <v>559</v>
      </c>
      <c r="BA272">
        <f t="shared" si="244"/>
        <v>559</v>
      </c>
      <c r="BB272">
        <f t="shared" si="244"/>
        <v>559</v>
      </c>
      <c r="BC272">
        <f t="shared" si="244"/>
        <v>559</v>
      </c>
      <c r="BD272">
        <f t="shared" si="244"/>
        <v>559</v>
      </c>
      <c r="BE272">
        <f t="shared" si="244"/>
        <v>559</v>
      </c>
      <c r="BF272">
        <f t="shared" si="244"/>
        <v>559</v>
      </c>
      <c r="BG272">
        <f t="shared" si="244"/>
        <v>559</v>
      </c>
      <c r="BH272">
        <f t="shared" si="244"/>
        <v>559</v>
      </c>
      <c r="BI272">
        <f t="shared" si="244"/>
        <v>559</v>
      </c>
      <c r="BJ272">
        <f t="shared" si="244"/>
        <v>559</v>
      </c>
      <c r="BK272">
        <f t="shared" si="244"/>
        <v>559</v>
      </c>
      <c r="BL272">
        <f t="shared" si="244"/>
        <v>559</v>
      </c>
      <c r="BM272">
        <f t="shared" si="244"/>
        <v>559</v>
      </c>
      <c r="BN272">
        <f t="shared" si="244"/>
        <v>559</v>
      </c>
      <c r="BO272">
        <f t="shared" si="244"/>
        <v>559</v>
      </c>
      <c r="BP272">
        <f t="shared" ref="BP272:CI272" si="245">IF(BO184 ="", 0, BO272)</f>
        <v>559</v>
      </c>
      <c r="BQ272">
        <f t="shared" si="245"/>
        <v>559</v>
      </c>
      <c r="BR272">
        <f t="shared" si="245"/>
        <v>559</v>
      </c>
      <c r="BS272">
        <f t="shared" si="245"/>
        <v>559</v>
      </c>
      <c r="BT272">
        <f t="shared" si="245"/>
        <v>559</v>
      </c>
      <c r="BU272">
        <f t="shared" si="245"/>
        <v>559</v>
      </c>
      <c r="BV272">
        <f t="shared" si="245"/>
        <v>559</v>
      </c>
      <c r="BW272">
        <f t="shared" si="245"/>
        <v>559</v>
      </c>
      <c r="BX272">
        <f t="shared" si="245"/>
        <v>559</v>
      </c>
      <c r="BY272">
        <f t="shared" si="245"/>
        <v>559</v>
      </c>
      <c r="BZ272">
        <f t="shared" si="245"/>
        <v>559</v>
      </c>
      <c r="CA272">
        <f t="shared" si="245"/>
        <v>559</v>
      </c>
      <c r="CB272">
        <f t="shared" si="245"/>
        <v>559</v>
      </c>
      <c r="CC272">
        <f t="shared" si="245"/>
        <v>559</v>
      </c>
      <c r="CD272">
        <f t="shared" si="245"/>
        <v>559</v>
      </c>
      <c r="CE272">
        <f t="shared" si="245"/>
        <v>559</v>
      </c>
      <c r="CF272">
        <f t="shared" si="245"/>
        <v>559</v>
      </c>
      <c r="CG272">
        <f t="shared" si="245"/>
        <v>559</v>
      </c>
      <c r="CH272">
        <f t="shared" si="245"/>
        <v>559</v>
      </c>
      <c r="CI272">
        <f t="shared" si="245"/>
        <v>0</v>
      </c>
    </row>
    <row r="273" spans="1:87" x14ac:dyDescent="0.25">
      <c r="A273">
        <f t="shared" si="242"/>
        <v>2009</v>
      </c>
      <c r="B273" s="22">
        <v>39873</v>
      </c>
      <c r="C273">
        <f>VLOOKUP($B273,Third!$A$2:$B$85,2,0)</f>
        <v>421</v>
      </c>
      <c r="D273">
        <f t="shared" ref="D273:AI273" si="246">IF(C185 ="", 0, C273)</f>
        <v>421</v>
      </c>
      <c r="E273">
        <f t="shared" si="246"/>
        <v>421</v>
      </c>
      <c r="F273">
        <f t="shared" si="246"/>
        <v>421</v>
      </c>
      <c r="G273">
        <f t="shared" si="246"/>
        <v>421</v>
      </c>
      <c r="H273">
        <f t="shared" si="246"/>
        <v>421</v>
      </c>
      <c r="I273">
        <f t="shared" si="246"/>
        <v>421</v>
      </c>
      <c r="J273">
        <f t="shared" si="246"/>
        <v>421</v>
      </c>
      <c r="K273">
        <f t="shared" si="246"/>
        <v>421</v>
      </c>
      <c r="L273">
        <f t="shared" si="246"/>
        <v>421</v>
      </c>
      <c r="M273">
        <f t="shared" si="246"/>
        <v>421</v>
      </c>
      <c r="N273">
        <f t="shared" si="246"/>
        <v>421</v>
      </c>
      <c r="O273">
        <f t="shared" si="246"/>
        <v>421</v>
      </c>
      <c r="P273">
        <f t="shared" si="246"/>
        <v>421</v>
      </c>
      <c r="Q273">
        <f t="shared" si="246"/>
        <v>421</v>
      </c>
      <c r="R273">
        <f t="shared" si="246"/>
        <v>421</v>
      </c>
      <c r="S273">
        <f t="shared" si="246"/>
        <v>421</v>
      </c>
      <c r="T273">
        <f t="shared" si="246"/>
        <v>421</v>
      </c>
      <c r="U273">
        <f t="shared" si="246"/>
        <v>421</v>
      </c>
      <c r="V273">
        <f t="shared" si="246"/>
        <v>421</v>
      </c>
      <c r="W273">
        <f t="shared" si="246"/>
        <v>421</v>
      </c>
      <c r="X273">
        <f t="shared" si="246"/>
        <v>421</v>
      </c>
      <c r="Y273">
        <f t="shared" si="246"/>
        <v>421</v>
      </c>
      <c r="Z273">
        <f t="shared" si="246"/>
        <v>421</v>
      </c>
      <c r="AA273">
        <f t="shared" si="246"/>
        <v>421</v>
      </c>
      <c r="AB273">
        <f t="shared" si="246"/>
        <v>421</v>
      </c>
      <c r="AC273">
        <f t="shared" si="246"/>
        <v>421</v>
      </c>
      <c r="AD273">
        <f t="shared" si="246"/>
        <v>421</v>
      </c>
      <c r="AE273">
        <f t="shared" si="246"/>
        <v>421</v>
      </c>
      <c r="AF273">
        <f t="shared" si="246"/>
        <v>421</v>
      </c>
      <c r="AG273">
        <f t="shared" si="246"/>
        <v>421</v>
      </c>
      <c r="AH273">
        <f t="shared" si="246"/>
        <v>421</v>
      </c>
      <c r="AI273">
        <f t="shared" si="246"/>
        <v>421</v>
      </c>
      <c r="AJ273">
        <f t="shared" ref="AJ273:BO273" si="247">IF(AI185 ="", 0, AI273)</f>
        <v>421</v>
      </c>
      <c r="AK273">
        <f t="shared" si="247"/>
        <v>421</v>
      </c>
      <c r="AL273">
        <f t="shared" si="247"/>
        <v>421</v>
      </c>
      <c r="AM273">
        <f t="shared" si="247"/>
        <v>421</v>
      </c>
      <c r="AN273">
        <f t="shared" si="247"/>
        <v>421</v>
      </c>
      <c r="AO273">
        <f t="shared" si="247"/>
        <v>421</v>
      </c>
      <c r="AP273">
        <f t="shared" si="247"/>
        <v>421</v>
      </c>
      <c r="AQ273">
        <f t="shared" si="247"/>
        <v>421</v>
      </c>
      <c r="AR273">
        <f t="shared" si="247"/>
        <v>421</v>
      </c>
      <c r="AS273">
        <f t="shared" si="247"/>
        <v>421</v>
      </c>
      <c r="AT273">
        <f t="shared" si="247"/>
        <v>421</v>
      </c>
      <c r="AU273">
        <f t="shared" si="247"/>
        <v>421</v>
      </c>
      <c r="AV273">
        <f t="shared" si="247"/>
        <v>421</v>
      </c>
      <c r="AW273">
        <f t="shared" si="247"/>
        <v>421</v>
      </c>
      <c r="AX273">
        <f t="shared" si="247"/>
        <v>421</v>
      </c>
      <c r="AY273">
        <f t="shared" si="247"/>
        <v>421</v>
      </c>
      <c r="AZ273">
        <f t="shared" si="247"/>
        <v>421</v>
      </c>
      <c r="BA273">
        <f t="shared" si="247"/>
        <v>421</v>
      </c>
      <c r="BB273">
        <f t="shared" si="247"/>
        <v>421</v>
      </c>
      <c r="BC273">
        <f t="shared" si="247"/>
        <v>421</v>
      </c>
      <c r="BD273">
        <f t="shared" si="247"/>
        <v>421</v>
      </c>
      <c r="BE273">
        <f t="shared" si="247"/>
        <v>421</v>
      </c>
      <c r="BF273">
        <f t="shared" si="247"/>
        <v>421</v>
      </c>
      <c r="BG273">
        <f t="shared" si="247"/>
        <v>421</v>
      </c>
      <c r="BH273">
        <f t="shared" si="247"/>
        <v>421</v>
      </c>
      <c r="BI273">
        <f t="shared" si="247"/>
        <v>421</v>
      </c>
      <c r="BJ273">
        <f t="shared" si="247"/>
        <v>421</v>
      </c>
      <c r="BK273">
        <f t="shared" si="247"/>
        <v>421</v>
      </c>
      <c r="BL273">
        <f t="shared" si="247"/>
        <v>421</v>
      </c>
      <c r="BM273">
        <f t="shared" si="247"/>
        <v>421</v>
      </c>
      <c r="BN273">
        <f t="shared" si="247"/>
        <v>421</v>
      </c>
      <c r="BO273">
        <f t="shared" si="247"/>
        <v>421</v>
      </c>
      <c r="BP273">
        <f t="shared" ref="BP273:CI273" si="248">IF(BO185 ="", 0, BO273)</f>
        <v>421</v>
      </c>
      <c r="BQ273">
        <f t="shared" si="248"/>
        <v>421</v>
      </c>
      <c r="BR273">
        <f t="shared" si="248"/>
        <v>421</v>
      </c>
      <c r="BS273">
        <f t="shared" si="248"/>
        <v>421</v>
      </c>
      <c r="BT273">
        <f t="shared" si="248"/>
        <v>421</v>
      </c>
      <c r="BU273">
        <f t="shared" si="248"/>
        <v>421</v>
      </c>
      <c r="BV273">
        <f t="shared" si="248"/>
        <v>421</v>
      </c>
      <c r="BW273">
        <f t="shared" si="248"/>
        <v>421</v>
      </c>
      <c r="BX273">
        <f t="shared" si="248"/>
        <v>421</v>
      </c>
      <c r="BY273">
        <f t="shared" si="248"/>
        <v>421</v>
      </c>
      <c r="BZ273">
        <f t="shared" si="248"/>
        <v>421</v>
      </c>
      <c r="CA273">
        <f t="shared" si="248"/>
        <v>421</v>
      </c>
      <c r="CB273">
        <f t="shared" si="248"/>
        <v>421</v>
      </c>
      <c r="CC273">
        <f t="shared" si="248"/>
        <v>421</v>
      </c>
      <c r="CD273">
        <f t="shared" si="248"/>
        <v>421</v>
      </c>
      <c r="CE273">
        <f t="shared" si="248"/>
        <v>421</v>
      </c>
      <c r="CF273">
        <f t="shared" si="248"/>
        <v>421</v>
      </c>
      <c r="CG273">
        <f t="shared" si="248"/>
        <v>421</v>
      </c>
      <c r="CH273">
        <f t="shared" si="248"/>
        <v>0</v>
      </c>
      <c r="CI273">
        <f t="shared" si="248"/>
        <v>0</v>
      </c>
    </row>
    <row r="274" spans="1:87" x14ac:dyDescent="0.25">
      <c r="A274">
        <f t="shared" si="242"/>
        <v>2009</v>
      </c>
      <c r="B274" s="22">
        <v>39904</v>
      </c>
      <c r="C274">
        <f>VLOOKUP($B274,Third!$A$2:$B$85,2,0)</f>
        <v>414</v>
      </c>
      <c r="D274">
        <f t="shared" ref="D274:AI274" si="249">IF(C186 ="", 0, C274)</f>
        <v>414</v>
      </c>
      <c r="E274">
        <f t="shared" si="249"/>
        <v>414</v>
      </c>
      <c r="F274">
        <f t="shared" si="249"/>
        <v>414</v>
      </c>
      <c r="G274">
        <f t="shared" si="249"/>
        <v>414</v>
      </c>
      <c r="H274">
        <f t="shared" si="249"/>
        <v>414</v>
      </c>
      <c r="I274">
        <f t="shared" si="249"/>
        <v>414</v>
      </c>
      <c r="J274">
        <f t="shared" si="249"/>
        <v>414</v>
      </c>
      <c r="K274">
        <f t="shared" si="249"/>
        <v>414</v>
      </c>
      <c r="L274">
        <f t="shared" si="249"/>
        <v>414</v>
      </c>
      <c r="M274">
        <f t="shared" si="249"/>
        <v>414</v>
      </c>
      <c r="N274">
        <f t="shared" si="249"/>
        <v>414</v>
      </c>
      <c r="O274">
        <f t="shared" si="249"/>
        <v>414</v>
      </c>
      <c r="P274">
        <f t="shared" si="249"/>
        <v>414</v>
      </c>
      <c r="Q274">
        <f t="shared" si="249"/>
        <v>414</v>
      </c>
      <c r="R274">
        <f t="shared" si="249"/>
        <v>414</v>
      </c>
      <c r="S274">
        <f t="shared" si="249"/>
        <v>414</v>
      </c>
      <c r="T274">
        <f t="shared" si="249"/>
        <v>414</v>
      </c>
      <c r="U274">
        <f t="shared" si="249"/>
        <v>414</v>
      </c>
      <c r="V274">
        <f t="shared" si="249"/>
        <v>414</v>
      </c>
      <c r="W274">
        <f t="shared" si="249"/>
        <v>414</v>
      </c>
      <c r="X274">
        <f t="shared" si="249"/>
        <v>414</v>
      </c>
      <c r="Y274">
        <f t="shared" si="249"/>
        <v>414</v>
      </c>
      <c r="Z274">
        <f t="shared" si="249"/>
        <v>414</v>
      </c>
      <c r="AA274">
        <f t="shared" si="249"/>
        <v>414</v>
      </c>
      <c r="AB274">
        <f t="shared" si="249"/>
        <v>414</v>
      </c>
      <c r="AC274">
        <f t="shared" si="249"/>
        <v>414</v>
      </c>
      <c r="AD274">
        <f t="shared" si="249"/>
        <v>414</v>
      </c>
      <c r="AE274">
        <f t="shared" si="249"/>
        <v>414</v>
      </c>
      <c r="AF274">
        <f t="shared" si="249"/>
        <v>414</v>
      </c>
      <c r="AG274">
        <f t="shared" si="249"/>
        <v>414</v>
      </c>
      <c r="AH274">
        <f t="shared" si="249"/>
        <v>414</v>
      </c>
      <c r="AI274">
        <f t="shared" si="249"/>
        <v>414</v>
      </c>
      <c r="AJ274">
        <f t="shared" ref="AJ274:BO274" si="250">IF(AI186 ="", 0, AI274)</f>
        <v>414</v>
      </c>
      <c r="AK274">
        <f t="shared" si="250"/>
        <v>414</v>
      </c>
      <c r="AL274">
        <f t="shared" si="250"/>
        <v>414</v>
      </c>
      <c r="AM274">
        <f t="shared" si="250"/>
        <v>414</v>
      </c>
      <c r="AN274">
        <f t="shared" si="250"/>
        <v>414</v>
      </c>
      <c r="AO274">
        <f t="shared" si="250"/>
        <v>414</v>
      </c>
      <c r="AP274">
        <f t="shared" si="250"/>
        <v>414</v>
      </c>
      <c r="AQ274">
        <f t="shared" si="250"/>
        <v>414</v>
      </c>
      <c r="AR274">
        <f t="shared" si="250"/>
        <v>414</v>
      </c>
      <c r="AS274">
        <f t="shared" si="250"/>
        <v>414</v>
      </c>
      <c r="AT274">
        <f t="shared" si="250"/>
        <v>414</v>
      </c>
      <c r="AU274">
        <f t="shared" si="250"/>
        <v>414</v>
      </c>
      <c r="AV274">
        <f t="shared" si="250"/>
        <v>414</v>
      </c>
      <c r="AW274">
        <f t="shared" si="250"/>
        <v>414</v>
      </c>
      <c r="AX274">
        <f t="shared" si="250"/>
        <v>414</v>
      </c>
      <c r="AY274">
        <f t="shared" si="250"/>
        <v>414</v>
      </c>
      <c r="AZ274">
        <f t="shared" si="250"/>
        <v>414</v>
      </c>
      <c r="BA274">
        <f t="shared" si="250"/>
        <v>414</v>
      </c>
      <c r="BB274">
        <f t="shared" si="250"/>
        <v>414</v>
      </c>
      <c r="BC274">
        <f t="shared" si="250"/>
        <v>414</v>
      </c>
      <c r="BD274">
        <f t="shared" si="250"/>
        <v>414</v>
      </c>
      <c r="BE274">
        <f t="shared" si="250"/>
        <v>414</v>
      </c>
      <c r="BF274">
        <f t="shared" si="250"/>
        <v>414</v>
      </c>
      <c r="BG274">
        <f t="shared" si="250"/>
        <v>414</v>
      </c>
      <c r="BH274">
        <f t="shared" si="250"/>
        <v>414</v>
      </c>
      <c r="BI274">
        <f t="shared" si="250"/>
        <v>414</v>
      </c>
      <c r="BJ274">
        <f t="shared" si="250"/>
        <v>414</v>
      </c>
      <c r="BK274">
        <f t="shared" si="250"/>
        <v>414</v>
      </c>
      <c r="BL274">
        <f t="shared" si="250"/>
        <v>414</v>
      </c>
      <c r="BM274">
        <f t="shared" si="250"/>
        <v>414</v>
      </c>
      <c r="BN274">
        <f t="shared" si="250"/>
        <v>414</v>
      </c>
      <c r="BO274">
        <f t="shared" si="250"/>
        <v>414</v>
      </c>
      <c r="BP274">
        <f t="shared" ref="BP274:CI274" si="251">IF(BO186 ="", 0, BO274)</f>
        <v>414</v>
      </c>
      <c r="BQ274">
        <f t="shared" si="251"/>
        <v>414</v>
      </c>
      <c r="BR274">
        <f t="shared" si="251"/>
        <v>414</v>
      </c>
      <c r="BS274">
        <f t="shared" si="251"/>
        <v>414</v>
      </c>
      <c r="BT274">
        <f t="shared" si="251"/>
        <v>414</v>
      </c>
      <c r="BU274">
        <f t="shared" si="251"/>
        <v>414</v>
      </c>
      <c r="BV274">
        <f t="shared" si="251"/>
        <v>414</v>
      </c>
      <c r="BW274">
        <f t="shared" si="251"/>
        <v>414</v>
      </c>
      <c r="BX274">
        <f t="shared" si="251"/>
        <v>414</v>
      </c>
      <c r="BY274">
        <f t="shared" si="251"/>
        <v>414</v>
      </c>
      <c r="BZ274">
        <f t="shared" si="251"/>
        <v>414</v>
      </c>
      <c r="CA274">
        <f t="shared" si="251"/>
        <v>414</v>
      </c>
      <c r="CB274">
        <f t="shared" si="251"/>
        <v>414</v>
      </c>
      <c r="CC274">
        <f t="shared" si="251"/>
        <v>414</v>
      </c>
      <c r="CD274">
        <f t="shared" si="251"/>
        <v>414</v>
      </c>
      <c r="CE274">
        <f t="shared" si="251"/>
        <v>414</v>
      </c>
      <c r="CF274">
        <f t="shared" si="251"/>
        <v>414</v>
      </c>
      <c r="CG274">
        <f t="shared" si="251"/>
        <v>0</v>
      </c>
      <c r="CH274">
        <f t="shared" si="251"/>
        <v>0</v>
      </c>
      <c r="CI274">
        <f t="shared" si="251"/>
        <v>0</v>
      </c>
    </row>
    <row r="275" spans="1:87" x14ac:dyDescent="0.25">
      <c r="A275">
        <f t="shared" si="242"/>
        <v>2009</v>
      </c>
      <c r="B275" s="22">
        <v>39934</v>
      </c>
      <c r="C275">
        <f>VLOOKUP($B275,Third!$A$2:$B$85,2,0)</f>
        <v>411</v>
      </c>
      <c r="D275">
        <f t="shared" ref="D275:AI275" si="252">IF(C187 ="", 0, C275)</f>
        <v>411</v>
      </c>
      <c r="E275">
        <f t="shared" si="252"/>
        <v>411</v>
      </c>
      <c r="F275">
        <f t="shared" si="252"/>
        <v>411</v>
      </c>
      <c r="G275">
        <f t="shared" si="252"/>
        <v>411</v>
      </c>
      <c r="H275">
        <f t="shared" si="252"/>
        <v>411</v>
      </c>
      <c r="I275">
        <f t="shared" si="252"/>
        <v>411</v>
      </c>
      <c r="J275">
        <f t="shared" si="252"/>
        <v>411</v>
      </c>
      <c r="K275">
        <f t="shared" si="252"/>
        <v>411</v>
      </c>
      <c r="L275">
        <f t="shared" si="252"/>
        <v>411</v>
      </c>
      <c r="M275">
        <f t="shared" si="252"/>
        <v>411</v>
      </c>
      <c r="N275">
        <f t="shared" si="252"/>
        <v>411</v>
      </c>
      <c r="O275">
        <f t="shared" si="252"/>
        <v>411</v>
      </c>
      <c r="P275">
        <f t="shared" si="252"/>
        <v>411</v>
      </c>
      <c r="Q275">
        <f t="shared" si="252"/>
        <v>411</v>
      </c>
      <c r="R275">
        <f t="shared" si="252"/>
        <v>411</v>
      </c>
      <c r="S275">
        <f t="shared" si="252"/>
        <v>411</v>
      </c>
      <c r="T275">
        <f t="shared" si="252"/>
        <v>411</v>
      </c>
      <c r="U275">
        <f t="shared" si="252"/>
        <v>411</v>
      </c>
      <c r="V275">
        <f t="shared" si="252"/>
        <v>411</v>
      </c>
      <c r="W275">
        <f t="shared" si="252"/>
        <v>411</v>
      </c>
      <c r="X275">
        <f t="shared" si="252"/>
        <v>411</v>
      </c>
      <c r="Y275">
        <f t="shared" si="252"/>
        <v>411</v>
      </c>
      <c r="Z275">
        <f t="shared" si="252"/>
        <v>411</v>
      </c>
      <c r="AA275">
        <f t="shared" si="252"/>
        <v>411</v>
      </c>
      <c r="AB275">
        <f t="shared" si="252"/>
        <v>411</v>
      </c>
      <c r="AC275">
        <f t="shared" si="252"/>
        <v>411</v>
      </c>
      <c r="AD275">
        <f t="shared" si="252"/>
        <v>411</v>
      </c>
      <c r="AE275">
        <f t="shared" si="252"/>
        <v>411</v>
      </c>
      <c r="AF275">
        <f t="shared" si="252"/>
        <v>411</v>
      </c>
      <c r="AG275">
        <f t="shared" si="252"/>
        <v>411</v>
      </c>
      <c r="AH275">
        <f t="shared" si="252"/>
        <v>411</v>
      </c>
      <c r="AI275">
        <f t="shared" si="252"/>
        <v>411</v>
      </c>
      <c r="AJ275">
        <f t="shared" ref="AJ275:BO275" si="253">IF(AI187 ="", 0, AI275)</f>
        <v>411</v>
      </c>
      <c r="AK275">
        <f t="shared" si="253"/>
        <v>411</v>
      </c>
      <c r="AL275">
        <f t="shared" si="253"/>
        <v>411</v>
      </c>
      <c r="AM275">
        <f t="shared" si="253"/>
        <v>411</v>
      </c>
      <c r="AN275">
        <f t="shared" si="253"/>
        <v>411</v>
      </c>
      <c r="AO275">
        <f t="shared" si="253"/>
        <v>411</v>
      </c>
      <c r="AP275">
        <f t="shared" si="253"/>
        <v>411</v>
      </c>
      <c r="AQ275">
        <f t="shared" si="253"/>
        <v>411</v>
      </c>
      <c r="AR275">
        <f t="shared" si="253"/>
        <v>411</v>
      </c>
      <c r="AS275">
        <f t="shared" si="253"/>
        <v>411</v>
      </c>
      <c r="AT275">
        <f t="shared" si="253"/>
        <v>411</v>
      </c>
      <c r="AU275">
        <f t="shared" si="253"/>
        <v>411</v>
      </c>
      <c r="AV275">
        <f t="shared" si="253"/>
        <v>411</v>
      </c>
      <c r="AW275">
        <f t="shared" si="253"/>
        <v>411</v>
      </c>
      <c r="AX275">
        <f t="shared" si="253"/>
        <v>411</v>
      </c>
      <c r="AY275">
        <f t="shared" si="253"/>
        <v>411</v>
      </c>
      <c r="AZ275">
        <f t="shared" si="253"/>
        <v>411</v>
      </c>
      <c r="BA275">
        <f t="shared" si="253"/>
        <v>411</v>
      </c>
      <c r="BB275">
        <f t="shared" si="253"/>
        <v>411</v>
      </c>
      <c r="BC275">
        <f t="shared" si="253"/>
        <v>411</v>
      </c>
      <c r="BD275">
        <f t="shared" si="253"/>
        <v>411</v>
      </c>
      <c r="BE275">
        <f t="shared" si="253"/>
        <v>411</v>
      </c>
      <c r="BF275">
        <f t="shared" si="253"/>
        <v>411</v>
      </c>
      <c r="BG275">
        <f t="shared" si="253"/>
        <v>411</v>
      </c>
      <c r="BH275">
        <f t="shared" si="253"/>
        <v>411</v>
      </c>
      <c r="BI275">
        <f t="shared" si="253"/>
        <v>411</v>
      </c>
      <c r="BJ275">
        <f t="shared" si="253"/>
        <v>411</v>
      </c>
      <c r="BK275">
        <f t="shared" si="253"/>
        <v>411</v>
      </c>
      <c r="BL275">
        <f t="shared" si="253"/>
        <v>411</v>
      </c>
      <c r="BM275">
        <f t="shared" si="253"/>
        <v>411</v>
      </c>
      <c r="BN275">
        <f t="shared" si="253"/>
        <v>411</v>
      </c>
      <c r="BO275">
        <f t="shared" si="253"/>
        <v>411</v>
      </c>
      <c r="BP275">
        <f t="shared" ref="BP275:CI275" si="254">IF(BO187 ="", 0, BO275)</f>
        <v>411</v>
      </c>
      <c r="BQ275">
        <f t="shared" si="254"/>
        <v>411</v>
      </c>
      <c r="BR275">
        <f t="shared" si="254"/>
        <v>411</v>
      </c>
      <c r="BS275">
        <f t="shared" si="254"/>
        <v>411</v>
      </c>
      <c r="BT275">
        <f t="shared" si="254"/>
        <v>411</v>
      </c>
      <c r="BU275">
        <f t="shared" si="254"/>
        <v>411</v>
      </c>
      <c r="BV275">
        <f t="shared" si="254"/>
        <v>411</v>
      </c>
      <c r="BW275">
        <f t="shared" si="254"/>
        <v>411</v>
      </c>
      <c r="BX275">
        <f t="shared" si="254"/>
        <v>411</v>
      </c>
      <c r="BY275">
        <f t="shared" si="254"/>
        <v>411</v>
      </c>
      <c r="BZ275">
        <f t="shared" si="254"/>
        <v>411</v>
      </c>
      <c r="CA275">
        <f t="shared" si="254"/>
        <v>411</v>
      </c>
      <c r="CB275">
        <f t="shared" si="254"/>
        <v>411</v>
      </c>
      <c r="CC275">
        <f t="shared" si="254"/>
        <v>411</v>
      </c>
      <c r="CD275">
        <f t="shared" si="254"/>
        <v>411</v>
      </c>
      <c r="CE275">
        <f t="shared" si="254"/>
        <v>411</v>
      </c>
      <c r="CF275">
        <f t="shared" si="254"/>
        <v>0</v>
      </c>
      <c r="CG275">
        <f t="shared" si="254"/>
        <v>0</v>
      </c>
      <c r="CH275">
        <f t="shared" si="254"/>
        <v>0</v>
      </c>
      <c r="CI275">
        <f t="shared" si="254"/>
        <v>0</v>
      </c>
    </row>
    <row r="276" spans="1:87" x14ac:dyDescent="0.25">
      <c r="A276">
        <f t="shared" si="242"/>
        <v>2009</v>
      </c>
      <c r="B276" s="22">
        <v>39965</v>
      </c>
      <c r="C276">
        <f>VLOOKUP($B276,Third!$A$2:$B$85,2,0)</f>
        <v>544</v>
      </c>
      <c r="D276">
        <f t="shared" ref="D276:AI276" si="255">IF(C188 ="", 0, C276)</f>
        <v>544</v>
      </c>
      <c r="E276">
        <f t="shared" si="255"/>
        <v>544</v>
      </c>
      <c r="F276">
        <f t="shared" si="255"/>
        <v>544</v>
      </c>
      <c r="G276">
        <f t="shared" si="255"/>
        <v>544</v>
      </c>
      <c r="H276">
        <f t="shared" si="255"/>
        <v>544</v>
      </c>
      <c r="I276">
        <f t="shared" si="255"/>
        <v>544</v>
      </c>
      <c r="J276">
        <f t="shared" si="255"/>
        <v>544</v>
      </c>
      <c r="K276">
        <f t="shared" si="255"/>
        <v>544</v>
      </c>
      <c r="L276">
        <f t="shared" si="255"/>
        <v>544</v>
      </c>
      <c r="M276">
        <f t="shared" si="255"/>
        <v>544</v>
      </c>
      <c r="N276">
        <f t="shared" si="255"/>
        <v>544</v>
      </c>
      <c r="O276">
        <f t="shared" si="255"/>
        <v>544</v>
      </c>
      <c r="P276">
        <f t="shared" si="255"/>
        <v>544</v>
      </c>
      <c r="Q276">
        <f t="shared" si="255"/>
        <v>544</v>
      </c>
      <c r="R276">
        <f t="shared" si="255"/>
        <v>544</v>
      </c>
      <c r="S276">
        <f t="shared" si="255"/>
        <v>544</v>
      </c>
      <c r="T276">
        <f t="shared" si="255"/>
        <v>544</v>
      </c>
      <c r="U276">
        <f t="shared" si="255"/>
        <v>544</v>
      </c>
      <c r="V276">
        <f t="shared" si="255"/>
        <v>544</v>
      </c>
      <c r="W276">
        <f t="shared" si="255"/>
        <v>544</v>
      </c>
      <c r="X276">
        <f t="shared" si="255"/>
        <v>544</v>
      </c>
      <c r="Y276">
        <f t="shared" si="255"/>
        <v>544</v>
      </c>
      <c r="Z276">
        <f t="shared" si="255"/>
        <v>544</v>
      </c>
      <c r="AA276">
        <f t="shared" si="255"/>
        <v>544</v>
      </c>
      <c r="AB276">
        <f t="shared" si="255"/>
        <v>544</v>
      </c>
      <c r="AC276">
        <f t="shared" si="255"/>
        <v>544</v>
      </c>
      <c r="AD276">
        <f t="shared" si="255"/>
        <v>544</v>
      </c>
      <c r="AE276">
        <f t="shared" si="255"/>
        <v>544</v>
      </c>
      <c r="AF276">
        <f t="shared" si="255"/>
        <v>544</v>
      </c>
      <c r="AG276">
        <f t="shared" si="255"/>
        <v>544</v>
      </c>
      <c r="AH276">
        <f t="shared" si="255"/>
        <v>544</v>
      </c>
      <c r="AI276">
        <f t="shared" si="255"/>
        <v>544</v>
      </c>
      <c r="AJ276">
        <f t="shared" ref="AJ276:BO276" si="256">IF(AI188 ="", 0, AI276)</f>
        <v>544</v>
      </c>
      <c r="AK276">
        <f t="shared" si="256"/>
        <v>544</v>
      </c>
      <c r="AL276">
        <f t="shared" si="256"/>
        <v>544</v>
      </c>
      <c r="AM276">
        <f t="shared" si="256"/>
        <v>544</v>
      </c>
      <c r="AN276">
        <f t="shared" si="256"/>
        <v>544</v>
      </c>
      <c r="AO276">
        <f t="shared" si="256"/>
        <v>544</v>
      </c>
      <c r="AP276">
        <f t="shared" si="256"/>
        <v>544</v>
      </c>
      <c r="AQ276">
        <f t="shared" si="256"/>
        <v>544</v>
      </c>
      <c r="AR276">
        <f t="shared" si="256"/>
        <v>544</v>
      </c>
      <c r="AS276">
        <f t="shared" si="256"/>
        <v>544</v>
      </c>
      <c r="AT276">
        <f t="shared" si="256"/>
        <v>544</v>
      </c>
      <c r="AU276">
        <f t="shared" si="256"/>
        <v>544</v>
      </c>
      <c r="AV276">
        <f t="shared" si="256"/>
        <v>544</v>
      </c>
      <c r="AW276">
        <f t="shared" si="256"/>
        <v>544</v>
      </c>
      <c r="AX276">
        <f t="shared" si="256"/>
        <v>544</v>
      </c>
      <c r="AY276">
        <f t="shared" si="256"/>
        <v>544</v>
      </c>
      <c r="AZ276">
        <f t="shared" si="256"/>
        <v>544</v>
      </c>
      <c r="BA276">
        <f t="shared" si="256"/>
        <v>544</v>
      </c>
      <c r="BB276">
        <f t="shared" si="256"/>
        <v>544</v>
      </c>
      <c r="BC276">
        <f t="shared" si="256"/>
        <v>544</v>
      </c>
      <c r="BD276">
        <f t="shared" si="256"/>
        <v>544</v>
      </c>
      <c r="BE276">
        <f t="shared" si="256"/>
        <v>544</v>
      </c>
      <c r="BF276">
        <f t="shared" si="256"/>
        <v>544</v>
      </c>
      <c r="BG276">
        <f t="shared" si="256"/>
        <v>544</v>
      </c>
      <c r="BH276">
        <f t="shared" si="256"/>
        <v>544</v>
      </c>
      <c r="BI276">
        <f t="shared" si="256"/>
        <v>544</v>
      </c>
      <c r="BJ276">
        <f t="shared" si="256"/>
        <v>544</v>
      </c>
      <c r="BK276">
        <f t="shared" si="256"/>
        <v>544</v>
      </c>
      <c r="BL276">
        <f t="shared" si="256"/>
        <v>544</v>
      </c>
      <c r="BM276">
        <f t="shared" si="256"/>
        <v>544</v>
      </c>
      <c r="BN276">
        <f t="shared" si="256"/>
        <v>544</v>
      </c>
      <c r="BO276">
        <f t="shared" si="256"/>
        <v>544</v>
      </c>
      <c r="BP276">
        <f t="shared" ref="BP276:CI276" si="257">IF(BO188 ="", 0, BO276)</f>
        <v>544</v>
      </c>
      <c r="BQ276">
        <f t="shared" si="257"/>
        <v>544</v>
      </c>
      <c r="BR276">
        <f t="shared" si="257"/>
        <v>544</v>
      </c>
      <c r="BS276">
        <f t="shared" si="257"/>
        <v>544</v>
      </c>
      <c r="BT276">
        <f t="shared" si="257"/>
        <v>544</v>
      </c>
      <c r="BU276">
        <f t="shared" si="257"/>
        <v>544</v>
      </c>
      <c r="BV276">
        <f t="shared" si="257"/>
        <v>544</v>
      </c>
      <c r="BW276">
        <f t="shared" si="257"/>
        <v>544</v>
      </c>
      <c r="BX276">
        <f t="shared" si="257"/>
        <v>544</v>
      </c>
      <c r="BY276">
        <f t="shared" si="257"/>
        <v>544</v>
      </c>
      <c r="BZ276">
        <f t="shared" si="257"/>
        <v>544</v>
      </c>
      <c r="CA276">
        <f t="shared" si="257"/>
        <v>544</v>
      </c>
      <c r="CB276">
        <f t="shared" si="257"/>
        <v>544</v>
      </c>
      <c r="CC276">
        <f t="shared" si="257"/>
        <v>544</v>
      </c>
      <c r="CD276">
        <f t="shared" si="257"/>
        <v>544</v>
      </c>
      <c r="CE276">
        <f t="shared" si="257"/>
        <v>0</v>
      </c>
      <c r="CF276">
        <f t="shared" si="257"/>
        <v>0</v>
      </c>
      <c r="CG276">
        <f t="shared" si="257"/>
        <v>0</v>
      </c>
      <c r="CH276">
        <f t="shared" si="257"/>
        <v>0</v>
      </c>
      <c r="CI276">
        <f t="shared" si="257"/>
        <v>0</v>
      </c>
    </row>
    <row r="277" spans="1:87" x14ac:dyDescent="0.25">
      <c r="A277">
        <f t="shared" si="242"/>
        <v>2009</v>
      </c>
      <c r="B277" s="22">
        <v>39995</v>
      </c>
      <c r="C277">
        <f>VLOOKUP($B277,Third!$A$2:$B$85,2,0)</f>
        <v>585</v>
      </c>
      <c r="D277">
        <f t="shared" ref="D277:AI277" si="258">IF(C189 ="", 0, C277)</f>
        <v>585</v>
      </c>
      <c r="E277">
        <f t="shared" si="258"/>
        <v>585</v>
      </c>
      <c r="F277">
        <f t="shared" si="258"/>
        <v>585</v>
      </c>
      <c r="G277">
        <f t="shared" si="258"/>
        <v>585</v>
      </c>
      <c r="H277">
        <f t="shared" si="258"/>
        <v>585</v>
      </c>
      <c r="I277">
        <f t="shared" si="258"/>
        <v>585</v>
      </c>
      <c r="J277">
        <f t="shared" si="258"/>
        <v>585</v>
      </c>
      <c r="K277">
        <f t="shared" si="258"/>
        <v>585</v>
      </c>
      <c r="L277">
        <f t="shared" si="258"/>
        <v>585</v>
      </c>
      <c r="M277">
        <f t="shared" si="258"/>
        <v>585</v>
      </c>
      <c r="N277">
        <f t="shared" si="258"/>
        <v>585</v>
      </c>
      <c r="O277">
        <f t="shared" si="258"/>
        <v>585</v>
      </c>
      <c r="P277">
        <f t="shared" si="258"/>
        <v>585</v>
      </c>
      <c r="Q277">
        <f t="shared" si="258"/>
        <v>585</v>
      </c>
      <c r="R277">
        <f t="shared" si="258"/>
        <v>585</v>
      </c>
      <c r="S277">
        <f t="shared" si="258"/>
        <v>585</v>
      </c>
      <c r="T277">
        <f t="shared" si="258"/>
        <v>585</v>
      </c>
      <c r="U277">
        <f t="shared" si="258"/>
        <v>585</v>
      </c>
      <c r="V277">
        <f t="shared" si="258"/>
        <v>585</v>
      </c>
      <c r="W277">
        <f t="shared" si="258"/>
        <v>585</v>
      </c>
      <c r="X277">
        <f t="shared" si="258"/>
        <v>585</v>
      </c>
      <c r="Y277">
        <f t="shared" si="258"/>
        <v>585</v>
      </c>
      <c r="Z277">
        <f t="shared" si="258"/>
        <v>585</v>
      </c>
      <c r="AA277">
        <f t="shared" si="258"/>
        <v>585</v>
      </c>
      <c r="AB277">
        <f t="shared" si="258"/>
        <v>585</v>
      </c>
      <c r="AC277">
        <f t="shared" si="258"/>
        <v>585</v>
      </c>
      <c r="AD277">
        <f t="shared" si="258"/>
        <v>585</v>
      </c>
      <c r="AE277">
        <f t="shared" si="258"/>
        <v>585</v>
      </c>
      <c r="AF277">
        <f t="shared" si="258"/>
        <v>585</v>
      </c>
      <c r="AG277">
        <f t="shared" si="258"/>
        <v>585</v>
      </c>
      <c r="AH277">
        <f t="shared" si="258"/>
        <v>585</v>
      </c>
      <c r="AI277">
        <f t="shared" si="258"/>
        <v>585</v>
      </c>
      <c r="AJ277">
        <f t="shared" ref="AJ277:BO277" si="259">IF(AI189 ="", 0, AI277)</f>
        <v>585</v>
      </c>
      <c r="AK277">
        <f t="shared" si="259"/>
        <v>585</v>
      </c>
      <c r="AL277">
        <f t="shared" si="259"/>
        <v>585</v>
      </c>
      <c r="AM277">
        <f t="shared" si="259"/>
        <v>585</v>
      </c>
      <c r="AN277">
        <f t="shared" si="259"/>
        <v>585</v>
      </c>
      <c r="AO277">
        <f t="shared" si="259"/>
        <v>585</v>
      </c>
      <c r="AP277">
        <f t="shared" si="259"/>
        <v>585</v>
      </c>
      <c r="AQ277">
        <f t="shared" si="259"/>
        <v>585</v>
      </c>
      <c r="AR277">
        <f t="shared" si="259"/>
        <v>585</v>
      </c>
      <c r="AS277">
        <f t="shared" si="259"/>
        <v>585</v>
      </c>
      <c r="AT277">
        <f t="shared" si="259"/>
        <v>585</v>
      </c>
      <c r="AU277">
        <f t="shared" si="259"/>
        <v>585</v>
      </c>
      <c r="AV277">
        <f t="shared" si="259"/>
        <v>585</v>
      </c>
      <c r="AW277">
        <f t="shared" si="259"/>
        <v>585</v>
      </c>
      <c r="AX277">
        <f t="shared" si="259"/>
        <v>585</v>
      </c>
      <c r="AY277">
        <f t="shared" si="259"/>
        <v>585</v>
      </c>
      <c r="AZ277">
        <f t="shared" si="259"/>
        <v>585</v>
      </c>
      <c r="BA277">
        <f t="shared" si="259"/>
        <v>585</v>
      </c>
      <c r="BB277">
        <f t="shared" si="259"/>
        <v>585</v>
      </c>
      <c r="BC277">
        <f t="shared" si="259"/>
        <v>585</v>
      </c>
      <c r="BD277">
        <f t="shared" si="259"/>
        <v>585</v>
      </c>
      <c r="BE277">
        <f t="shared" si="259"/>
        <v>585</v>
      </c>
      <c r="BF277">
        <f t="shared" si="259"/>
        <v>585</v>
      </c>
      <c r="BG277">
        <f t="shared" si="259"/>
        <v>585</v>
      </c>
      <c r="BH277">
        <f t="shared" si="259"/>
        <v>585</v>
      </c>
      <c r="BI277">
        <f t="shared" si="259"/>
        <v>585</v>
      </c>
      <c r="BJ277">
        <f t="shared" si="259"/>
        <v>585</v>
      </c>
      <c r="BK277">
        <f t="shared" si="259"/>
        <v>585</v>
      </c>
      <c r="BL277">
        <f t="shared" si="259"/>
        <v>585</v>
      </c>
      <c r="BM277">
        <f t="shared" si="259"/>
        <v>585</v>
      </c>
      <c r="BN277">
        <f t="shared" si="259"/>
        <v>585</v>
      </c>
      <c r="BO277">
        <f t="shared" si="259"/>
        <v>585</v>
      </c>
      <c r="BP277">
        <f t="shared" ref="BP277:CI277" si="260">IF(BO189 ="", 0, BO277)</f>
        <v>585</v>
      </c>
      <c r="BQ277">
        <f t="shared" si="260"/>
        <v>585</v>
      </c>
      <c r="BR277">
        <f t="shared" si="260"/>
        <v>585</v>
      </c>
      <c r="BS277">
        <f t="shared" si="260"/>
        <v>585</v>
      </c>
      <c r="BT277">
        <f t="shared" si="260"/>
        <v>585</v>
      </c>
      <c r="BU277">
        <f t="shared" si="260"/>
        <v>585</v>
      </c>
      <c r="BV277">
        <f t="shared" si="260"/>
        <v>585</v>
      </c>
      <c r="BW277">
        <f t="shared" si="260"/>
        <v>585</v>
      </c>
      <c r="BX277">
        <f t="shared" si="260"/>
        <v>585</v>
      </c>
      <c r="BY277">
        <f t="shared" si="260"/>
        <v>585</v>
      </c>
      <c r="BZ277">
        <f t="shared" si="260"/>
        <v>585</v>
      </c>
      <c r="CA277">
        <f t="shared" si="260"/>
        <v>585</v>
      </c>
      <c r="CB277">
        <f t="shared" si="260"/>
        <v>585</v>
      </c>
      <c r="CC277">
        <f t="shared" si="260"/>
        <v>585</v>
      </c>
      <c r="CD277">
        <f t="shared" si="260"/>
        <v>0</v>
      </c>
      <c r="CE277">
        <f t="shared" si="260"/>
        <v>0</v>
      </c>
      <c r="CF277">
        <f t="shared" si="260"/>
        <v>0</v>
      </c>
      <c r="CG277">
        <f t="shared" si="260"/>
        <v>0</v>
      </c>
      <c r="CH277">
        <f t="shared" si="260"/>
        <v>0</v>
      </c>
      <c r="CI277">
        <f t="shared" si="260"/>
        <v>0</v>
      </c>
    </row>
    <row r="278" spans="1:87" x14ac:dyDescent="0.25">
      <c r="A278">
        <f t="shared" si="242"/>
        <v>2009</v>
      </c>
      <c r="B278" s="22">
        <v>40026</v>
      </c>
      <c r="C278">
        <f>VLOOKUP($B278,Third!$A$2:$B$85,2,0)</f>
        <v>448</v>
      </c>
      <c r="D278">
        <f t="shared" ref="D278:AI278" si="261">IF(C190 ="", 0, C278)</f>
        <v>448</v>
      </c>
      <c r="E278">
        <f t="shared" si="261"/>
        <v>448</v>
      </c>
      <c r="F278">
        <f t="shared" si="261"/>
        <v>448</v>
      </c>
      <c r="G278">
        <f t="shared" si="261"/>
        <v>448</v>
      </c>
      <c r="H278">
        <f t="shared" si="261"/>
        <v>448</v>
      </c>
      <c r="I278">
        <f t="shared" si="261"/>
        <v>448</v>
      </c>
      <c r="J278">
        <f t="shared" si="261"/>
        <v>448</v>
      </c>
      <c r="K278">
        <f t="shared" si="261"/>
        <v>448</v>
      </c>
      <c r="L278">
        <f t="shared" si="261"/>
        <v>448</v>
      </c>
      <c r="M278">
        <f t="shared" si="261"/>
        <v>448</v>
      </c>
      <c r="N278">
        <f t="shared" si="261"/>
        <v>448</v>
      </c>
      <c r="O278">
        <f t="shared" si="261"/>
        <v>448</v>
      </c>
      <c r="P278">
        <f t="shared" si="261"/>
        <v>448</v>
      </c>
      <c r="Q278">
        <f t="shared" si="261"/>
        <v>448</v>
      </c>
      <c r="R278">
        <f t="shared" si="261"/>
        <v>448</v>
      </c>
      <c r="S278">
        <f t="shared" si="261"/>
        <v>448</v>
      </c>
      <c r="T278">
        <f t="shared" si="261"/>
        <v>448</v>
      </c>
      <c r="U278">
        <f t="shared" si="261"/>
        <v>448</v>
      </c>
      <c r="V278">
        <f t="shared" si="261"/>
        <v>448</v>
      </c>
      <c r="W278">
        <f t="shared" si="261"/>
        <v>448</v>
      </c>
      <c r="X278">
        <f t="shared" si="261"/>
        <v>448</v>
      </c>
      <c r="Y278">
        <f t="shared" si="261"/>
        <v>448</v>
      </c>
      <c r="Z278">
        <f t="shared" si="261"/>
        <v>448</v>
      </c>
      <c r="AA278">
        <f t="shared" si="261"/>
        <v>448</v>
      </c>
      <c r="AB278">
        <f t="shared" si="261"/>
        <v>448</v>
      </c>
      <c r="AC278">
        <f t="shared" si="261"/>
        <v>448</v>
      </c>
      <c r="AD278">
        <f t="shared" si="261"/>
        <v>448</v>
      </c>
      <c r="AE278">
        <f t="shared" si="261"/>
        <v>448</v>
      </c>
      <c r="AF278">
        <f t="shared" si="261"/>
        <v>448</v>
      </c>
      <c r="AG278">
        <f t="shared" si="261"/>
        <v>448</v>
      </c>
      <c r="AH278">
        <f t="shared" si="261"/>
        <v>448</v>
      </c>
      <c r="AI278">
        <f t="shared" si="261"/>
        <v>448</v>
      </c>
      <c r="AJ278">
        <f t="shared" ref="AJ278:BO278" si="262">IF(AI190 ="", 0, AI278)</f>
        <v>448</v>
      </c>
      <c r="AK278">
        <f t="shared" si="262"/>
        <v>448</v>
      </c>
      <c r="AL278">
        <f t="shared" si="262"/>
        <v>448</v>
      </c>
      <c r="AM278">
        <f t="shared" si="262"/>
        <v>448</v>
      </c>
      <c r="AN278">
        <f t="shared" si="262"/>
        <v>448</v>
      </c>
      <c r="AO278">
        <f t="shared" si="262"/>
        <v>448</v>
      </c>
      <c r="AP278">
        <f t="shared" si="262"/>
        <v>448</v>
      </c>
      <c r="AQ278">
        <f t="shared" si="262"/>
        <v>448</v>
      </c>
      <c r="AR278">
        <f t="shared" si="262"/>
        <v>448</v>
      </c>
      <c r="AS278">
        <f t="shared" si="262"/>
        <v>448</v>
      </c>
      <c r="AT278">
        <f t="shared" si="262"/>
        <v>448</v>
      </c>
      <c r="AU278">
        <f t="shared" si="262"/>
        <v>448</v>
      </c>
      <c r="AV278">
        <f t="shared" si="262"/>
        <v>448</v>
      </c>
      <c r="AW278">
        <f t="shared" si="262"/>
        <v>448</v>
      </c>
      <c r="AX278">
        <f t="shared" si="262"/>
        <v>448</v>
      </c>
      <c r="AY278">
        <f t="shared" si="262"/>
        <v>448</v>
      </c>
      <c r="AZ278">
        <f t="shared" si="262"/>
        <v>448</v>
      </c>
      <c r="BA278">
        <f t="shared" si="262"/>
        <v>448</v>
      </c>
      <c r="BB278">
        <f t="shared" si="262"/>
        <v>448</v>
      </c>
      <c r="BC278">
        <f t="shared" si="262"/>
        <v>448</v>
      </c>
      <c r="BD278">
        <f t="shared" si="262"/>
        <v>448</v>
      </c>
      <c r="BE278">
        <f t="shared" si="262"/>
        <v>448</v>
      </c>
      <c r="BF278">
        <f t="shared" si="262"/>
        <v>448</v>
      </c>
      <c r="BG278">
        <f t="shared" si="262"/>
        <v>448</v>
      </c>
      <c r="BH278">
        <f t="shared" si="262"/>
        <v>448</v>
      </c>
      <c r="BI278">
        <f t="shared" si="262"/>
        <v>448</v>
      </c>
      <c r="BJ278">
        <f t="shared" si="262"/>
        <v>448</v>
      </c>
      <c r="BK278">
        <f t="shared" si="262"/>
        <v>448</v>
      </c>
      <c r="BL278">
        <f t="shared" si="262"/>
        <v>448</v>
      </c>
      <c r="BM278">
        <f t="shared" si="262"/>
        <v>448</v>
      </c>
      <c r="BN278">
        <f t="shared" si="262"/>
        <v>448</v>
      </c>
      <c r="BO278">
        <f t="shared" si="262"/>
        <v>448</v>
      </c>
      <c r="BP278">
        <f t="shared" ref="BP278:CI278" si="263">IF(BO190 ="", 0, BO278)</f>
        <v>448</v>
      </c>
      <c r="BQ278">
        <f t="shared" si="263"/>
        <v>448</v>
      </c>
      <c r="BR278">
        <f t="shared" si="263"/>
        <v>448</v>
      </c>
      <c r="BS278">
        <f t="shared" si="263"/>
        <v>448</v>
      </c>
      <c r="BT278">
        <f t="shared" si="263"/>
        <v>448</v>
      </c>
      <c r="BU278">
        <f t="shared" si="263"/>
        <v>448</v>
      </c>
      <c r="BV278">
        <f t="shared" si="263"/>
        <v>448</v>
      </c>
      <c r="BW278">
        <f t="shared" si="263"/>
        <v>448</v>
      </c>
      <c r="BX278">
        <f t="shared" si="263"/>
        <v>448</v>
      </c>
      <c r="BY278">
        <f t="shared" si="263"/>
        <v>448</v>
      </c>
      <c r="BZ278">
        <f t="shared" si="263"/>
        <v>448</v>
      </c>
      <c r="CA278">
        <f t="shared" si="263"/>
        <v>448</v>
      </c>
      <c r="CB278">
        <f t="shared" si="263"/>
        <v>448</v>
      </c>
      <c r="CC278">
        <f t="shared" si="263"/>
        <v>0</v>
      </c>
      <c r="CD278">
        <f t="shared" si="263"/>
        <v>0</v>
      </c>
      <c r="CE278">
        <f t="shared" si="263"/>
        <v>0</v>
      </c>
      <c r="CF278">
        <f t="shared" si="263"/>
        <v>0</v>
      </c>
      <c r="CG278">
        <f t="shared" si="263"/>
        <v>0</v>
      </c>
      <c r="CH278">
        <f t="shared" si="263"/>
        <v>0</v>
      </c>
      <c r="CI278">
        <f t="shared" si="263"/>
        <v>0</v>
      </c>
    </row>
    <row r="279" spans="1:87" x14ac:dyDescent="0.25">
      <c r="A279">
        <f t="shared" si="242"/>
        <v>2009</v>
      </c>
      <c r="B279" s="22">
        <v>40057</v>
      </c>
      <c r="C279">
        <f>VLOOKUP($B279,Third!$A$2:$B$85,2,0)</f>
        <v>413</v>
      </c>
      <c r="D279">
        <f t="shared" ref="D279:AI279" si="264">IF(C191 ="", 0, C279)</f>
        <v>413</v>
      </c>
      <c r="E279">
        <f t="shared" si="264"/>
        <v>413</v>
      </c>
      <c r="F279">
        <f t="shared" si="264"/>
        <v>413</v>
      </c>
      <c r="G279">
        <f t="shared" si="264"/>
        <v>413</v>
      </c>
      <c r="H279">
        <f t="shared" si="264"/>
        <v>413</v>
      </c>
      <c r="I279">
        <f t="shared" si="264"/>
        <v>413</v>
      </c>
      <c r="J279">
        <f t="shared" si="264"/>
        <v>413</v>
      </c>
      <c r="K279">
        <f t="shared" si="264"/>
        <v>413</v>
      </c>
      <c r="L279">
        <f t="shared" si="264"/>
        <v>413</v>
      </c>
      <c r="M279">
        <f t="shared" si="264"/>
        <v>413</v>
      </c>
      <c r="N279">
        <f t="shared" si="264"/>
        <v>413</v>
      </c>
      <c r="O279">
        <f t="shared" si="264"/>
        <v>413</v>
      </c>
      <c r="P279">
        <f t="shared" si="264"/>
        <v>413</v>
      </c>
      <c r="Q279">
        <f t="shared" si="264"/>
        <v>413</v>
      </c>
      <c r="R279">
        <f t="shared" si="264"/>
        <v>413</v>
      </c>
      <c r="S279">
        <f t="shared" si="264"/>
        <v>413</v>
      </c>
      <c r="T279">
        <f t="shared" si="264"/>
        <v>413</v>
      </c>
      <c r="U279">
        <f t="shared" si="264"/>
        <v>413</v>
      </c>
      <c r="V279">
        <f t="shared" si="264"/>
        <v>413</v>
      </c>
      <c r="W279">
        <f t="shared" si="264"/>
        <v>413</v>
      </c>
      <c r="X279">
        <f t="shared" si="264"/>
        <v>413</v>
      </c>
      <c r="Y279">
        <f t="shared" si="264"/>
        <v>413</v>
      </c>
      <c r="Z279">
        <f t="shared" si="264"/>
        <v>413</v>
      </c>
      <c r="AA279">
        <f t="shared" si="264"/>
        <v>413</v>
      </c>
      <c r="AB279">
        <f t="shared" si="264"/>
        <v>413</v>
      </c>
      <c r="AC279">
        <f t="shared" si="264"/>
        <v>413</v>
      </c>
      <c r="AD279">
        <f t="shared" si="264"/>
        <v>413</v>
      </c>
      <c r="AE279">
        <f t="shared" si="264"/>
        <v>413</v>
      </c>
      <c r="AF279">
        <f t="shared" si="264"/>
        <v>413</v>
      </c>
      <c r="AG279">
        <f t="shared" si="264"/>
        <v>413</v>
      </c>
      <c r="AH279">
        <f t="shared" si="264"/>
        <v>413</v>
      </c>
      <c r="AI279">
        <f t="shared" si="264"/>
        <v>413</v>
      </c>
      <c r="AJ279">
        <f t="shared" ref="AJ279:BO279" si="265">IF(AI191 ="", 0, AI279)</f>
        <v>413</v>
      </c>
      <c r="AK279">
        <f t="shared" si="265"/>
        <v>413</v>
      </c>
      <c r="AL279">
        <f t="shared" si="265"/>
        <v>413</v>
      </c>
      <c r="AM279">
        <f t="shared" si="265"/>
        <v>413</v>
      </c>
      <c r="AN279">
        <f t="shared" si="265"/>
        <v>413</v>
      </c>
      <c r="AO279">
        <f t="shared" si="265"/>
        <v>413</v>
      </c>
      <c r="AP279">
        <f t="shared" si="265"/>
        <v>413</v>
      </c>
      <c r="AQ279">
        <f t="shared" si="265"/>
        <v>413</v>
      </c>
      <c r="AR279">
        <f t="shared" si="265"/>
        <v>413</v>
      </c>
      <c r="AS279">
        <f t="shared" si="265"/>
        <v>413</v>
      </c>
      <c r="AT279">
        <f t="shared" si="265"/>
        <v>413</v>
      </c>
      <c r="AU279">
        <f t="shared" si="265"/>
        <v>413</v>
      </c>
      <c r="AV279">
        <f t="shared" si="265"/>
        <v>413</v>
      </c>
      <c r="AW279">
        <f t="shared" si="265"/>
        <v>413</v>
      </c>
      <c r="AX279">
        <f t="shared" si="265"/>
        <v>413</v>
      </c>
      <c r="AY279">
        <f t="shared" si="265"/>
        <v>413</v>
      </c>
      <c r="AZ279">
        <f t="shared" si="265"/>
        <v>413</v>
      </c>
      <c r="BA279">
        <f t="shared" si="265"/>
        <v>413</v>
      </c>
      <c r="BB279">
        <f t="shared" si="265"/>
        <v>413</v>
      </c>
      <c r="BC279">
        <f t="shared" si="265"/>
        <v>413</v>
      </c>
      <c r="BD279">
        <f t="shared" si="265"/>
        <v>413</v>
      </c>
      <c r="BE279">
        <f t="shared" si="265"/>
        <v>413</v>
      </c>
      <c r="BF279">
        <f t="shared" si="265"/>
        <v>413</v>
      </c>
      <c r="BG279">
        <f t="shared" si="265"/>
        <v>413</v>
      </c>
      <c r="BH279">
        <f t="shared" si="265"/>
        <v>413</v>
      </c>
      <c r="BI279">
        <f t="shared" si="265"/>
        <v>413</v>
      </c>
      <c r="BJ279">
        <f t="shared" si="265"/>
        <v>413</v>
      </c>
      <c r="BK279">
        <f t="shared" si="265"/>
        <v>413</v>
      </c>
      <c r="BL279">
        <f t="shared" si="265"/>
        <v>413</v>
      </c>
      <c r="BM279">
        <f t="shared" si="265"/>
        <v>413</v>
      </c>
      <c r="BN279">
        <f t="shared" si="265"/>
        <v>413</v>
      </c>
      <c r="BO279">
        <f t="shared" si="265"/>
        <v>413</v>
      </c>
      <c r="BP279">
        <f t="shared" ref="BP279:CI279" si="266">IF(BO191 ="", 0, BO279)</f>
        <v>413</v>
      </c>
      <c r="BQ279">
        <f t="shared" si="266"/>
        <v>413</v>
      </c>
      <c r="BR279">
        <f t="shared" si="266"/>
        <v>413</v>
      </c>
      <c r="BS279">
        <f t="shared" si="266"/>
        <v>413</v>
      </c>
      <c r="BT279">
        <f t="shared" si="266"/>
        <v>413</v>
      </c>
      <c r="BU279">
        <f t="shared" si="266"/>
        <v>413</v>
      </c>
      <c r="BV279">
        <f t="shared" si="266"/>
        <v>413</v>
      </c>
      <c r="BW279">
        <f t="shared" si="266"/>
        <v>413</v>
      </c>
      <c r="BX279">
        <f t="shared" si="266"/>
        <v>413</v>
      </c>
      <c r="BY279">
        <f t="shared" si="266"/>
        <v>413</v>
      </c>
      <c r="BZ279">
        <f t="shared" si="266"/>
        <v>413</v>
      </c>
      <c r="CA279">
        <f t="shared" si="266"/>
        <v>413</v>
      </c>
      <c r="CB279">
        <f t="shared" si="266"/>
        <v>0</v>
      </c>
      <c r="CC279">
        <f t="shared" si="266"/>
        <v>0</v>
      </c>
      <c r="CD279">
        <f t="shared" si="266"/>
        <v>0</v>
      </c>
      <c r="CE279">
        <f t="shared" si="266"/>
        <v>0</v>
      </c>
      <c r="CF279">
        <f t="shared" si="266"/>
        <v>0</v>
      </c>
      <c r="CG279">
        <f t="shared" si="266"/>
        <v>0</v>
      </c>
      <c r="CH279">
        <f t="shared" si="266"/>
        <v>0</v>
      </c>
      <c r="CI279">
        <f t="shared" si="266"/>
        <v>0</v>
      </c>
    </row>
    <row r="280" spans="1:87" x14ac:dyDescent="0.25">
      <c r="A280">
        <f t="shared" si="242"/>
        <v>2009</v>
      </c>
      <c r="B280" s="22">
        <v>40087</v>
      </c>
      <c r="C280">
        <f>VLOOKUP($B280,Third!$A$2:$B$85,2,0)</f>
        <v>581</v>
      </c>
      <c r="D280">
        <f t="shared" ref="D280:AI280" si="267">IF(C192 ="", 0, C280)</f>
        <v>581</v>
      </c>
      <c r="E280">
        <f t="shared" si="267"/>
        <v>581</v>
      </c>
      <c r="F280">
        <f t="shared" si="267"/>
        <v>581</v>
      </c>
      <c r="G280">
        <f t="shared" si="267"/>
        <v>581</v>
      </c>
      <c r="H280">
        <f t="shared" si="267"/>
        <v>581</v>
      </c>
      <c r="I280">
        <f t="shared" si="267"/>
        <v>581</v>
      </c>
      <c r="J280">
        <f t="shared" si="267"/>
        <v>581</v>
      </c>
      <c r="K280">
        <f t="shared" si="267"/>
        <v>581</v>
      </c>
      <c r="L280">
        <f t="shared" si="267"/>
        <v>581</v>
      </c>
      <c r="M280">
        <f t="shared" si="267"/>
        <v>581</v>
      </c>
      <c r="N280">
        <f t="shared" si="267"/>
        <v>581</v>
      </c>
      <c r="O280">
        <f t="shared" si="267"/>
        <v>581</v>
      </c>
      <c r="P280">
        <f t="shared" si="267"/>
        <v>581</v>
      </c>
      <c r="Q280">
        <f t="shared" si="267"/>
        <v>581</v>
      </c>
      <c r="R280">
        <f t="shared" si="267"/>
        <v>581</v>
      </c>
      <c r="S280">
        <f t="shared" si="267"/>
        <v>581</v>
      </c>
      <c r="T280">
        <f t="shared" si="267"/>
        <v>581</v>
      </c>
      <c r="U280">
        <f t="shared" si="267"/>
        <v>581</v>
      </c>
      <c r="V280">
        <f t="shared" si="267"/>
        <v>581</v>
      </c>
      <c r="W280">
        <f t="shared" si="267"/>
        <v>581</v>
      </c>
      <c r="X280">
        <f t="shared" si="267"/>
        <v>581</v>
      </c>
      <c r="Y280">
        <f t="shared" si="267"/>
        <v>581</v>
      </c>
      <c r="Z280">
        <f t="shared" si="267"/>
        <v>581</v>
      </c>
      <c r="AA280">
        <f t="shared" si="267"/>
        <v>581</v>
      </c>
      <c r="AB280">
        <f t="shared" si="267"/>
        <v>581</v>
      </c>
      <c r="AC280">
        <f t="shared" si="267"/>
        <v>581</v>
      </c>
      <c r="AD280">
        <f t="shared" si="267"/>
        <v>581</v>
      </c>
      <c r="AE280">
        <f t="shared" si="267"/>
        <v>581</v>
      </c>
      <c r="AF280">
        <f t="shared" si="267"/>
        <v>581</v>
      </c>
      <c r="AG280">
        <f t="shared" si="267"/>
        <v>581</v>
      </c>
      <c r="AH280">
        <f t="shared" si="267"/>
        <v>581</v>
      </c>
      <c r="AI280">
        <f t="shared" si="267"/>
        <v>581</v>
      </c>
      <c r="AJ280">
        <f t="shared" ref="AJ280:BO280" si="268">IF(AI192 ="", 0, AI280)</f>
        <v>581</v>
      </c>
      <c r="AK280">
        <f t="shared" si="268"/>
        <v>581</v>
      </c>
      <c r="AL280">
        <f t="shared" si="268"/>
        <v>581</v>
      </c>
      <c r="AM280">
        <f t="shared" si="268"/>
        <v>581</v>
      </c>
      <c r="AN280">
        <f t="shared" si="268"/>
        <v>581</v>
      </c>
      <c r="AO280">
        <f t="shared" si="268"/>
        <v>581</v>
      </c>
      <c r="AP280">
        <f t="shared" si="268"/>
        <v>581</v>
      </c>
      <c r="AQ280">
        <f t="shared" si="268"/>
        <v>581</v>
      </c>
      <c r="AR280">
        <f t="shared" si="268"/>
        <v>581</v>
      </c>
      <c r="AS280">
        <f t="shared" si="268"/>
        <v>581</v>
      </c>
      <c r="AT280">
        <f t="shared" si="268"/>
        <v>581</v>
      </c>
      <c r="AU280">
        <f t="shared" si="268"/>
        <v>581</v>
      </c>
      <c r="AV280">
        <f t="shared" si="268"/>
        <v>581</v>
      </c>
      <c r="AW280">
        <f t="shared" si="268"/>
        <v>581</v>
      </c>
      <c r="AX280">
        <f t="shared" si="268"/>
        <v>581</v>
      </c>
      <c r="AY280">
        <f t="shared" si="268"/>
        <v>581</v>
      </c>
      <c r="AZ280">
        <f t="shared" si="268"/>
        <v>581</v>
      </c>
      <c r="BA280">
        <f t="shared" si="268"/>
        <v>581</v>
      </c>
      <c r="BB280">
        <f t="shared" si="268"/>
        <v>581</v>
      </c>
      <c r="BC280">
        <f t="shared" si="268"/>
        <v>581</v>
      </c>
      <c r="BD280">
        <f t="shared" si="268"/>
        <v>581</v>
      </c>
      <c r="BE280">
        <f t="shared" si="268"/>
        <v>581</v>
      </c>
      <c r="BF280">
        <f t="shared" si="268"/>
        <v>581</v>
      </c>
      <c r="BG280">
        <f t="shared" si="268"/>
        <v>581</v>
      </c>
      <c r="BH280">
        <f t="shared" si="268"/>
        <v>581</v>
      </c>
      <c r="BI280">
        <f t="shared" si="268"/>
        <v>581</v>
      </c>
      <c r="BJ280">
        <f t="shared" si="268"/>
        <v>581</v>
      </c>
      <c r="BK280">
        <f t="shared" si="268"/>
        <v>581</v>
      </c>
      <c r="BL280">
        <f t="shared" si="268"/>
        <v>581</v>
      </c>
      <c r="BM280">
        <f t="shared" si="268"/>
        <v>581</v>
      </c>
      <c r="BN280">
        <f t="shared" si="268"/>
        <v>581</v>
      </c>
      <c r="BO280">
        <f t="shared" si="268"/>
        <v>581</v>
      </c>
      <c r="BP280">
        <f t="shared" ref="BP280:CI280" si="269">IF(BO192 ="", 0, BO280)</f>
        <v>581</v>
      </c>
      <c r="BQ280">
        <f t="shared" si="269"/>
        <v>581</v>
      </c>
      <c r="BR280">
        <f t="shared" si="269"/>
        <v>581</v>
      </c>
      <c r="BS280">
        <f t="shared" si="269"/>
        <v>581</v>
      </c>
      <c r="BT280">
        <f t="shared" si="269"/>
        <v>581</v>
      </c>
      <c r="BU280">
        <f t="shared" si="269"/>
        <v>581</v>
      </c>
      <c r="BV280">
        <f t="shared" si="269"/>
        <v>581</v>
      </c>
      <c r="BW280">
        <f t="shared" si="269"/>
        <v>581</v>
      </c>
      <c r="BX280">
        <f t="shared" si="269"/>
        <v>581</v>
      </c>
      <c r="BY280">
        <f t="shared" si="269"/>
        <v>581</v>
      </c>
      <c r="BZ280">
        <f t="shared" si="269"/>
        <v>581</v>
      </c>
      <c r="CA280">
        <f t="shared" si="269"/>
        <v>0</v>
      </c>
      <c r="CB280">
        <f t="shared" si="269"/>
        <v>0</v>
      </c>
      <c r="CC280">
        <f t="shared" si="269"/>
        <v>0</v>
      </c>
      <c r="CD280">
        <f t="shared" si="269"/>
        <v>0</v>
      </c>
      <c r="CE280">
        <f t="shared" si="269"/>
        <v>0</v>
      </c>
      <c r="CF280">
        <f t="shared" si="269"/>
        <v>0</v>
      </c>
      <c r="CG280">
        <f t="shared" si="269"/>
        <v>0</v>
      </c>
      <c r="CH280">
        <f t="shared" si="269"/>
        <v>0</v>
      </c>
      <c r="CI280">
        <f t="shared" si="269"/>
        <v>0</v>
      </c>
    </row>
    <row r="281" spans="1:87" x14ac:dyDescent="0.25">
      <c r="A281">
        <f t="shared" si="242"/>
        <v>2009</v>
      </c>
      <c r="B281" s="22">
        <v>40118</v>
      </c>
      <c r="C281">
        <f>VLOOKUP($B281,Third!$A$2:$B$85,2,0)</f>
        <v>686</v>
      </c>
      <c r="D281">
        <f t="shared" ref="D281:AI281" si="270">IF(C193 ="", 0, C281)</f>
        <v>686</v>
      </c>
      <c r="E281">
        <f t="shared" si="270"/>
        <v>686</v>
      </c>
      <c r="F281">
        <f t="shared" si="270"/>
        <v>686</v>
      </c>
      <c r="G281">
        <f t="shared" si="270"/>
        <v>686</v>
      </c>
      <c r="H281">
        <f t="shared" si="270"/>
        <v>686</v>
      </c>
      <c r="I281">
        <f t="shared" si="270"/>
        <v>686</v>
      </c>
      <c r="J281">
        <f t="shared" si="270"/>
        <v>686</v>
      </c>
      <c r="K281">
        <f t="shared" si="270"/>
        <v>686</v>
      </c>
      <c r="L281">
        <f t="shared" si="270"/>
        <v>686</v>
      </c>
      <c r="M281">
        <f t="shared" si="270"/>
        <v>686</v>
      </c>
      <c r="N281">
        <f t="shared" si="270"/>
        <v>686</v>
      </c>
      <c r="O281">
        <f t="shared" si="270"/>
        <v>686</v>
      </c>
      <c r="P281">
        <f t="shared" si="270"/>
        <v>686</v>
      </c>
      <c r="Q281">
        <f t="shared" si="270"/>
        <v>686</v>
      </c>
      <c r="R281">
        <f t="shared" si="270"/>
        <v>686</v>
      </c>
      <c r="S281">
        <f t="shared" si="270"/>
        <v>686</v>
      </c>
      <c r="T281">
        <f t="shared" si="270"/>
        <v>686</v>
      </c>
      <c r="U281">
        <f t="shared" si="270"/>
        <v>686</v>
      </c>
      <c r="V281">
        <f t="shared" si="270"/>
        <v>686</v>
      </c>
      <c r="W281">
        <f t="shared" si="270"/>
        <v>686</v>
      </c>
      <c r="X281">
        <f t="shared" si="270"/>
        <v>686</v>
      </c>
      <c r="Y281">
        <f t="shared" si="270"/>
        <v>686</v>
      </c>
      <c r="Z281">
        <f t="shared" si="270"/>
        <v>686</v>
      </c>
      <c r="AA281">
        <f t="shared" si="270"/>
        <v>686</v>
      </c>
      <c r="AB281">
        <f t="shared" si="270"/>
        <v>686</v>
      </c>
      <c r="AC281">
        <f t="shared" si="270"/>
        <v>686</v>
      </c>
      <c r="AD281">
        <f t="shared" si="270"/>
        <v>686</v>
      </c>
      <c r="AE281">
        <f t="shared" si="270"/>
        <v>686</v>
      </c>
      <c r="AF281">
        <f t="shared" si="270"/>
        <v>686</v>
      </c>
      <c r="AG281">
        <f t="shared" si="270"/>
        <v>686</v>
      </c>
      <c r="AH281">
        <f t="shared" si="270"/>
        <v>686</v>
      </c>
      <c r="AI281">
        <f t="shared" si="270"/>
        <v>686</v>
      </c>
      <c r="AJ281">
        <f t="shared" ref="AJ281:BO281" si="271">IF(AI193 ="", 0, AI281)</f>
        <v>686</v>
      </c>
      <c r="AK281">
        <f t="shared" si="271"/>
        <v>686</v>
      </c>
      <c r="AL281">
        <f t="shared" si="271"/>
        <v>686</v>
      </c>
      <c r="AM281">
        <f t="shared" si="271"/>
        <v>686</v>
      </c>
      <c r="AN281">
        <f t="shared" si="271"/>
        <v>686</v>
      </c>
      <c r="AO281">
        <f t="shared" si="271"/>
        <v>686</v>
      </c>
      <c r="AP281">
        <f t="shared" si="271"/>
        <v>686</v>
      </c>
      <c r="AQ281">
        <f t="shared" si="271"/>
        <v>686</v>
      </c>
      <c r="AR281">
        <f t="shared" si="271"/>
        <v>686</v>
      </c>
      <c r="AS281">
        <f t="shared" si="271"/>
        <v>686</v>
      </c>
      <c r="AT281">
        <f t="shared" si="271"/>
        <v>686</v>
      </c>
      <c r="AU281">
        <f t="shared" si="271"/>
        <v>686</v>
      </c>
      <c r="AV281">
        <f t="shared" si="271"/>
        <v>686</v>
      </c>
      <c r="AW281">
        <f t="shared" si="271"/>
        <v>686</v>
      </c>
      <c r="AX281">
        <f t="shared" si="271"/>
        <v>686</v>
      </c>
      <c r="AY281">
        <f t="shared" si="271"/>
        <v>686</v>
      </c>
      <c r="AZ281">
        <f t="shared" si="271"/>
        <v>686</v>
      </c>
      <c r="BA281">
        <f t="shared" si="271"/>
        <v>686</v>
      </c>
      <c r="BB281">
        <f t="shared" si="271"/>
        <v>686</v>
      </c>
      <c r="BC281">
        <f t="shared" si="271"/>
        <v>686</v>
      </c>
      <c r="BD281">
        <f t="shared" si="271"/>
        <v>686</v>
      </c>
      <c r="BE281">
        <f t="shared" si="271"/>
        <v>686</v>
      </c>
      <c r="BF281">
        <f t="shared" si="271"/>
        <v>686</v>
      </c>
      <c r="BG281">
        <f t="shared" si="271"/>
        <v>686</v>
      </c>
      <c r="BH281">
        <f t="shared" si="271"/>
        <v>686</v>
      </c>
      <c r="BI281">
        <f t="shared" si="271"/>
        <v>686</v>
      </c>
      <c r="BJ281">
        <f t="shared" si="271"/>
        <v>686</v>
      </c>
      <c r="BK281">
        <f t="shared" si="271"/>
        <v>686</v>
      </c>
      <c r="BL281">
        <f t="shared" si="271"/>
        <v>686</v>
      </c>
      <c r="BM281">
        <f t="shared" si="271"/>
        <v>686</v>
      </c>
      <c r="BN281">
        <f t="shared" si="271"/>
        <v>686</v>
      </c>
      <c r="BO281">
        <f t="shared" si="271"/>
        <v>686</v>
      </c>
      <c r="BP281">
        <f t="shared" ref="BP281:CI281" si="272">IF(BO193 ="", 0, BO281)</f>
        <v>686</v>
      </c>
      <c r="BQ281">
        <f t="shared" si="272"/>
        <v>686</v>
      </c>
      <c r="BR281">
        <f t="shared" si="272"/>
        <v>686</v>
      </c>
      <c r="BS281">
        <f t="shared" si="272"/>
        <v>686</v>
      </c>
      <c r="BT281">
        <f t="shared" si="272"/>
        <v>686</v>
      </c>
      <c r="BU281">
        <f t="shared" si="272"/>
        <v>686</v>
      </c>
      <c r="BV281">
        <f t="shared" si="272"/>
        <v>686</v>
      </c>
      <c r="BW281">
        <f t="shared" si="272"/>
        <v>686</v>
      </c>
      <c r="BX281">
        <f t="shared" si="272"/>
        <v>686</v>
      </c>
      <c r="BY281">
        <f t="shared" si="272"/>
        <v>686</v>
      </c>
      <c r="BZ281">
        <f t="shared" si="272"/>
        <v>0</v>
      </c>
      <c r="CA281">
        <f t="shared" si="272"/>
        <v>0</v>
      </c>
      <c r="CB281">
        <f t="shared" si="272"/>
        <v>0</v>
      </c>
      <c r="CC281">
        <f t="shared" si="272"/>
        <v>0</v>
      </c>
      <c r="CD281">
        <f t="shared" si="272"/>
        <v>0</v>
      </c>
      <c r="CE281">
        <f t="shared" si="272"/>
        <v>0</v>
      </c>
      <c r="CF281">
        <f t="shared" si="272"/>
        <v>0</v>
      </c>
      <c r="CG281">
        <f t="shared" si="272"/>
        <v>0</v>
      </c>
      <c r="CH281">
        <f t="shared" si="272"/>
        <v>0</v>
      </c>
      <c r="CI281">
        <f t="shared" si="272"/>
        <v>0</v>
      </c>
    </row>
    <row r="282" spans="1:87" x14ac:dyDescent="0.25">
      <c r="A282">
        <f t="shared" si="242"/>
        <v>2009</v>
      </c>
      <c r="B282" s="22">
        <v>40148</v>
      </c>
      <c r="C282">
        <f>VLOOKUP($B282,Third!$A$2:$B$85,2,0)</f>
        <v>738</v>
      </c>
      <c r="D282">
        <f t="shared" ref="D282:AI282" si="273">IF(C194 ="", 0, C282)</f>
        <v>738</v>
      </c>
      <c r="E282">
        <f t="shared" si="273"/>
        <v>738</v>
      </c>
      <c r="F282">
        <f t="shared" si="273"/>
        <v>738</v>
      </c>
      <c r="G282">
        <f t="shared" si="273"/>
        <v>738</v>
      </c>
      <c r="H282">
        <f t="shared" si="273"/>
        <v>738</v>
      </c>
      <c r="I282">
        <f t="shared" si="273"/>
        <v>738</v>
      </c>
      <c r="J282">
        <f t="shared" si="273"/>
        <v>738</v>
      </c>
      <c r="K282">
        <f t="shared" si="273"/>
        <v>738</v>
      </c>
      <c r="L282">
        <f t="shared" si="273"/>
        <v>738</v>
      </c>
      <c r="M282">
        <f t="shared" si="273"/>
        <v>738</v>
      </c>
      <c r="N282">
        <f t="shared" si="273"/>
        <v>738</v>
      </c>
      <c r="O282">
        <f t="shared" si="273"/>
        <v>738</v>
      </c>
      <c r="P282">
        <f t="shared" si="273"/>
        <v>738</v>
      </c>
      <c r="Q282">
        <f t="shared" si="273"/>
        <v>738</v>
      </c>
      <c r="R282">
        <f t="shared" si="273"/>
        <v>738</v>
      </c>
      <c r="S282">
        <f t="shared" si="273"/>
        <v>738</v>
      </c>
      <c r="T282">
        <f t="shared" si="273"/>
        <v>738</v>
      </c>
      <c r="U282">
        <f t="shared" si="273"/>
        <v>738</v>
      </c>
      <c r="V282">
        <f t="shared" si="273"/>
        <v>738</v>
      </c>
      <c r="W282">
        <f t="shared" si="273"/>
        <v>738</v>
      </c>
      <c r="X282">
        <f t="shared" si="273"/>
        <v>738</v>
      </c>
      <c r="Y282">
        <f t="shared" si="273"/>
        <v>738</v>
      </c>
      <c r="Z282">
        <f t="shared" si="273"/>
        <v>738</v>
      </c>
      <c r="AA282">
        <f t="shared" si="273"/>
        <v>738</v>
      </c>
      <c r="AB282">
        <f t="shared" si="273"/>
        <v>738</v>
      </c>
      <c r="AC282">
        <f t="shared" si="273"/>
        <v>738</v>
      </c>
      <c r="AD282">
        <f t="shared" si="273"/>
        <v>738</v>
      </c>
      <c r="AE282">
        <f t="shared" si="273"/>
        <v>738</v>
      </c>
      <c r="AF282">
        <f t="shared" si="273"/>
        <v>738</v>
      </c>
      <c r="AG282">
        <f t="shared" si="273"/>
        <v>738</v>
      </c>
      <c r="AH282">
        <f t="shared" si="273"/>
        <v>738</v>
      </c>
      <c r="AI282">
        <f t="shared" si="273"/>
        <v>738</v>
      </c>
      <c r="AJ282">
        <f t="shared" ref="AJ282:BO282" si="274">IF(AI194 ="", 0, AI282)</f>
        <v>738</v>
      </c>
      <c r="AK282">
        <f t="shared" si="274"/>
        <v>738</v>
      </c>
      <c r="AL282">
        <f t="shared" si="274"/>
        <v>738</v>
      </c>
      <c r="AM282">
        <f t="shared" si="274"/>
        <v>738</v>
      </c>
      <c r="AN282">
        <f t="shared" si="274"/>
        <v>738</v>
      </c>
      <c r="AO282">
        <f t="shared" si="274"/>
        <v>738</v>
      </c>
      <c r="AP282">
        <f t="shared" si="274"/>
        <v>738</v>
      </c>
      <c r="AQ282">
        <f t="shared" si="274"/>
        <v>738</v>
      </c>
      <c r="AR282">
        <f t="shared" si="274"/>
        <v>738</v>
      </c>
      <c r="AS282">
        <f t="shared" si="274"/>
        <v>738</v>
      </c>
      <c r="AT282">
        <f t="shared" si="274"/>
        <v>738</v>
      </c>
      <c r="AU282">
        <f t="shared" si="274"/>
        <v>738</v>
      </c>
      <c r="AV282">
        <f t="shared" si="274"/>
        <v>738</v>
      </c>
      <c r="AW282">
        <f t="shared" si="274"/>
        <v>738</v>
      </c>
      <c r="AX282">
        <f t="shared" si="274"/>
        <v>738</v>
      </c>
      <c r="AY282">
        <f t="shared" si="274"/>
        <v>738</v>
      </c>
      <c r="AZ282">
        <f t="shared" si="274"/>
        <v>738</v>
      </c>
      <c r="BA282">
        <f t="shared" si="274"/>
        <v>738</v>
      </c>
      <c r="BB282">
        <f t="shared" si="274"/>
        <v>738</v>
      </c>
      <c r="BC282">
        <f t="shared" si="274"/>
        <v>738</v>
      </c>
      <c r="BD282">
        <f t="shared" si="274"/>
        <v>738</v>
      </c>
      <c r="BE282">
        <f t="shared" si="274"/>
        <v>738</v>
      </c>
      <c r="BF282">
        <f t="shared" si="274"/>
        <v>738</v>
      </c>
      <c r="BG282">
        <f t="shared" si="274"/>
        <v>738</v>
      </c>
      <c r="BH282">
        <f t="shared" si="274"/>
        <v>738</v>
      </c>
      <c r="BI282">
        <f t="shared" si="274"/>
        <v>738</v>
      </c>
      <c r="BJ282">
        <f t="shared" si="274"/>
        <v>738</v>
      </c>
      <c r="BK282">
        <f t="shared" si="274"/>
        <v>738</v>
      </c>
      <c r="BL282">
        <f t="shared" si="274"/>
        <v>738</v>
      </c>
      <c r="BM282">
        <f t="shared" si="274"/>
        <v>738</v>
      </c>
      <c r="BN282">
        <f t="shared" si="274"/>
        <v>738</v>
      </c>
      <c r="BO282">
        <f t="shared" si="274"/>
        <v>738</v>
      </c>
      <c r="BP282">
        <f t="shared" ref="BP282:CI282" si="275">IF(BO194 ="", 0, BO282)</f>
        <v>738</v>
      </c>
      <c r="BQ282">
        <f t="shared" si="275"/>
        <v>738</v>
      </c>
      <c r="BR282">
        <f t="shared" si="275"/>
        <v>738</v>
      </c>
      <c r="BS282">
        <f t="shared" si="275"/>
        <v>738</v>
      </c>
      <c r="BT282">
        <f t="shared" si="275"/>
        <v>738</v>
      </c>
      <c r="BU282">
        <f t="shared" si="275"/>
        <v>738</v>
      </c>
      <c r="BV282">
        <f t="shared" si="275"/>
        <v>738</v>
      </c>
      <c r="BW282">
        <f t="shared" si="275"/>
        <v>738</v>
      </c>
      <c r="BX282">
        <f t="shared" si="275"/>
        <v>738</v>
      </c>
      <c r="BY282">
        <f t="shared" si="275"/>
        <v>0</v>
      </c>
      <c r="BZ282">
        <f t="shared" si="275"/>
        <v>0</v>
      </c>
      <c r="CA282">
        <f t="shared" si="275"/>
        <v>0</v>
      </c>
      <c r="CB282">
        <f t="shared" si="275"/>
        <v>0</v>
      </c>
      <c r="CC282">
        <f t="shared" si="275"/>
        <v>0</v>
      </c>
      <c r="CD282">
        <f t="shared" si="275"/>
        <v>0</v>
      </c>
      <c r="CE282">
        <f t="shared" si="275"/>
        <v>0</v>
      </c>
      <c r="CF282">
        <f t="shared" si="275"/>
        <v>0</v>
      </c>
      <c r="CG282">
        <f t="shared" si="275"/>
        <v>0</v>
      </c>
      <c r="CH282">
        <f t="shared" si="275"/>
        <v>0</v>
      </c>
      <c r="CI282">
        <f t="shared" si="275"/>
        <v>0</v>
      </c>
    </row>
    <row r="283" spans="1:87" x14ac:dyDescent="0.25">
      <c r="A283">
        <f t="shared" si="242"/>
        <v>2010</v>
      </c>
      <c r="B283" s="22">
        <v>40179</v>
      </c>
      <c r="C283">
        <f>VLOOKUP($B283,Third!$A$2:$B$85,2,0)</f>
        <v>484</v>
      </c>
      <c r="D283">
        <f t="shared" ref="D283:AI283" si="276">IF(C195 ="", 0, C283)</f>
        <v>484</v>
      </c>
      <c r="E283">
        <f t="shared" si="276"/>
        <v>484</v>
      </c>
      <c r="F283">
        <f t="shared" si="276"/>
        <v>484</v>
      </c>
      <c r="G283">
        <f t="shared" si="276"/>
        <v>484</v>
      </c>
      <c r="H283">
        <f t="shared" si="276"/>
        <v>484</v>
      </c>
      <c r="I283">
        <f t="shared" si="276"/>
        <v>484</v>
      </c>
      <c r="J283">
        <f t="shared" si="276"/>
        <v>484</v>
      </c>
      <c r="K283">
        <f t="shared" si="276"/>
        <v>484</v>
      </c>
      <c r="L283">
        <f t="shared" si="276"/>
        <v>484</v>
      </c>
      <c r="M283">
        <f t="shared" si="276"/>
        <v>484</v>
      </c>
      <c r="N283">
        <f t="shared" si="276"/>
        <v>484</v>
      </c>
      <c r="O283">
        <f t="shared" si="276"/>
        <v>484</v>
      </c>
      <c r="P283">
        <f t="shared" si="276"/>
        <v>484</v>
      </c>
      <c r="Q283">
        <f t="shared" si="276"/>
        <v>484</v>
      </c>
      <c r="R283">
        <f t="shared" si="276"/>
        <v>484</v>
      </c>
      <c r="S283">
        <f t="shared" si="276"/>
        <v>484</v>
      </c>
      <c r="T283">
        <f t="shared" si="276"/>
        <v>484</v>
      </c>
      <c r="U283">
        <f t="shared" si="276"/>
        <v>484</v>
      </c>
      <c r="V283">
        <f t="shared" si="276"/>
        <v>484</v>
      </c>
      <c r="W283">
        <f t="shared" si="276"/>
        <v>484</v>
      </c>
      <c r="X283">
        <f t="shared" si="276"/>
        <v>484</v>
      </c>
      <c r="Y283">
        <f t="shared" si="276"/>
        <v>484</v>
      </c>
      <c r="Z283">
        <f t="shared" si="276"/>
        <v>484</v>
      </c>
      <c r="AA283">
        <f t="shared" si="276"/>
        <v>484</v>
      </c>
      <c r="AB283">
        <f t="shared" si="276"/>
        <v>484</v>
      </c>
      <c r="AC283">
        <f t="shared" si="276"/>
        <v>484</v>
      </c>
      <c r="AD283">
        <f t="shared" si="276"/>
        <v>484</v>
      </c>
      <c r="AE283">
        <f t="shared" si="276"/>
        <v>484</v>
      </c>
      <c r="AF283">
        <f t="shared" si="276"/>
        <v>484</v>
      </c>
      <c r="AG283">
        <f t="shared" si="276"/>
        <v>484</v>
      </c>
      <c r="AH283">
        <f t="shared" si="276"/>
        <v>484</v>
      </c>
      <c r="AI283">
        <f t="shared" si="276"/>
        <v>484</v>
      </c>
      <c r="AJ283">
        <f t="shared" ref="AJ283:BO283" si="277">IF(AI195 ="", 0, AI283)</f>
        <v>484</v>
      </c>
      <c r="AK283">
        <f t="shared" si="277"/>
        <v>484</v>
      </c>
      <c r="AL283">
        <f t="shared" si="277"/>
        <v>484</v>
      </c>
      <c r="AM283">
        <f t="shared" si="277"/>
        <v>484</v>
      </c>
      <c r="AN283">
        <f t="shared" si="277"/>
        <v>484</v>
      </c>
      <c r="AO283">
        <f t="shared" si="277"/>
        <v>484</v>
      </c>
      <c r="AP283">
        <f t="shared" si="277"/>
        <v>484</v>
      </c>
      <c r="AQ283">
        <f t="shared" si="277"/>
        <v>484</v>
      </c>
      <c r="AR283">
        <f t="shared" si="277"/>
        <v>484</v>
      </c>
      <c r="AS283">
        <f t="shared" si="277"/>
        <v>484</v>
      </c>
      <c r="AT283">
        <f t="shared" si="277"/>
        <v>484</v>
      </c>
      <c r="AU283">
        <f t="shared" si="277"/>
        <v>484</v>
      </c>
      <c r="AV283">
        <f t="shared" si="277"/>
        <v>484</v>
      </c>
      <c r="AW283">
        <f t="shared" si="277"/>
        <v>484</v>
      </c>
      <c r="AX283">
        <f t="shared" si="277"/>
        <v>484</v>
      </c>
      <c r="AY283">
        <f t="shared" si="277"/>
        <v>484</v>
      </c>
      <c r="AZ283">
        <f t="shared" si="277"/>
        <v>484</v>
      </c>
      <c r="BA283">
        <f t="shared" si="277"/>
        <v>484</v>
      </c>
      <c r="BB283">
        <f t="shared" si="277"/>
        <v>484</v>
      </c>
      <c r="BC283">
        <f t="shared" si="277"/>
        <v>484</v>
      </c>
      <c r="BD283">
        <f t="shared" si="277"/>
        <v>484</v>
      </c>
      <c r="BE283">
        <f t="shared" si="277"/>
        <v>484</v>
      </c>
      <c r="BF283">
        <f t="shared" si="277"/>
        <v>484</v>
      </c>
      <c r="BG283">
        <f t="shared" si="277"/>
        <v>484</v>
      </c>
      <c r="BH283">
        <f t="shared" si="277"/>
        <v>484</v>
      </c>
      <c r="BI283">
        <f t="shared" si="277"/>
        <v>484</v>
      </c>
      <c r="BJ283">
        <f t="shared" si="277"/>
        <v>484</v>
      </c>
      <c r="BK283">
        <f t="shared" si="277"/>
        <v>484</v>
      </c>
      <c r="BL283">
        <f t="shared" si="277"/>
        <v>484</v>
      </c>
      <c r="BM283">
        <f t="shared" si="277"/>
        <v>484</v>
      </c>
      <c r="BN283">
        <f t="shared" si="277"/>
        <v>484</v>
      </c>
      <c r="BO283">
        <f t="shared" si="277"/>
        <v>484</v>
      </c>
      <c r="BP283">
        <f t="shared" ref="BP283:CI283" si="278">IF(BO195 ="", 0, BO283)</f>
        <v>484</v>
      </c>
      <c r="BQ283">
        <f t="shared" si="278"/>
        <v>484</v>
      </c>
      <c r="BR283">
        <f t="shared" si="278"/>
        <v>484</v>
      </c>
      <c r="BS283">
        <f t="shared" si="278"/>
        <v>484</v>
      </c>
      <c r="BT283">
        <f t="shared" si="278"/>
        <v>484</v>
      </c>
      <c r="BU283">
        <f t="shared" si="278"/>
        <v>484</v>
      </c>
      <c r="BV283">
        <f t="shared" si="278"/>
        <v>484</v>
      </c>
      <c r="BW283">
        <f t="shared" si="278"/>
        <v>484</v>
      </c>
      <c r="BX283">
        <f t="shared" si="278"/>
        <v>0</v>
      </c>
      <c r="BY283">
        <f t="shared" si="278"/>
        <v>0</v>
      </c>
      <c r="BZ283">
        <f t="shared" si="278"/>
        <v>0</v>
      </c>
      <c r="CA283">
        <f t="shared" si="278"/>
        <v>0</v>
      </c>
      <c r="CB283">
        <f t="shared" si="278"/>
        <v>0</v>
      </c>
      <c r="CC283">
        <f t="shared" si="278"/>
        <v>0</v>
      </c>
      <c r="CD283">
        <f t="shared" si="278"/>
        <v>0</v>
      </c>
      <c r="CE283">
        <f t="shared" si="278"/>
        <v>0</v>
      </c>
      <c r="CF283">
        <f t="shared" si="278"/>
        <v>0</v>
      </c>
      <c r="CG283">
        <f t="shared" si="278"/>
        <v>0</v>
      </c>
      <c r="CH283">
        <f t="shared" si="278"/>
        <v>0</v>
      </c>
      <c r="CI283">
        <f t="shared" si="278"/>
        <v>0</v>
      </c>
    </row>
    <row r="284" spans="1:87" x14ac:dyDescent="0.25">
      <c r="A284">
        <f t="shared" si="242"/>
        <v>2010</v>
      </c>
      <c r="B284" s="22">
        <v>40210</v>
      </c>
      <c r="C284">
        <f>VLOOKUP($B284,Third!$A$2:$B$85,2,0)</f>
        <v>381</v>
      </c>
      <c r="D284">
        <f t="shared" ref="D284:AI284" si="279">IF(C196 ="", 0, C284)</f>
        <v>381</v>
      </c>
      <c r="E284">
        <f t="shared" si="279"/>
        <v>381</v>
      </c>
      <c r="F284">
        <f t="shared" si="279"/>
        <v>381</v>
      </c>
      <c r="G284">
        <f t="shared" si="279"/>
        <v>381</v>
      </c>
      <c r="H284">
        <f t="shared" si="279"/>
        <v>381</v>
      </c>
      <c r="I284">
        <f t="shared" si="279"/>
        <v>381</v>
      </c>
      <c r="J284">
        <f t="shared" si="279"/>
        <v>381</v>
      </c>
      <c r="K284">
        <f t="shared" si="279"/>
        <v>381</v>
      </c>
      <c r="L284">
        <f t="shared" si="279"/>
        <v>381</v>
      </c>
      <c r="M284">
        <f t="shared" si="279"/>
        <v>381</v>
      </c>
      <c r="N284">
        <f t="shared" si="279"/>
        <v>381</v>
      </c>
      <c r="O284">
        <f t="shared" si="279"/>
        <v>381</v>
      </c>
      <c r="P284">
        <f t="shared" si="279"/>
        <v>381</v>
      </c>
      <c r="Q284">
        <f t="shared" si="279"/>
        <v>381</v>
      </c>
      <c r="R284">
        <f t="shared" si="279"/>
        <v>381</v>
      </c>
      <c r="S284">
        <f t="shared" si="279"/>
        <v>381</v>
      </c>
      <c r="T284">
        <f t="shared" si="279"/>
        <v>381</v>
      </c>
      <c r="U284">
        <f t="shared" si="279"/>
        <v>381</v>
      </c>
      <c r="V284">
        <f t="shared" si="279"/>
        <v>381</v>
      </c>
      <c r="W284">
        <f t="shared" si="279"/>
        <v>381</v>
      </c>
      <c r="X284">
        <f t="shared" si="279"/>
        <v>381</v>
      </c>
      <c r="Y284">
        <f t="shared" si="279"/>
        <v>381</v>
      </c>
      <c r="Z284">
        <f t="shared" si="279"/>
        <v>381</v>
      </c>
      <c r="AA284">
        <f t="shared" si="279"/>
        <v>381</v>
      </c>
      <c r="AB284">
        <f t="shared" si="279"/>
        <v>381</v>
      </c>
      <c r="AC284">
        <f t="shared" si="279"/>
        <v>381</v>
      </c>
      <c r="AD284">
        <f t="shared" si="279"/>
        <v>381</v>
      </c>
      <c r="AE284">
        <f t="shared" si="279"/>
        <v>381</v>
      </c>
      <c r="AF284">
        <f t="shared" si="279"/>
        <v>381</v>
      </c>
      <c r="AG284">
        <f t="shared" si="279"/>
        <v>381</v>
      </c>
      <c r="AH284">
        <f t="shared" si="279"/>
        <v>381</v>
      </c>
      <c r="AI284">
        <f t="shared" si="279"/>
        <v>381</v>
      </c>
      <c r="AJ284">
        <f t="shared" ref="AJ284:BO284" si="280">IF(AI196 ="", 0, AI284)</f>
        <v>381</v>
      </c>
      <c r="AK284">
        <f t="shared" si="280"/>
        <v>381</v>
      </c>
      <c r="AL284">
        <f t="shared" si="280"/>
        <v>381</v>
      </c>
      <c r="AM284">
        <f t="shared" si="280"/>
        <v>381</v>
      </c>
      <c r="AN284">
        <f t="shared" si="280"/>
        <v>381</v>
      </c>
      <c r="AO284">
        <f t="shared" si="280"/>
        <v>381</v>
      </c>
      <c r="AP284">
        <f t="shared" si="280"/>
        <v>381</v>
      </c>
      <c r="AQ284">
        <f t="shared" si="280"/>
        <v>381</v>
      </c>
      <c r="AR284">
        <f t="shared" si="280"/>
        <v>381</v>
      </c>
      <c r="AS284">
        <f t="shared" si="280"/>
        <v>381</v>
      </c>
      <c r="AT284">
        <f t="shared" si="280"/>
        <v>381</v>
      </c>
      <c r="AU284">
        <f t="shared" si="280"/>
        <v>381</v>
      </c>
      <c r="AV284">
        <f t="shared" si="280"/>
        <v>381</v>
      </c>
      <c r="AW284">
        <f t="shared" si="280"/>
        <v>381</v>
      </c>
      <c r="AX284">
        <f t="shared" si="280"/>
        <v>381</v>
      </c>
      <c r="AY284">
        <f t="shared" si="280"/>
        <v>381</v>
      </c>
      <c r="AZ284">
        <f t="shared" si="280"/>
        <v>381</v>
      </c>
      <c r="BA284">
        <f t="shared" si="280"/>
        <v>381</v>
      </c>
      <c r="BB284">
        <f t="shared" si="280"/>
        <v>381</v>
      </c>
      <c r="BC284">
        <f t="shared" si="280"/>
        <v>381</v>
      </c>
      <c r="BD284">
        <f t="shared" si="280"/>
        <v>381</v>
      </c>
      <c r="BE284">
        <f t="shared" si="280"/>
        <v>381</v>
      </c>
      <c r="BF284">
        <f t="shared" si="280"/>
        <v>381</v>
      </c>
      <c r="BG284">
        <f t="shared" si="280"/>
        <v>381</v>
      </c>
      <c r="BH284">
        <f t="shared" si="280"/>
        <v>381</v>
      </c>
      <c r="BI284">
        <f t="shared" si="280"/>
        <v>381</v>
      </c>
      <c r="BJ284">
        <f t="shared" si="280"/>
        <v>381</v>
      </c>
      <c r="BK284">
        <f t="shared" si="280"/>
        <v>381</v>
      </c>
      <c r="BL284">
        <f t="shared" si="280"/>
        <v>381</v>
      </c>
      <c r="BM284">
        <f t="shared" si="280"/>
        <v>381</v>
      </c>
      <c r="BN284">
        <f t="shared" si="280"/>
        <v>381</v>
      </c>
      <c r="BO284">
        <f t="shared" si="280"/>
        <v>381</v>
      </c>
      <c r="BP284">
        <f t="shared" ref="BP284:CI284" si="281">IF(BO196 ="", 0, BO284)</f>
        <v>381</v>
      </c>
      <c r="BQ284">
        <f t="shared" si="281"/>
        <v>381</v>
      </c>
      <c r="BR284">
        <f t="shared" si="281"/>
        <v>381</v>
      </c>
      <c r="BS284">
        <f t="shared" si="281"/>
        <v>381</v>
      </c>
      <c r="BT284">
        <f t="shared" si="281"/>
        <v>381</v>
      </c>
      <c r="BU284">
        <f t="shared" si="281"/>
        <v>381</v>
      </c>
      <c r="BV284">
        <f t="shared" si="281"/>
        <v>381</v>
      </c>
      <c r="BW284">
        <f t="shared" si="281"/>
        <v>0</v>
      </c>
      <c r="BX284">
        <f t="shared" si="281"/>
        <v>0</v>
      </c>
      <c r="BY284">
        <f t="shared" si="281"/>
        <v>0</v>
      </c>
      <c r="BZ284">
        <f t="shared" si="281"/>
        <v>0</v>
      </c>
      <c r="CA284">
        <f t="shared" si="281"/>
        <v>0</v>
      </c>
      <c r="CB284">
        <f t="shared" si="281"/>
        <v>0</v>
      </c>
      <c r="CC284">
        <f t="shared" si="281"/>
        <v>0</v>
      </c>
      <c r="CD284">
        <f t="shared" si="281"/>
        <v>0</v>
      </c>
      <c r="CE284">
        <f t="shared" si="281"/>
        <v>0</v>
      </c>
      <c r="CF284">
        <f t="shared" si="281"/>
        <v>0</v>
      </c>
      <c r="CG284">
        <f t="shared" si="281"/>
        <v>0</v>
      </c>
      <c r="CH284">
        <f t="shared" si="281"/>
        <v>0</v>
      </c>
      <c r="CI284">
        <f t="shared" si="281"/>
        <v>0</v>
      </c>
    </row>
    <row r="285" spans="1:87" x14ac:dyDescent="0.25">
      <c r="A285">
        <f t="shared" si="242"/>
        <v>2010</v>
      </c>
      <c r="B285" s="22">
        <v>40238</v>
      </c>
      <c r="C285">
        <f>VLOOKUP($B285,Third!$A$2:$B$85,2,0)</f>
        <v>394</v>
      </c>
      <c r="D285">
        <f t="shared" ref="D285:AI285" si="282">IF(C197 ="", 0, C285)</f>
        <v>394</v>
      </c>
      <c r="E285">
        <f t="shared" si="282"/>
        <v>394</v>
      </c>
      <c r="F285">
        <f t="shared" si="282"/>
        <v>394</v>
      </c>
      <c r="G285">
        <f t="shared" si="282"/>
        <v>394</v>
      </c>
      <c r="H285">
        <f t="shared" si="282"/>
        <v>394</v>
      </c>
      <c r="I285">
        <f t="shared" si="282"/>
        <v>394</v>
      </c>
      <c r="J285">
        <f t="shared" si="282"/>
        <v>394</v>
      </c>
      <c r="K285">
        <f t="shared" si="282"/>
        <v>394</v>
      </c>
      <c r="L285">
        <f t="shared" si="282"/>
        <v>394</v>
      </c>
      <c r="M285">
        <f t="shared" si="282"/>
        <v>394</v>
      </c>
      <c r="N285">
        <f t="shared" si="282"/>
        <v>394</v>
      </c>
      <c r="O285">
        <f t="shared" si="282"/>
        <v>394</v>
      </c>
      <c r="P285">
        <f t="shared" si="282"/>
        <v>394</v>
      </c>
      <c r="Q285">
        <f t="shared" si="282"/>
        <v>394</v>
      </c>
      <c r="R285">
        <f t="shared" si="282"/>
        <v>394</v>
      </c>
      <c r="S285">
        <f t="shared" si="282"/>
        <v>394</v>
      </c>
      <c r="T285">
        <f t="shared" si="282"/>
        <v>394</v>
      </c>
      <c r="U285">
        <f t="shared" si="282"/>
        <v>394</v>
      </c>
      <c r="V285">
        <f t="shared" si="282"/>
        <v>394</v>
      </c>
      <c r="W285">
        <f t="shared" si="282"/>
        <v>394</v>
      </c>
      <c r="X285">
        <f t="shared" si="282"/>
        <v>394</v>
      </c>
      <c r="Y285">
        <f t="shared" si="282"/>
        <v>394</v>
      </c>
      <c r="Z285">
        <f t="shared" si="282"/>
        <v>394</v>
      </c>
      <c r="AA285">
        <f t="shared" si="282"/>
        <v>394</v>
      </c>
      <c r="AB285">
        <f t="shared" si="282"/>
        <v>394</v>
      </c>
      <c r="AC285">
        <f t="shared" si="282"/>
        <v>394</v>
      </c>
      <c r="AD285">
        <f t="shared" si="282"/>
        <v>394</v>
      </c>
      <c r="AE285">
        <f t="shared" si="282"/>
        <v>394</v>
      </c>
      <c r="AF285">
        <f t="shared" si="282"/>
        <v>394</v>
      </c>
      <c r="AG285">
        <f t="shared" si="282"/>
        <v>394</v>
      </c>
      <c r="AH285">
        <f t="shared" si="282"/>
        <v>394</v>
      </c>
      <c r="AI285">
        <f t="shared" si="282"/>
        <v>394</v>
      </c>
      <c r="AJ285">
        <f t="shared" ref="AJ285:BO285" si="283">IF(AI197 ="", 0, AI285)</f>
        <v>394</v>
      </c>
      <c r="AK285">
        <f t="shared" si="283"/>
        <v>394</v>
      </c>
      <c r="AL285">
        <f t="shared" si="283"/>
        <v>394</v>
      </c>
      <c r="AM285">
        <f t="shared" si="283"/>
        <v>394</v>
      </c>
      <c r="AN285">
        <f t="shared" si="283"/>
        <v>394</v>
      </c>
      <c r="AO285">
        <f t="shared" si="283"/>
        <v>394</v>
      </c>
      <c r="AP285">
        <f t="shared" si="283"/>
        <v>394</v>
      </c>
      <c r="AQ285">
        <f t="shared" si="283"/>
        <v>394</v>
      </c>
      <c r="AR285">
        <f t="shared" si="283"/>
        <v>394</v>
      </c>
      <c r="AS285">
        <f t="shared" si="283"/>
        <v>394</v>
      </c>
      <c r="AT285">
        <f t="shared" si="283"/>
        <v>394</v>
      </c>
      <c r="AU285">
        <f t="shared" si="283"/>
        <v>394</v>
      </c>
      <c r="AV285">
        <f t="shared" si="283"/>
        <v>394</v>
      </c>
      <c r="AW285">
        <f t="shared" si="283"/>
        <v>394</v>
      </c>
      <c r="AX285">
        <f t="shared" si="283"/>
        <v>394</v>
      </c>
      <c r="AY285">
        <f t="shared" si="283"/>
        <v>394</v>
      </c>
      <c r="AZ285">
        <f t="shared" si="283"/>
        <v>394</v>
      </c>
      <c r="BA285">
        <f t="shared" si="283"/>
        <v>394</v>
      </c>
      <c r="BB285">
        <f t="shared" si="283"/>
        <v>394</v>
      </c>
      <c r="BC285">
        <f t="shared" si="283"/>
        <v>394</v>
      </c>
      <c r="BD285">
        <f t="shared" si="283"/>
        <v>394</v>
      </c>
      <c r="BE285">
        <f t="shared" si="283"/>
        <v>394</v>
      </c>
      <c r="BF285">
        <f t="shared" si="283"/>
        <v>394</v>
      </c>
      <c r="BG285">
        <f t="shared" si="283"/>
        <v>394</v>
      </c>
      <c r="BH285">
        <f t="shared" si="283"/>
        <v>394</v>
      </c>
      <c r="BI285">
        <f t="shared" si="283"/>
        <v>394</v>
      </c>
      <c r="BJ285">
        <f t="shared" si="283"/>
        <v>394</v>
      </c>
      <c r="BK285">
        <f t="shared" si="283"/>
        <v>394</v>
      </c>
      <c r="BL285">
        <f t="shared" si="283"/>
        <v>394</v>
      </c>
      <c r="BM285">
        <f t="shared" si="283"/>
        <v>394</v>
      </c>
      <c r="BN285">
        <f t="shared" si="283"/>
        <v>394</v>
      </c>
      <c r="BO285">
        <f t="shared" si="283"/>
        <v>394</v>
      </c>
      <c r="BP285">
        <f t="shared" ref="BP285:CI285" si="284">IF(BO197 ="", 0, BO285)</f>
        <v>394</v>
      </c>
      <c r="BQ285">
        <f t="shared" si="284"/>
        <v>394</v>
      </c>
      <c r="BR285">
        <f t="shared" si="284"/>
        <v>394</v>
      </c>
      <c r="BS285">
        <f t="shared" si="284"/>
        <v>394</v>
      </c>
      <c r="BT285">
        <f t="shared" si="284"/>
        <v>394</v>
      </c>
      <c r="BU285">
        <f t="shared" si="284"/>
        <v>394</v>
      </c>
      <c r="BV285">
        <f t="shared" si="284"/>
        <v>0</v>
      </c>
      <c r="BW285">
        <f t="shared" si="284"/>
        <v>0</v>
      </c>
      <c r="BX285">
        <f t="shared" si="284"/>
        <v>0</v>
      </c>
      <c r="BY285">
        <f t="shared" si="284"/>
        <v>0</v>
      </c>
      <c r="BZ285">
        <f t="shared" si="284"/>
        <v>0</v>
      </c>
      <c r="CA285">
        <f t="shared" si="284"/>
        <v>0</v>
      </c>
      <c r="CB285">
        <f t="shared" si="284"/>
        <v>0</v>
      </c>
      <c r="CC285">
        <f t="shared" si="284"/>
        <v>0</v>
      </c>
      <c r="CD285">
        <f t="shared" si="284"/>
        <v>0</v>
      </c>
      <c r="CE285">
        <f t="shared" si="284"/>
        <v>0</v>
      </c>
      <c r="CF285">
        <f t="shared" si="284"/>
        <v>0</v>
      </c>
      <c r="CG285">
        <f t="shared" si="284"/>
        <v>0</v>
      </c>
      <c r="CH285">
        <f t="shared" si="284"/>
        <v>0</v>
      </c>
      <c r="CI285">
        <f t="shared" si="284"/>
        <v>0</v>
      </c>
    </row>
    <row r="286" spans="1:87" x14ac:dyDescent="0.25">
      <c r="A286">
        <f t="shared" si="242"/>
        <v>2010</v>
      </c>
      <c r="B286" s="22">
        <v>40269</v>
      </c>
      <c r="C286">
        <f>VLOOKUP($B286,Third!$A$2:$B$85,2,0)</f>
        <v>349</v>
      </c>
      <c r="D286">
        <f t="shared" ref="D286:AI286" si="285">IF(C198 ="", 0, C286)</f>
        <v>349</v>
      </c>
      <c r="E286">
        <f t="shared" si="285"/>
        <v>349</v>
      </c>
      <c r="F286">
        <f t="shared" si="285"/>
        <v>349</v>
      </c>
      <c r="G286">
        <f t="shared" si="285"/>
        <v>349</v>
      </c>
      <c r="H286">
        <f t="shared" si="285"/>
        <v>349</v>
      </c>
      <c r="I286">
        <f t="shared" si="285"/>
        <v>349</v>
      </c>
      <c r="J286">
        <f t="shared" si="285"/>
        <v>349</v>
      </c>
      <c r="K286">
        <f t="shared" si="285"/>
        <v>349</v>
      </c>
      <c r="L286">
        <f t="shared" si="285"/>
        <v>349</v>
      </c>
      <c r="M286">
        <f t="shared" si="285"/>
        <v>349</v>
      </c>
      <c r="N286">
        <f t="shared" si="285"/>
        <v>349</v>
      </c>
      <c r="O286">
        <f t="shared" si="285"/>
        <v>349</v>
      </c>
      <c r="P286">
        <f t="shared" si="285"/>
        <v>349</v>
      </c>
      <c r="Q286">
        <f t="shared" si="285"/>
        <v>349</v>
      </c>
      <c r="R286">
        <f t="shared" si="285"/>
        <v>349</v>
      </c>
      <c r="S286">
        <f t="shared" si="285"/>
        <v>349</v>
      </c>
      <c r="T286">
        <f t="shared" si="285"/>
        <v>349</v>
      </c>
      <c r="U286">
        <f t="shared" si="285"/>
        <v>349</v>
      </c>
      <c r="V286">
        <f t="shared" si="285"/>
        <v>349</v>
      </c>
      <c r="W286">
        <f t="shared" si="285"/>
        <v>349</v>
      </c>
      <c r="X286">
        <f t="shared" si="285"/>
        <v>349</v>
      </c>
      <c r="Y286">
        <f t="shared" si="285"/>
        <v>349</v>
      </c>
      <c r="Z286">
        <f t="shared" si="285"/>
        <v>349</v>
      </c>
      <c r="AA286">
        <f t="shared" si="285"/>
        <v>349</v>
      </c>
      <c r="AB286">
        <f t="shared" si="285"/>
        <v>349</v>
      </c>
      <c r="AC286">
        <f t="shared" si="285"/>
        <v>349</v>
      </c>
      <c r="AD286">
        <f t="shared" si="285"/>
        <v>349</v>
      </c>
      <c r="AE286">
        <f t="shared" si="285"/>
        <v>349</v>
      </c>
      <c r="AF286">
        <f t="shared" si="285"/>
        <v>349</v>
      </c>
      <c r="AG286">
        <f t="shared" si="285"/>
        <v>349</v>
      </c>
      <c r="AH286">
        <f t="shared" si="285"/>
        <v>349</v>
      </c>
      <c r="AI286">
        <f t="shared" si="285"/>
        <v>349</v>
      </c>
      <c r="AJ286">
        <f t="shared" ref="AJ286:BO286" si="286">IF(AI198 ="", 0, AI286)</f>
        <v>349</v>
      </c>
      <c r="AK286">
        <f t="shared" si="286"/>
        <v>349</v>
      </c>
      <c r="AL286">
        <f t="shared" si="286"/>
        <v>349</v>
      </c>
      <c r="AM286">
        <f t="shared" si="286"/>
        <v>349</v>
      </c>
      <c r="AN286">
        <f t="shared" si="286"/>
        <v>349</v>
      </c>
      <c r="AO286">
        <f t="shared" si="286"/>
        <v>349</v>
      </c>
      <c r="AP286">
        <f t="shared" si="286"/>
        <v>349</v>
      </c>
      <c r="AQ286">
        <f t="shared" si="286"/>
        <v>349</v>
      </c>
      <c r="AR286">
        <f t="shared" si="286"/>
        <v>349</v>
      </c>
      <c r="AS286">
        <f t="shared" si="286"/>
        <v>349</v>
      </c>
      <c r="AT286">
        <f t="shared" si="286"/>
        <v>349</v>
      </c>
      <c r="AU286">
        <f t="shared" si="286"/>
        <v>349</v>
      </c>
      <c r="AV286">
        <f t="shared" si="286"/>
        <v>349</v>
      </c>
      <c r="AW286">
        <f t="shared" si="286"/>
        <v>349</v>
      </c>
      <c r="AX286">
        <f t="shared" si="286"/>
        <v>349</v>
      </c>
      <c r="AY286">
        <f t="shared" si="286"/>
        <v>349</v>
      </c>
      <c r="AZ286">
        <f t="shared" si="286"/>
        <v>349</v>
      </c>
      <c r="BA286">
        <f t="shared" si="286"/>
        <v>349</v>
      </c>
      <c r="BB286">
        <f t="shared" si="286"/>
        <v>349</v>
      </c>
      <c r="BC286">
        <f t="shared" si="286"/>
        <v>349</v>
      </c>
      <c r="BD286">
        <f t="shared" si="286"/>
        <v>349</v>
      </c>
      <c r="BE286">
        <f t="shared" si="286"/>
        <v>349</v>
      </c>
      <c r="BF286">
        <f t="shared" si="286"/>
        <v>349</v>
      </c>
      <c r="BG286">
        <f t="shared" si="286"/>
        <v>349</v>
      </c>
      <c r="BH286">
        <f t="shared" si="286"/>
        <v>349</v>
      </c>
      <c r="BI286">
        <f t="shared" si="286"/>
        <v>349</v>
      </c>
      <c r="BJ286">
        <f t="shared" si="286"/>
        <v>349</v>
      </c>
      <c r="BK286">
        <f t="shared" si="286"/>
        <v>349</v>
      </c>
      <c r="BL286">
        <f t="shared" si="286"/>
        <v>349</v>
      </c>
      <c r="BM286">
        <f t="shared" si="286"/>
        <v>349</v>
      </c>
      <c r="BN286">
        <f t="shared" si="286"/>
        <v>349</v>
      </c>
      <c r="BO286">
        <f t="shared" si="286"/>
        <v>349</v>
      </c>
      <c r="BP286">
        <f t="shared" ref="BP286:CI286" si="287">IF(BO198 ="", 0, BO286)</f>
        <v>349</v>
      </c>
      <c r="BQ286">
        <f t="shared" si="287"/>
        <v>349</v>
      </c>
      <c r="BR286">
        <f t="shared" si="287"/>
        <v>349</v>
      </c>
      <c r="BS286">
        <f t="shared" si="287"/>
        <v>349</v>
      </c>
      <c r="BT286">
        <f t="shared" si="287"/>
        <v>349</v>
      </c>
      <c r="BU286">
        <f t="shared" si="287"/>
        <v>0</v>
      </c>
      <c r="BV286">
        <f t="shared" si="287"/>
        <v>0</v>
      </c>
      <c r="BW286">
        <f t="shared" si="287"/>
        <v>0</v>
      </c>
      <c r="BX286">
        <f t="shared" si="287"/>
        <v>0</v>
      </c>
      <c r="BY286">
        <f t="shared" si="287"/>
        <v>0</v>
      </c>
      <c r="BZ286">
        <f t="shared" si="287"/>
        <v>0</v>
      </c>
      <c r="CA286">
        <f t="shared" si="287"/>
        <v>0</v>
      </c>
      <c r="CB286">
        <f t="shared" si="287"/>
        <v>0</v>
      </c>
      <c r="CC286">
        <f t="shared" si="287"/>
        <v>0</v>
      </c>
      <c r="CD286">
        <f t="shared" si="287"/>
        <v>0</v>
      </c>
      <c r="CE286">
        <f t="shared" si="287"/>
        <v>0</v>
      </c>
      <c r="CF286">
        <f t="shared" si="287"/>
        <v>0</v>
      </c>
      <c r="CG286">
        <f t="shared" si="287"/>
        <v>0</v>
      </c>
      <c r="CH286">
        <f t="shared" si="287"/>
        <v>0</v>
      </c>
      <c r="CI286">
        <f t="shared" si="287"/>
        <v>0</v>
      </c>
    </row>
    <row r="287" spans="1:87" x14ac:dyDescent="0.25">
      <c r="A287">
        <f t="shared" si="242"/>
        <v>2010</v>
      </c>
      <c r="B287" s="22">
        <v>40299</v>
      </c>
      <c r="C287">
        <f>VLOOKUP($B287,Third!$A$2:$B$85,2,0)</f>
        <v>320</v>
      </c>
      <c r="D287">
        <f t="shared" ref="D287:AI287" si="288">IF(C199 ="", 0, C287)</f>
        <v>320</v>
      </c>
      <c r="E287">
        <f t="shared" si="288"/>
        <v>320</v>
      </c>
      <c r="F287">
        <f t="shared" si="288"/>
        <v>320</v>
      </c>
      <c r="G287">
        <f t="shared" si="288"/>
        <v>320</v>
      </c>
      <c r="H287">
        <f t="shared" si="288"/>
        <v>320</v>
      </c>
      <c r="I287">
        <f t="shared" si="288"/>
        <v>320</v>
      </c>
      <c r="J287">
        <f t="shared" si="288"/>
        <v>320</v>
      </c>
      <c r="K287">
        <f t="shared" si="288"/>
        <v>320</v>
      </c>
      <c r="L287">
        <f t="shared" si="288"/>
        <v>320</v>
      </c>
      <c r="M287">
        <f t="shared" si="288"/>
        <v>320</v>
      </c>
      <c r="N287">
        <f t="shared" si="288"/>
        <v>320</v>
      </c>
      <c r="O287">
        <f t="shared" si="288"/>
        <v>320</v>
      </c>
      <c r="P287">
        <f t="shared" si="288"/>
        <v>320</v>
      </c>
      <c r="Q287">
        <f t="shared" si="288"/>
        <v>320</v>
      </c>
      <c r="R287">
        <f t="shared" si="288"/>
        <v>320</v>
      </c>
      <c r="S287">
        <f t="shared" si="288"/>
        <v>320</v>
      </c>
      <c r="T287">
        <f t="shared" si="288"/>
        <v>320</v>
      </c>
      <c r="U287">
        <f t="shared" si="288"/>
        <v>320</v>
      </c>
      <c r="V287">
        <f t="shared" si="288"/>
        <v>320</v>
      </c>
      <c r="W287">
        <f t="shared" si="288"/>
        <v>320</v>
      </c>
      <c r="X287">
        <f t="shared" si="288"/>
        <v>320</v>
      </c>
      <c r="Y287">
        <f t="shared" si="288"/>
        <v>320</v>
      </c>
      <c r="Z287">
        <f t="shared" si="288"/>
        <v>320</v>
      </c>
      <c r="AA287">
        <f t="shared" si="288"/>
        <v>320</v>
      </c>
      <c r="AB287">
        <f t="shared" si="288"/>
        <v>320</v>
      </c>
      <c r="AC287">
        <f t="shared" si="288"/>
        <v>320</v>
      </c>
      <c r="AD287">
        <f t="shared" si="288"/>
        <v>320</v>
      </c>
      <c r="AE287">
        <f t="shared" si="288"/>
        <v>320</v>
      </c>
      <c r="AF287">
        <f t="shared" si="288"/>
        <v>320</v>
      </c>
      <c r="AG287">
        <f t="shared" si="288"/>
        <v>320</v>
      </c>
      <c r="AH287">
        <f t="shared" si="288"/>
        <v>320</v>
      </c>
      <c r="AI287">
        <f t="shared" si="288"/>
        <v>320</v>
      </c>
      <c r="AJ287">
        <f t="shared" ref="AJ287:BO287" si="289">IF(AI199 ="", 0, AI287)</f>
        <v>320</v>
      </c>
      <c r="AK287">
        <f t="shared" si="289"/>
        <v>320</v>
      </c>
      <c r="AL287">
        <f t="shared" si="289"/>
        <v>320</v>
      </c>
      <c r="AM287">
        <f t="shared" si="289"/>
        <v>320</v>
      </c>
      <c r="AN287">
        <f t="shared" si="289"/>
        <v>320</v>
      </c>
      <c r="AO287">
        <f t="shared" si="289"/>
        <v>320</v>
      </c>
      <c r="AP287">
        <f t="shared" si="289"/>
        <v>320</v>
      </c>
      <c r="AQ287">
        <f t="shared" si="289"/>
        <v>320</v>
      </c>
      <c r="AR287">
        <f t="shared" si="289"/>
        <v>320</v>
      </c>
      <c r="AS287">
        <f t="shared" si="289"/>
        <v>320</v>
      </c>
      <c r="AT287">
        <f t="shared" si="289"/>
        <v>320</v>
      </c>
      <c r="AU287">
        <f t="shared" si="289"/>
        <v>320</v>
      </c>
      <c r="AV287">
        <f t="shared" si="289"/>
        <v>320</v>
      </c>
      <c r="AW287">
        <f t="shared" si="289"/>
        <v>320</v>
      </c>
      <c r="AX287">
        <f t="shared" si="289"/>
        <v>320</v>
      </c>
      <c r="AY287">
        <f t="shared" si="289"/>
        <v>320</v>
      </c>
      <c r="AZ287">
        <f t="shared" si="289"/>
        <v>320</v>
      </c>
      <c r="BA287">
        <f t="shared" si="289"/>
        <v>320</v>
      </c>
      <c r="BB287">
        <f t="shared" si="289"/>
        <v>320</v>
      </c>
      <c r="BC287">
        <f t="shared" si="289"/>
        <v>320</v>
      </c>
      <c r="BD287">
        <f t="shared" si="289"/>
        <v>320</v>
      </c>
      <c r="BE287">
        <f t="shared" si="289"/>
        <v>320</v>
      </c>
      <c r="BF287">
        <f t="shared" si="289"/>
        <v>320</v>
      </c>
      <c r="BG287">
        <f t="shared" si="289"/>
        <v>320</v>
      </c>
      <c r="BH287">
        <f t="shared" si="289"/>
        <v>320</v>
      </c>
      <c r="BI287">
        <f t="shared" si="289"/>
        <v>320</v>
      </c>
      <c r="BJ287">
        <f t="shared" si="289"/>
        <v>320</v>
      </c>
      <c r="BK287">
        <f t="shared" si="289"/>
        <v>320</v>
      </c>
      <c r="BL287">
        <f t="shared" si="289"/>
        <v>320</v>
      </c>
      <c r="BM287">
        <f t="shared" si="289"/>
        <v>320</v>
      </c>
      <c r="BN287">
        <f t="shared" si="289"/>
        <v>320</v>
      </c>
      <c r="BO287">
        <f t="shared" si="289"/>
        <v>320</v>
      </c>
      <c r="BP287">
        <f t="shared" ref="BP287:CI287" si="290">IF(BO199 ="", 0, BO287)</f>
        <v>320</v>
      </c>
      <c r="BQ287">
        <f t="shared" si="290"/>
        <v>320</v>
      </c>
      <c r="BR287">
        <f t="shared" si="290"/>
        <v>320</v>
      </c>
      <c r="BS287">
        <f t="shared" si="290"/>
        <v>320</v>
      </c>
      <c r="BT287">
        <f t="shared" si="290"/>
        <v>0</v>
      </c>
      <c r="BU287">
        <f t="shared" si="290"/>
        <v>0</v>
      </c>
      <c r="BV287">
        <f t="shared" si="290"/>
        <v>0</v>
      </c>
      <c r="BW287">
        <f t="shared" si="290"/>
        <v>0</v>
      </c>
      <c r="BX287">
        <f t="shared" si="290"/>
        <v>0</v>
      </c>
      <c r="BY287">
        <f t="shared" si="290"/>
        <v>0</v>
      </c>
      <c r="BZ287">
        <f t="shared" si="290"/>
        <v>0</v>
      </c>
      <c r="CA287">
        <f t="shared" si="290"/>
        <v>0</v>
      </c>
      <c r="CB287">
        <f t="shared" si="290"/>
        <v>0</v>
      </c>
      <c r="CC287">
        <f t="shared" si="290"/>
        <v>0</v>
      </c>
      <c r="CD287">
        <f t="shared" si="290"/>
        <v>0</v>
      </c>
      <c r="CE287">
        <f t="shared" si="290"/>
        <v>0</v>
      </c>
      <c r="CF287">
        <f t="shared" si="290"/>
        <v>0</v>
      </c>
      <c r="CG287">
        <f t="shared" si="290"/>
        <v>0</v>
      </c>
      <c r="CH287">
        <f t="shared" si="290"/>
        <v>0</v>
      </c>
      <c r="CI287">
        <f t="shared" si="290"/>
        <v>0</v>
      </c>
    </row>
    <row r="288" spans="1:87" x14ac:dyDescent="0.25">
      <c r="A288">
        <f t="shared" si="242"/>
        <v>2010</v>
      </c>
      <c r="B288" s="22">
        <v>40330</v>
      </c>
      <c r="C288">
        <f>VLOOKUP($B288,Third!$A$2:$B$85,2,0)</f>
        <v>407</v>
      </c>
      <c r="D288">
        <f t="shared" ref="D288:AI288" si="291">IF(C200 ="", 0, C288)</f>
        <v>407</v>
      </c>
      <c r="E288">
        <f t="shared" si="291"/>
        <v>407</v>
      </c>
      <c r="F288">
        <f t="shared" si="291"/>
        <v>407</v>
      </c>
      <c r="G288">
        <f t="shared" si="291"/>
        <v>407</v>
      </c>
      <c r="H288">
        <f t="shared" si="291"/>
        <v>407</v>
      </c>
      <c r="I288">
        <f t="shared" si="291"/>
        <v>407</v>
      </c>
      <c r="J288">
        <f t="shared" si="291"/>
        <v>407</v>
      </c>
      <c r="K288">
        <f t="shared" si="291"/>
        <v>407</v>
      </c>
      <c r="L288">
        <f t="shared" si="291"/>
        <v>407</v>
      </c>
      <c r="M288">
        <f t="shared" si="291"/>
        <v>407</v>
      </c>
      <c r="N288">
        <f t="shared" si="291"/>
        <v>407</v>
      </c>
      <c r="O288">
        <f t="shared" si="291"/>
        <v>407</v>
      </c>
      <c r="P288">
        <f t="shared" si="291"/>
        <v>407</v>
      </c>
      <c r="Q288">
        <f t="shared" si="291"/>
        <v>407</v>
      </c>
      <c r="R288">
        <f t="shared" si="291"/>
        <v>407</v>
      </c>
      <c r="S288">
        <f t="shared" si="291"/>
        <v>407</v>
      </c>
      <c r="T288">
        <f t="shared" si="291"/>
        <v>407</v>
      </c>
      <c r="U288">
        <f t="shared" si="291"/>
        <v>407</v>
      </c>
      <c r="V288">
        <f t="shared" si="291"/>
        <v>407</v>
      </c>
      <c r="W288">
        <f t="shared" si="291"/>
        <v>407</v>
      </c>
      <c r="X288">
        <f t="shared" si="291"/>
        <v>407</v>
      </c>
      <c r="Y288">
        <f t="shared" si="291"/>
        <v>407</v>
      </c>
      <c r="Z288">
        <f t="shared" si="291"/>
        <v>407</v>
      </c>
      <c r="AA288">
        <f t="shared" si="291"/>
        <v>407</v>
      </c>
      <c r="AB288">
        <f t="shared" si="291"/>
        <v>407</v>
      </c>
      <c r="AC288">
        <f t="shared" si="291"/>
        <v>407</v>
      </c>
      <c r="AD288">
        <f t="shared" si="291"/>
        <v>407</v>
      </c>
      <c r="AE288">
        <f t="shared" si="291"/>
        <v>407</v>
      </c>
      <c r="AF288">
        <f t="shared" si="291"/>
        <v>407</v>
      </c>
      <c r="AG288">
        <f t="shared" si="291"/>
        <v>407</v>
      </c>
      <c r="AH288">
        <f t="shared" si="291"/>
        <v>407</v>
      </c>
      <c r="AI288">
        <f t="shared" si="291"/>
        <v>407</v>
      </c>
      <c r="AJ288">
        <f t="shared" ref="AJ288:BO288" si="292">IF(AI200 ="", 0, AI288)</f>
        <v>407</v>
      </c>
      <c r="AK288">
        <f t="shared" si="292"/>
        <v>407</v>
      </c>
      <c r="AL288">
        <f t="shared" si="292"/>
        <v>407</v>
      </c>
      <c r="AM288">
        <f t="shared" si="292"/>
        <v>407</v>
      </c>
      <c r="AN288">
        <f t="shared" si="292"/>
        <v>407</v>
      </c>
      <c r="AO288">
        <f t="shared" si="292"/>
        <v>407</v>
      </c>
      <c r="AP288">
        <f t="shared" si="292"/>
        <v>407</v>
      </c>
      <c r="AQ288">
        <f t="shared" si="292"/>
        <v>407</v>
      </c>
      <c r="AR288">
        <f t="shared" si="292"/>
        <v>407</v>
      </c>
      <c r="AS288">
        <f t="shared" si="292"/>
        <v>407</v>
      </c>
      <c r="AT288">
        <f t="shared" si="292"/>
        <v>407</v>
      </c>
      <c r="AU288">
        <f t="shared" si="292"/>
        <v>407</v>
      </c>
      <c r="AV288">
        <f t="shared" si="292"/>
        <v>407</v>
      </c>
      <c r="AW288">
        <f t="shared" si="292"/>
        <v>407</v>
      </c>
      <c r="AX288">
        <f t="shared" si="292"/>
        <v>407</v>
      </c>
      <c r="AY288">
        <f t="shared" si="292"/>
        <v>407</v>
      </c>
      <c r="AZ288">
        <f t="shared" si="292"/>
        <v>407</v>
      </c>
      <c r="BA288">
        <f t="shared" si="292"/>
        <v>407</v>
      </c>
      <c r="BB288">
        <f t="shared" si="292"/>
        <v>407</v>
      </c>
      <c r="BC288">
        <f t="shared" si="292"/>
        <v>407</v>
      </c>
      <c r="BD288">
        <f t="shared" si="292"/>
        <v>407</v>
      </c>
      <c r="BE288">
        <f t="shared" si="292"/>
        <v>407</v>
      </c>
      <c r="BF288">
        <f t="shared" si="292"/>
        <v>407</v>
      </c>
      <c r="BG288">
        <f t="shared" si="292"/>
        <v>407</v>
      </c>
      <c r="BH288">
        <f t="shared" si="292"/>
        <v>407</v>
      </c>
      <c r="BI288">
        <f t="shared" si="292"/>
        <v>407</v>
      </c>
      <c r="BJ288">
        <f t="shared" si="292"/>
        <v>407</v>
      </c>
      <c r="BK288">
        <f t="shared" si="292"/>
        <v>407</v>
      </c>
      <c r="BL288">
        <f t="shared" si="292"/>
        <v>407</v>
      </c>
      <c r="BM288">
        <f t="shared" si="292"/>
        <v>407</v>
      </c>
      <c r="BN288">
        <f t="shared" si="292"/>
        <v>407</v>
      </c>
      <c r="BO288">
        <f t="shared" si="292"/>
        <v>407</v>
      </c>
      <c r="BP288">
        <f t="shared" ref="BP288:CI288" si="293">IF(BO200 ="", 0, BO288)</f>
        <v>407</v>
      </c>
      <c r="BQ288">
        <f t="shared" si="293"/>
        <v>407</v>
      </c>
      <c r="BR288">
        <f t="shared" si="293"/>
        <v>407</v>
      </c>
      <c r="BS288">
        <f t="shared" si="293"/>
        <v>0</v>
      </c>
      <c r="BT288">
        <f t="shared" si="293"/>
        <v>0</v>
      </c>
      <c r="BU288">
        <f t="shared" si="293"/>
        <v>0</v>
      </c>
      <c r="BV288">
        <f t="shared" si="293"/>
        <v>0</v>
      </c>
      <c r="BW288">
        <f t="shared" si="293"/>
        <v>0</v>
      </c>
      <c r="BX288">
        <f t="shared" si="293"/>
        <v>0</v>
      </c>
      <c r="BY288">
        <f t="shared" si="293"/>
        <v>0</v>
      </c>
      <c r="BZ288">
        <f t="shared" si="293"/>
        <v>0</v>
      </c>
      <c r="CA288">
        <f t="shared" si="293"/>
        <v>0</v>
      </c>
      <c r="CB288">
        <f t="shared" si="293"/>
        <v>0</v>
      </c>
      <c r="CC288">
        <f t="shared" si="293"/>
        <v>0</v>
      </c>
      <c r="CD288">
        <f t="shared" si="293"/>
        <v>0</v>
      </c>
      <c r="CE288">
        <f t="shared" si="293"/>
        <v>0</v>
      </c>
      <c r="CF288">
        <f t="shared" si="293"/>
        <v>0</v>
      </c>
      <c r="CG288">
        <f t="shared" si="293"/>
        <v>0</v>
      </c>
      <c r="CH288">
        <f t="shared" si="293"/>
        <v>0</v>
      </c>
      <c r="CI288">
        <f t="shared" si="293"/>
        <v>0</v>
      </c>
    </row>
    <row r="289" spans="1:87" x14ac:dyDescent="0.25">
      <c r="A289">
        <f t="shared" si="242"/>
        <v>2010</v>
      </c>
      <c r="B289" s="22">
        <v>40360</v>
      </c>
      <c r="C289">
        <f>VLOOKUP($B289,Third!$A$2:$B$85,2,0)</f>
        <v>437</v>
      </c>
      <c r="D289">
        <f t="shared" ref="D289:AI289" si="294">IF(C201 ="", 0, C289)</f>
        <v>437</v>
      </c>
      <c r="E289">
        <f t="shared" si="294"/>
        <v>437</v>
      </c>
      <c r="F289">
        <f t="shared" si="294"/>
        <v>437</v>
      </c>
      <c r="G289">
        <f t="shared" si="294"/>
        <v>437</v>
      </c>
      <c r="H289">
        <f t="shared" si="294"/>
        <v>437</v>
      </c>
      <c r="I289">
        <f t="shared" si="294"/>
        <v>437</v>
      </c>
      <c r="J289">
        <f t="shared" si="294"/>
        <v>437</v>
      </c>
      <c r="K289">
        <f t="shared" si="294"/>
        <v>437</v>
      </c>
      <c r="L289">
        <f t="shared" si="294"/>
        <v>437</v>
      </c>
      <c r="M289">
        <f t="shared" si="294"/>
        <v>437</v>
      </c>
      <c r="N289">
        <f t="shared" si="294"/>
        <v>437</v>
      </c>
      <c r="O289">
        <f t="shared" si="294"/>
        <v>437</v>
      </c>
      <c r="P289">
        <f t="shared" si="294"/>
        <v>437</v>
      </c>
      <c r="Q289">
        <f t="shared" si="294"/>
        <v>437</v>
      </c>
      <c r="R289">
        <f t="shared" si="294"/>
        <v>437</v>
      </c>
      <c r="S289">
        <f t="shared" si="294"/>
        <v>437</v>
      </c>
      <c r="T289">
        <f t="shared" si="294"/>
        <v>437</v>
      </c>
      <c r="U289">
        <f t="shared" si="294"/>
        <v>437</v>
      </c>
      <c r="V289">
        <f t="shared" si="294"/>
        <v>437</v>
      </c>
      <c r="W289">
        <f t="shared" si="294"/>
        <v>437</v>
      </c>
      <c r="X289">
        <f t="shared" si="294"/>
        <v>437</v>
      </c>
      <c r="Y289">
        <f t="shared" si="294"/>
        <v>437</v>
      </c>
      <c r="Z289">
        <f t="shared" si="294"/>
        <v>437</v>
      </c>
      <c r="AA289">
        <f t="shared" si="294"/>
        <v>437</v>
      </c>
      <c r="AB289">
        <f t="shared" si="294"/>
        <v>437</v>
      </c>
      <c r="AC289">
        <f t="shared" si="294"/>
        <v>437</v>
      </c>
      <c r="AD289">
        <f t="shared" si="294"/>
        <v>437</v>
      </c>
      <c r="AE289">
        <f t="shared" si="294"/>
        <v>437</v>
      </c>
      <c r="AF289">
        <f t="shared" si="294"/>
        <v>437</v>
      </c>
      <c r="AG289">
        <f t="shared" si="294"/>
        <v>437</v>
      </c>
      <c r="AH289">
        <f t="shared" si="294"/>
        <v>437</v>
      </c>
      <c r="AI289">
        <f t="shared" si="294"/>
        <v>437</v>
      </c>
      <c r="AJ289">
        <f t="shared" ref="AJ289:BO289" si="295">IF(AI201 ="", 0, AI289)</f>
        <v>437</v>
      </c>
      <c r="AK289">
        <f t="shared" si="295"/>
        <v>437</v>
      </c>
      <c r="AL289">
        <f t="shared" si="295"/>
        <v>437</v>
      </c>
      <c r="AM289">
        <f t="shared" si="295"/>
        <v>437</v>
      </c>
      <c r="AN289">
        <f t="shared" si="295"/>
        <v>437</v>
      </c>
      <c r="AO289">
        <f t="shared" si="295"/>
        <v>437</v>
      </c>
      <c r="AP289">
        <f t="shared" si="295"/>
        <v>437</v>
      </c>
      <c r="AQ289">
        <f t="shared" si="295"/>
        <v>437</v>
      </c>
      <c r="AR289">
        <f t="shared" si="295"/>
        <v>437</v>
      </c>
      <c r="AS289">
        <f t="shared" si="295"/>
        <v>437</v>
      </c>
      <c r="AT289">
        <f t="shared" si="295"/>
        <v>437</v>
      </c>
      <c r="AU289">
        <f t="shared" si="295"/>
        <v>437</v>
      </c>
      <c r="AV289">
        <f t="shared" si="295"/>
        <v>437</v>
      </c>
      <c r="AW289">
        <f t="shared" si="295"/>
        <v>437</v>
      </c>
      <c r="AX289">
        <f t="shared" si="295"/>
        <v>437</v>
      </c>
      <c r="AY289">
        <f t="shared" si="295"/>
        <v>437</v>
      </c>
      <c r="AZ289">
        <f t="shared" si="295"/>
        <v>437</v>
      </c>
      <c r="BA289">
        <f t="shared" si="295"/>
        <v>437</v>
      </c>
      <c r="BB289">
        <f t="shared" si="295"/>
        <v>437</v>
      </c>
      <c r="BC289">
        <f t="shared" si="295"/>
        <v>437</v>
      </c>
      <c r="BD289">
        <f t="shared" si="295"/>
        <v>437</v>
      </c>
      <c r="BE289">
        <f t="shared" si="295"/>
        <v>437</v>
      </c>
      <c r="BF289">
        <f t="shared" si="295"/>
        <v>437</v>
      </c>
      <c r="BG289">
        <f t="shared" si="295"/>
        <v>437</v>
      </c>
      <c r="BH289">
        <f t="shared" si="295"/>
        <v>437</v>
      </c>
      <c r="BI289">
        <f t="shared" si="295"/>
        <v>437</v>
      </c>
      <c r="BJ289">
        <f t="shared" si="295"/>
        <v>437</v>
      </c>
      <c r="BK289">
        <f t="shared" si="295"/>
        <v>437</v>
      </c>
      <c r="BL289">
        <f t="shared" si="295"/>
        <v>437</v>
      </c>
      <c r="BM289">
        <f t="shared" si="295"/>
        <v>437</v>
      </c>
      <c r="BN289">
        <f t="shared" si="295"/>
        <v>437</v>
      </c>
      <c r="BO289">
        <f t="shared" si="295"/>
        <v>437</v>
      </c>
      <c r="BP289">
        <f t="shared" ref="BP289:CI289" si="296">IF(BO201 ="", 0, BO289)</f>
        <v>437</v>
      </c>
      <c r="BQ289">
        <f t="shared" si="296"/>
        <v>437</v>
      </c>
      <c r="BR289">
        <f t="shared" si="296"/>
        <v>0</v>
      </c>
      <c r="BS289">
        <f t="shared" si="296"/>
        <v>0</v>
      </c>
      <c r="BT289">
        <f t="shared" si="296"/>
        <v>0</v>
      </c>
      <c r="BU289">
        <f t="shared" si="296"/>
        <v>0</v>
      </c>
      <c r="BV289">
        <f t="shared" si="296"/>
        <v>0</v>
      </c>
      <c r="BW289">
        <f t="shared" si="296"/>
        <v>0</v>
      </c>
      <c r="BX289">
        <f t="shared" si="296"/>
        <v>0</v>
      </c>
      <c r="BY289">
        <f t="shared" si="296"/>
        <v>0</v>
      </c>
      <c r="BZ289">
        <f t="shared" si="296"/>
        <v>0</v>
      </c>
      <c r="CA289">
        <f t="shared" si="296"/>
        <v>0</v>
      </c>
      <c r="CB289">
        <f t="shared" si="296"/>
        <v>0</v>
      </c>
      <c r="CC289">
        <f t="shared" si="296"/>
        <v>0</v>
      </c>
      <c r="CD289">
        <f t="shared" si="296"/>
        <v>0</v>
      </c>
      <c r="CE289">
        <f t="shared" si="296"/>
        <v>0</v>
      </c>
      <c r="CF289">
        <f t="shared" si="296"/>
        <v>0</v>
      </c>
      <c r="CG289">
        <f t="shared" si="296"/>
        <v>0</v>
      </c>
      <c r="CH289">
        <f t="shared" si="296"/>
        <v>0</v>
      </c>
      <c r="CI289">
        <f t="shared" si="296"/>
        <v>0</v>
      </c>
    </row>
    <row r="290" spans="1:87" x14ac:dyDescent="0.25">
      <c r="A290">
        <f t="shared" si="242"/>
        <v>2010</v>
      </c>
      <c r="B290" s="22">
        <v>40391</v>
      </c>
      <c r="C290">
        <f>VLOOKUP($B290,Third!$A$2:$B$85,2,0)</f>
        <v>356</v>
      </c>
      <c r="D290">
        <f t="shared" ref="D290:AI290" si="297">IF(C202 ="", 0, C290)</f>
        <v>356</v>
      </c>
      <c r="E290">
        <f t="shared" si="297"/>
        <v>356</v>
      </c>
      <c r="F290">
        <f t="shared" si="297"/>
        <v>356</v>
      </c>
      <c r="G290">
        <f t="shared" si="297"/>
        <v>356</v>
      </c>
      <c r="H290">
        <f t="shared" si="297"/>
        <v>356</v>
      </c>
      <c r="I290">
        <f t="shared" si="297"/>
        <v>356</v>
      </c>
      <c r="J290">
        <f t="shared" si="297"/>
        <v>356</v>
      </c>
      <c r="K290">
        <f t="shared" si="297"/>
        <v>356</v>
      </c>
      <c r="L290">
        <f t="shared" si="297"/>
        <v>356</v>
      </c>
      <c r="M290">
        <f t="shared" si="297"/>
        <v>356</v>
      </c>
      <c r="N290">
        <f t="shared" si="297"/>
        <v>356</v>
      </c>
      <c r="O290">
        <f t="shared" si="297"/>
        <v>356</v>
      </c>
      <c r="P290">
        <f t="shared" si="297"/>
        <v>356</v>
      </c>
      <c r="Q290">
        <f t="shared" si="297"/>
        <v>356</v>
      </c>
      <c r="R290">
        <f t="shared" si="297"/>
        <v>356</v>
      </c>
      <c r="S290">
        <f t="shared" si="297"/>
        <v>356</v>
      </c>
      <c r="T290">
        <f t="shared" si="297"/>
        <v>356</v>
      </c>
      <c r="U290">
        <f t="shared" si="297"/>
        <v>356</v>
      </c>
      <c r="V290">
        <f t="shared" si="297"/>
        <v>356</v>
      </c>
      <c r="W290">
        <f t="shared" si="297"/>
        <v>356</v>
      </c>
      <c r="X290">
        <f t="shared" si="297"/>
        <v>356</v>
      </c>
      <c r="Y290">
        <f t="shared" si="297"/>
        <v>356</v>
      </c>
      <c r="Z290">
        <f t="shared" si="297"/>
        <v>356</v>
      </c>
      <c r="AA290">
        <f t="shared" si="297"/>
        <v>356</v>
      </c>
      <c r="AB290">
        <f t="shared" si="297"/>
        <v>356</v>
      </c>
      <c r="AC290">
        <f t="shared" si="297"/>
        <v>356</v>
      </c>
      <c r="AD290">
        <f t="shared" si="297"/>
        <v>356</v>
      </c>
      <c r="AE290">
        <f t="shared" si="297"/>
        <v>356</v>
      </c>
      <c r="AF290">
        <f t="shared" si="297"/>
        <v>356</v>
      </c>
      <c r="AG290">
        <f t="shared" si="297"/>
        <v>356</v>
      </c>
      <c r="AH290">
        <f t="shared" si="297"/>
        <v>356</v>
      </c>
      <c r="AI290">
        <f t="shared" si="297"/>
        <v>356</v>
      </c>
      <c r="AJ290">
        <f t="shared" ref="AJ290:BO290" si="298">IF(AI202 ="", 0, AI290)</f>
        <v>356</v>
      </c>
      <c r="AK290">
        <f t="shared" si="298"/>
        <v>356</v>
      </c>
      <c r="AL290">
        <f t="shared" si="298"/>
        <v>356</v>
      </c>
      <c r="AM290">
        <f t="shared" si="298"/>
        <v>356</v>
      </c>
      <c r="AN290">
        <f t="shared" si="298"/>
        <v>356</v>
      </c>
      <c r="AO290">
        <f t="shared" si="298"/>
        <v>356</v>
      </c>
      <c r="AP290">
        <f t="shared" si="298"/>
        <v>356</v>
      </c>
      <c r="AQ290">
        <f t="shared" si="298"/>
        <v>356</v>
      </c>
      <c r="AR290">
        <f t="shared" si="298"/>
        <v>356</v>
      </c>
      <c r="AS290">
        <f t="shared" si="298"/>
        <v>356</v>
      </c>
      <c r="AT290">
        <f t="shared" si="298"/>
        <v>356</v>
      </c>
      <c r="AU290">
        <f t="shared" si="298"/>
        <v>356</v>
      </c>
      <c r="AV290">
        <f t="shared" si="298"/>
        <v>356</v>
      </c>
      <c r="AW290">
        <f t="shared" si="298"/>
        <v>356</v>
      </c>
      <c r="AX290">
        <f t="shared" si="298"/>
        <v>356</v>
      </c>
      <c r="AY290">
        <f t="shared" si="298"/>
        <v>356</v>
      </c>
      <c r="AZ290">
        <f t="shared" si="298"/>
        <v>356</v>
      </c>
      <c r="BA290">
        <f t="shared" si="298"/>
        <v>356</v>
      </c>
      <c r="BB290">
        <f t="shared" si="298"/>
        <v>356</v>
      </c>
      <c r="BC290">
        <f t="shared" si="298"/>
        <v>356</v>
      </c>
      <c r="BD290">
        <f t="shared" si="298"/>
        <v>356</v>
      </c>
      <c r="BE290">
        <f t="shared" si="298"/>
        <v>356</v>
      </c>
      <c r="BF290">
        <f t="shared" si="298"/>
        <v>356</v>
      </c>
      <c r="BG290">
        <f t="shared" si="298"/>
        <v>356</v>
      </c>
      <c r="BH290">
        <f t="shared" si="298"/>
        <v>356</v>
      </c>
      <c r="BI290">
        <f t="shared" si="298"/>
        <v>356</v>
      </c>
      <c r="BJ290">
        <f t="shared" si="298"/>
        <v>356</v>
      </c>
      <c r="BK290">
        <f t="shared" si="298"/>
        <v>356</v>
      </c>
      <c r="BL290">
        <f t="shared" si="298"/>
        <v>356</v>
      </c>
      <c r="BM290">
        <f t="shared" si="298"/>
        <v>356</v>
      </c>
      <c r="BN290">
        <f t="shared" si="298"/>
        <v>356</v>
      </c>
      <c r="BO290">
        <f t="shared" si="298"/>
        <v>356</v>
      </c>
      <c r="BP290">
        <f t="shared" ref="BP290:CI290" si="299">IF(BO202 ="", 0, BO290)</f>
        <v>356</v>
      </c>
      <c r="BQ290">
        <f t="shared" si="299"/>
        <v>0</v>
      </c>
      <c r="BR290">
        <f t="shared" si="299"/>
        <v>0</v>
      </c>
      <c r="BS290">
        <f t="shared" si="299"/>
        <v>0</v>
      </c>
      <c r="BT290">
        <f t="shared" si="299"/>
        <v>0</v>
      </c>
      <c r="BU290">
        <f t="shared" si="299"/>
        <v>0</v>
      </c>
      <c r="BV290">
        <f t="shared" si="299"/>
        <v>0</v>
      </c>
      <c r="BW290">
        <f t="shared" si="299"/>
        <v>0</v>
      </c>
      <c r="BX290">
        <f t="shared" si="299"/>
        <v>0</v>
      </c>
      <c r="BY290">
        <f t="shared" si="299"/>
        <v>0</v>
      </c>
      <c r="BZ290">
        <f t="shared" si="299"/>
        <v>0</v>
      </c>
      <c r="CA290">
        <f t="shared" si="299"/>
        <v>0</v>
      </c>
      <c r="CB290">
        <f t="shared" si="299"/>
        <v>0</v>
      </c>
      <c r="CC290">
        <f t="shared" si="299"/>
        <v>0</v>
      </c>
      <c r="CD290">
        <f t="shared" si="299"/>
        <v>0</v>
      </c>
      <c r="CE290">
        <f t="shared" si="299"/>
        <v>0</v>
      </c>
      <c r="CF290">
        <f t="shared" si="299"/>
        <v>0</v>
      </c>
      <c r="CG290">
        <f t="shared" si="299"/>
        <v>0</v>
      </c>
      <c r="CH290">
        <f t="shared" si="299"/>
        <v>0</v>
      </c>
      <c r="CI290">
        <f t="shared" si="299"/>
        <v>0</v>
      </c>
    </row>
    <row r="291" spans="1:87" x14ac:dyDescent="0.25">
      <c r="A291">
        <f t="shared" si="242"/>
        <v>2010</v>
      </c>
      <c r="B291" s="22">
        <v>40422</v>
      </c>
      <c r="C291">
        <f>VLOOKUP($B291,Third!$A$2:$B$85,2,0)</f>
        <v>369</v>
      </c>
      <c r="D291">
        <f t="shared" ref="D291:AI291" si="300">IF(C203 ="", 0, C291)</f>
        <v>369</v>
      </c>
      <c r="E291">
        <f t="shared" si="300"/>
        <v>369</v>
      </c>
      <c r="F291">
        <f t="shared" si="300"/>
        <v>369</v>
      </c>
      <c r="G291">
        <f t="shared" si="300"/>
        <v>369</v>
      </c>
      <c r="H291">
        <f t="shared" si="300"/>
        <v>369</v>
      </c>
      <c r="I291">
        <f t="shared" si="300"/>
        <v>369</v>
      </c>
      <c r="J291">
        <f t="shared" si="300"/>
        <v>369</v>
      </c>
      <c r="K291">
        <f t="shared" si="300"/>
        <v>369</v>
      </c>
      <c r="L291">
        <f t="shared" si="300"/>
        <v>369</v>
      </c>
      <c r="M291">
        <f t="shared" si="300"/>
        <v>369</v>
      </c>
      <c r="N291">
        <f t="shared" si="300"/>
        <v>369</v>
      </c>
      <c r="O291">
        <f t="shared" si="300"/>
        <v>369</v>
      </c>
      <c r="P291">
        <f t="shared" si="300"/>
        <v>369</v>
      </c>
      <c r="Q291">
        <f t="shared" si="300"/>
        <v>369</v>
      </c>
      <c r="R291">
        <f t="shared" si="300"/>
        <v>369</v>
      </c>
      <c r="S291">
        <f t="shared" si="300"/>
        <v>369</v>
      </c>
      <c r="T291">
        <f t="shared" si="300"/>
        <v>369</v>
      </c>
      <c r="U291">
        <f t="shared" si="300"/>
        <v>369</v>
      </c>
      <c r="V291">
        <f t="shared" si="300"/>
        <v>369</v>
      </c>
      <c r="W291">
        <f t="shared" si="300"/>
        <v>369</v>
      </c>
      <c r="X291">
        <f t="shared" si="300"/>
        <v>369</v>
      </c>
      <c r="Y291">
        <f t="shared" si="300"/>
        <v>369</v>
      </c>
      <c r="Z291">
        <f t="shared" si="300"/>
        <v>369</v>
      </c>
      <c r="AA291">
        <f t="shared" si="300"/>
        <v>369</v>
      </c>
      <c r="AB291">
        <f t="shared" si="300"/>
        <v>369</v>
      </c>
      <c r="AC291">
        <f t="shared" si="300"/>
        <v>369</v>
      </c>
      <c r="AD291">
        <f t="shared" si="300"/>
        <v>369</v>
      </c>
      <c r="AE291">
        <f t="shared" si="300"/>
        <v>369</v>
      </c>
      <c r="AF291">
        <f t="shared" si="300"/>
        <v>369</v>
      </c>
      <c r="AG291">
        <f t="shared" si="300"/>
        <v>369</v>
      </c>
      <c r="AH291">
        <f t="shared" si="300"/>
        <v>369</v>
      </c>
      <c r="AI291">
        <f t="shared" si="300"/>
        <v>369</v>
      </c>
      <c r="AJ291">
        <f t="shared" ref="AJ291:BO291" si="301">IF(AI203 ="", 0, AI291)</f>
        <v>369</v>
      </c>
      <c r="AK291">
        <f t="shared" si="301"/>
        <v>369</v>
      </c>
      <c r="AL291">
        <f t="shared" si="301"/>
        <v>369</v>
      </c>
      <c r="AM291">
        <f t="shared" si="301"/>
        <v>369</v>
      </c>
      <c r="AN291">
        <f t="shared" si="301"/>
        <v>369</v>
      </c>
      <c r="AO291">
        <f t="shared" si="301"/>
        <v>369</v>
      </c>
      <c r="AP291">
        <f t="shared" si="301"/>
        <v>369</v>
      </c>
      <c r="AQ291">
        <f t="shared" si="301"/>
        <v>369</v>
      </c>
      <c r="AR291">
        <f t="shared" si="301"/>
        <v>369</v>
      </c>
      <c r="AS291">
        <f t="shared" si="301"/>
        <v>369</v>
      </c>
      <c r="AT291">
        <f t="shared" si="301"/>
        <v>369</v>
      </c>
      <c r="AU291">
        <f t="shared" si="301"/>
        <v>369</v>
      </c>
      <c r="AV291">
        <f t="shared" si="301"/>
        <v>369</v>
      </c>
      <c r="AW291">
        <f t="shared" si="301"/>
        <v>369</v>
      </c>
      <c r="AX291">
        <f t="shared" si="301"/>
        <v>369</v>
      </c>
      <c r="AY291">
        <f t="shared" si="301"/>
        <v>369</v>
      </c>
      <c r="AZ291">
        <f t="shared" si="301"/>
        <v>369</v>
      </c>
      <c r="BA291">
        <f t="shared" si="301"/>
        <v>369</v>
      </c>
      <c r="BB291">
        <f t="shared" si="301"/>
        <v>369</v>
      </c>
      <c r="BC291">
        <f t="shared" si="301"/>
        <v>369</v>
      </c>
      <c r="BD291">
        <f t="shared" si="301"/>
        <v>369</v>
      </c>
      <c r="BE291">
        <f t="shared" si="301"/>
        <v>369</v>
      </c>
      <c r="BF291">
        <f t="shared" si="301"/>
        <v>369</v>
      </c>
      <c r="BG291">
        <f t="shared" si="301"/>
        <v>369</v>
      </c>
      <c r="BH291">
        <f t="shared" si="301"/>
        <v>369</v>
      </c>
      <c r="BI291">
        <f t="shared" si="301"/>
        <v>369</v>
      </c>
      <c r="BJ291">
        <f t="shared" si="301"/>
        <v>369</v>
      </c>
      <c r="BK291">
        <f t="shared" si="301"/>
        <v>369</v>
      </c>
      <c r="BL291">
        <f t="shared" si="301"/>
        <v>369</v>
      </c>
      <c r="BM291">
        <f t="shared" si="301"/>
        <v>369</v>
      </c>
      <c r="BN291">
        <f t="shared" si="301"/>
        <v>369</v>
      </c>
      <c r="BO291">
        <f t="shared" si="301"/>
        <v>369</v>
      </c>
      <c r="BP291">
        <f t="shared" ref="BP291:CI291" si="302">IF(BO203 ="", 0, BO291)</f>
        <v>0</v>
      </c>
      <c r="BQ291">
        <f t="shared" si="302"/>
        <v>0</v>
      </c>
      <c r="BR291">
        <f t="shared" si="302"/>
        <v>0</v>
      </c>
      <c r="BS291">
        <f t="shared" si="302"/>
        <v>0</v>
      </c>
      <c r="BT291">
        <f t="shared" si="302"/>
        <v>0</v>
      </c>
      <c r="BU291">
        <f t="shared" si="302"/>
        <v>0</v>
      </c>
      <c r="BV291">
        <f t="shared" si="302"/>
        <v>0</v>
      </c>
      <c r="BW291">
        <f t="shared" si="302"/>
        <v>0</v>
      </c>
      <c r="BX291">
        <f t="shared" si="302"/>
        <v>0</v>
      </c>
      <c r="BY291">
        <f t="shared" si="302"/>
        <v>0</v>
      </c>
      <c r="BZ291">
        <f t="shared" si="302"/>
        <v>0</v>
      </c>
      <c r="CA291">
        <f t="shared" si="302"/>
        <v>0</v>
      </c>
      <c r="CB291">
        <f t="shared" si="302"/>
        <v>0</v>
      </c>
      <c r="CC291">
        <f t="shared" si="302"/>
        <v>0</v>
      </c>
      <c r="CD291">
        <f t="shared" si="302"/>
        <v>0</v>
      </c>
      <c r="CE291">
        <f t="shared" si="302"/>
        <v>0</v>
      </c>
      <c r="CF291">
        <f t="shared" si="302"/>
        <v>0</v>
      </c>
      <c r="CG291">
        <f t="shared" si="302"/>
        <v>0</v>
      </c>
      <c r="CH291">
        <f t="shared" si="302"/>
        <v>0</v>
      </c>
      <c r="CI291">
        <f t="shared" si="302"/>
        <v>0</v>
      </c>
    </row>
    <row r="292" spans="1:87" x14ac:dyDescent="0.25">
      <c r="A292">
        <f t="shared" si="242"/>
        <v>2010</v>
      </c>
      <c r="B292" s="22">
        <v>40452</v>
      </c>
      <c r="C292">
        <f>VLOOKUP($B292,Third!$A$2:$B$85,2,0)</f>
        <v>462</v>
      </c>
      <c r="D292">
        <f t="shared" ref="D292:AI292" si="303">IF(C204 ="", 0, C292)</f>
        <v>462</v>
      </c>
      <c r="E292">
        <f t="shared" si="303"/>
        <v>462</v>
      </c>
      <c r="F292">
        <f t="shared" si="303"/>
        <v>462</v>
      </c>
      <c r="G292">
        <f t="shared" si="303"/>
        <v>462</v>
      </c>
      <c r="H292">
        <f t="shared" si="303"/>
        <v>462</v>
      </c>
      <c r="I292">
        <f t="shared" si="303"/>
        <v>462</v>
      </c>
      <c r="J292">
        <f t="shared" si="303"/>
        <v>462</v>
      </c>
      <c r="K292">
        <f t="shared" si="303"/>
        <v>462</v>
      </c>
      <c r="L292">
        <f t="shared" si="303"/>
        <v>462</v>
      </c>
      <c r="M292">
        <f t="shared" si="303"/>
        <v>462</v>
      </c>
      <c r="N292">
        <f t="shared" si="303"/>
        <v>462</v>
      </c>
      <c r="O292">
        <f t="shared" si="303"/>
        <v>462</v>
      </c>
      <c r="P292">
        <f t="shared" si="303"/>
        <v>462</v>
      </c>
      <c r="Q292">
        <f t="shared" si="303"/>
        <v>462</v>
      </c>
      <c r="R292">
        <f t="shared" si="303"/>
        <v>462</v>
      </c>
      <c r="S292">
        <f t="shared" si="303"/>
        <v>462</v>
      </c>
      <c r="T292">
        <f t="shared" si="303"/>
        <v>462</v>
      </c>
      <c r="U292">
        <f t="shared" si="303"/>
        <v>462</v>
      </c>
      <c r="V292">
        <f t="shared" si="303"/>
        <v>462</v>
      </c>
      <c r="W292">
        <f t="shared" si="303"/>
        <v>462</v>
      </c>
      <c r="X292">
        <f t="shared" si="303"/>
        <v>462</v>
      </c>
      <c r="Y292">
        <f t="shared" si="303"/>
        <v>462</v>
      </c>
      <c r="Z292">
        <f t="shared" si="303"/>
        <v>462</v>
      </c>
      <c r="AA292">
        <f t="shared" si="303"/>
        <v>462</v>
      </c>
      <c r="AB292">
        <f t="shared" si="303"/>
        <v>462</v>
      </c>
      <c r="AC292">
        <f t="shared" si="303"/>
        <v>462</v>
      </c>
      <c r="AD292">
        <f t="shared" si="303"/>
        <v>462</v>
      </c>
      <c r="AE292">
        <f t="shared" si="303"/>
        <v>462</v>
      </c>
      <c r="AF292">
        <f t="shared" si="303"/>
        <v>462</v>
      </c>
      <c r="AG292">
        <f t="shared" si="303"/>
        <v>462</v>
      </c>
      <c r="AH292">
        <f t="shared" si="303"/>
        <v>462</v>
      </c>
      <c r="AI292">
        <f t="shared" si="303"/>
        <v>462</v>
      </c>
      <c r="AJ292">
        <f t="shared" ref="AJ292:BO292" si="304">IF(AI204 ="", 0, AI292)</f>
        <v>462</v>
      </c>
      <c r="AK292">
        <f t="shared" si="304"/>
        <v>462</v>
      </c>
      <c r="AL292">
        <f t="shared" si="304"/>
        <v>462</v>
      </c>
      <c r="AM292">
        <f t="shared" si="304"/>
        <v>462</v>
      </c>
      <c r="AN292">
        <f t="shared" si="304"/>
        <v>462</v>
      </c>
      <c r="AO292">
        <f t="shared" si="304"/>
        <v>462</v>
      </c>
      <c r="AP292">
        <f t="shared" si="304"/>
        <v>462</v>
      </c>
      <c r="AQ292">
        <f t="shared" si="304"/>
        <v>462</v>
      </c>
      <c r="AR292">
        <f t="shared" si="304"/>
        <v>462</v>
      </c>
      <c r="AS292">
        <f t="shared" si="304"/>
        <v>462</v>
      </c>
      <c r="AT292">
        <f t="shared" si="304"/>
        <v>462</v>
      </c>
      <c r="AU292">
        <f t="shared" si="304"/>
        <v>462</v>
      </c>
      <c r="AV292">
        <f t="shared" si="304"/>
        <v>462</v>
      </c>
      <c r="AW292">
        <f t="shared" si="304"/>
        <v>462</v>
      </c>
      <c r="AX292">
        <f t="shared" si="304"/>
        <v>462</v>
      </c>
      <c r="AY292">
        <f t="shared" si="304"/>
        <v>462</v>
      </c>
      <c r="AZ292">
        <f t="shared" si="304"/>
        <v>462</v>
      </c>
      <c r="BA292">
        <f t="shared" si="304"/>
        <v>462</v>
      </c>
      <c r="BB292">
        <f t="shared" si="304"/>
        <v>462</v>
      </c>
      <c r="BC292">
        <f t="shared" si="304"/>
        <v>462</v>
      </c>
      <c r="BD292">
        <f t="shared" si="304"/>
        <v>462</v>
      </c>
      <c r="BE292">
        <f t="shared" si="304"/>
        <v>462</v>
      </c>
      <c r="BF292">
        <f t="shared" si="304"/>
        <v>462</v>
      </c>
      <c r="BG292">
        <f t="shared" si="304"/>
        <v>462</v>
      </c>
      <c r="BH292">
        <f t="shared" si="304"/>
        <v>462</v>
      </c>
      <c r="BI292">
        <f t="shared" si="304"/>
        <v>462</v>
      </c>
      <c r="BJ292">
        <f t="shared" si="304"/>
        <v>462</v>
      </c>
      <c r="BK292">
        <f t="shared" si="304"/>
        <v>462</v>
      </c>
      <c r="BL292">
        <f t="shared" si="304"/>
        <v>462</v>
      </c>
      <c r="BM292">
        <f t="shared" si="304"/>
        <v>462</v>
      </c>
      <c r="BN292">
        <f t="shared" si="304"/>
        <v>462</v>
      </c>
      <c r="BO292">
        <f t="shared" si="304"/>
        <v>0</v>
      </c>
      <c r="BP292">
        <f t="shared" ref="BP292:CI292" si="305">IF(BO204 ="", 0, BO292)</f>
        <v>0</v>
      </c>
      <c r="BQ292">
        <f t="shared" si="305"/>
        <v>0</v>
      </c>
      <c r="BR292">
        <f t="shared" si="305"/>
        <v>0</v>
      </c>
      <c r="BS292">
        <f t="shared" si="305"/>
        <v>0</v>
      </c>
      <c r="BT292">
        <f t="shared" si="305"/>
        <v>0</v>
      </c>
      <c r="BU292">
        <f t="shared" si="305"/>
        <v>0</v>
      </c>
      <c r="BV292">
        <f t="shared" si="305"/>
        <v>0</v>
      </c>
      <c r="BW292">
        <f t="shared" si="305"/>
        <v>0</v>
      </c>
      <c r="BX292">
        <f t="shared" si="305"/>
        <v>0</v>
      </c>
      <c r="BY292">
        <f t="shared" si="305"/>
        <v>0</v>
      </c>
      <c r="BZ292">
        <f t="shared" si="305"/>
        <v>0</v>
      </c>
      <c r="CA292">
        <f t="shared" si="305"/>
        <v>0</v>
      </c>
      <c r="CB292">
        <f t="shared" si="305"/>
        <v>0</v>
      </c>
      <c r="CC292">
        <f t="shared" si="305"/>
        <v>0</v>
      </c>
      <c r="CD292">
        <f t="shared" si="305"/>
        <v>0</v>
      </c>
      <c r="CE292">
        <f t="shared" si="305"/>
        <v>0</v>
      </c>
      <c r="CF292">
        <f t="shared" si="305"/>
        <v>0</v>
      </c>
      <c r="CG292">
        <f t="shared" si="305"/>
        <v>0</v>
      </c>
      <c r="CH292">
        <f t="shared" si="305"/>
        <v>0</v>
      </c>
      <c r="CI292">
        <f t="shared" si="305"/>
        <v>0</v>
      </c>
    </row>
    <row r="293" spans="1:87" x14ac:dyDescent="0.25">
      <c r="A293">
        <f t="shared" si="242"/>
        <v>2010</v>
      </c>
      <c r="B293" s="22">
        <v>40483</v>
      </c>
      <c r="C293">
        <f>VLOOKUP($B293,Third!$A$2:$B$85,2,0)</f>
        <v>508</v>
      </c>
      <c r="D293">
        <f t="shared" ref="D293:AI293" si="306">IF(C205 ="", 0, C293)</f>
        <v>508</v>
      </c>
      <c r="E293">
        <f t="shared" si="306"/>
        <v>508</v>
      </c>
      <c r="F293">
        <f t="shared" si="306"/>
        <v>508</v>
      </c>
      <c r="G293">
        <f t="shared" si="306"/>
        <v>508</v>
      </c>
      <c r="H293">
        <f t="shared" si="306"/>
        <v>508</v>
      </c>
      <c r="I293">
        <f t="shared" si="306"/>
        <v>508</v>
      </c>
      <c r="J293">
        <f t="shared" si="306"/>
        <v>508</v>
      </c>
      <c r="K293">
        <f t="shared" si="306"/>
        <v>508</v>
      </c>
      <c r="L293">
        <f t="shared" si="306"/>
        <v>508</v>
      </c>
      <c r="M293">
        <f t="shared" si="306"/>
        <v>508</v>
      </c>
      <c r="N293">
        <f t="shared" si="306"/>
        <v>508</v>
      </c>
      <c r="O293">
        <f t="shared" si="306"/>
        <v>508</v>
      </c>
      <c r="P293">
        <f t="shared" si="306"/>
        <v>508</v>
      </c>
      <c r="Q293">
        <f t="shared" si="306"/>
        <v>508</v>
      </c>
      <c r="R293">
        <f t="shared" si="306"/>
        <v>508</v>
      </c>
      <c r="S293">
        <f t="shared" si="306"/>
        <v>508</v>
      </c>
      <c r="T293">
        <f t="shared" si="306"/>
        <v>508</v>
      </c>
      <c r="U293">
        <f t="shared" si="306"/>
        <v>508</v>
      </c>
      <c r="V293">
        <f t="shared" si="306"/>
        <v>508</v>
      </c>
      <c r="W293">
        <f t="shared" si="306"/>
        <v>508</v>
      </c>
      <c r="X293">
        <f t="shared" si="306"/>
        <v>508</v>
      </c>
      <c r="Y293">
        <f t="shared" si="306"/>
        <v>508</v>
      </c>
      <c r="Z293">
        <f t="shared" si="306"/>
        <v>508</v>
      </c>
      <c r="AA293">
        <f t="shared" si="306"/>
        <v>508</v>
      </c>
      <c r="AB293">
        <f t="shared" si="306"/>
        <v>508</v>
      </c>
      <c r="AC293">
        <f t="shared" si="306"/>
        <v>508</v>
      </c>
      <c r="AD293">
        <f t="shared" si="306"/>
        <v>508</v>
      </c>
      <c r="AE293">
        <f t="shared" si="306"/>
        <v>508</v>
      </c>
      <c r="AF293">
        <f t="shared" si="306"/>
        <v>508</v>
      </c>
      <c r="AG293">
        <f t="shared" si="306"/>
        <v>508</v>
      </c>
      <c r="AH293">
        <f t="shared" si="306"/>
        <v>508</v>
      </c>
      <c r="AI293">
        <f t="shared" si="306"/>
        <v>508</v>
      </c>
      <c r="AJ293">
        <f t="shared" ref="AJ293:BO293" si="307">IF(AI205 ="", 0, AI293)</f>
        <v>508</v>
      </c>
      <c r="AK293">
        <f t="shared" si="307"/>
        <v>508</v>
      </c>
      <c r="AL293">
        <f t="shared" si="307"/>
        <v>508</v>
      </c>
      <c r="AM293">
        <f t="shared" si="307"/>
        <v>508</v>
      </c>
      <c r="AN293">
        <f t="shared" si="307"/>
        <v>508</v>
      </c>
      <c r="AO293">
        <f t="shared" si="307"/>
        <v>508</v>
      </c>
      <c r="AP293">
        <f t="shared" si="307"/>
        <v>508</v>
      </c>
      <c r="AQ293">
        <f t="shared" si="307"/>
        <v>508</v>
      </c>
      <c r="AR293">
        <f t="shared" si="307"/>
        <v>508</v>
      </c>
      <c r="AS293">
        <f t="shared" si="307"/>
        <v>508</v>
      </c>
      <c r="AT293">
        <f t="shared" si="307"/>
        <v>508</v>
      </c>
      <c r="AU293">
        <f t="shared" si="307"/>
        <v>508</v>
      </c>
      <c r="AV293">
        <f t="shared" si="307"/>
        <v>508</v>
      </c>
      <c r="AW293">
        <f t="shared" si="307"/>
        <v>508</v>
      </c>
      <c r="AX293">
        <f t="shared" si="307"/>
        <v>508</v>
      </c>
      <c r="AY293">
        <f t="shared" si="307"/>
        <v>508</v>
      </c>
      <c r="AZ293">
        <f t="shared" si="307"/>
        <v>508</v>
      </c>
      <c r="BA293">
        <f t="shared" si="307"/>
        <v>508</v>
      </c>
      <c r="BB293">
        <f t="shared" si="307"/>
        <v>508</v>
      </c>
      <c r="BC293">
        <f t="shared" si="307"/>
        <v>508</v>
      </c>
      <c r="BD293">
        <f t="shared" si="307"/>
        <v>508</v>
      </c>
      <c r="BE293">
        <f t="shared" si="307"/>
        <v>508</v>
      </c>
      <c r="BF293">
        <f t="shared" si="307"/>
        <v>508</v>
      </c>
      <c r="BG293">
        <f t="shared" si="307"/>
        <v>508</v>
      </c>
      <c r="BH293">
        <f t="shared" si="307"/>
        <v>508</v>
      </c>
      <c r="BI293">
        <f t="shared" si="307"/>
        <v>508</v>
      </c>
      <c r="BJ293">
        <f t="shared" si="307"/>
        <v>508</v>
      </c>
      <c r="BK293">
        <f t="shared" si="307"/>
        <v>508</v>
      </c>
      <c r="BL293">
        <f t="shared" si="307"/>
        <v>508</v>
      </c>
      <c r="BM293">
        <f t="shared" si="307"/>
        <v>508</v>
      </c>
      <c r="BN293">
        <f t="shared" si="307"/>
        <v>0</v>
      </c>
      <c r="BO293">
        <f t="shared" si="307"/>
        <v>0</v>
      </c>
      <c r="BP293">
        <f t="shared" ref="BP293:CI293" si="308">IF(BO205 ="", 0, BO293)</f>
        <v>0</v>
      </c>
      <c r="BQ293">
        <f t="shared" si="308"/>
        <v>0</v>
      </c>
      <c r="BR293">
        <f t="shared" si="308"/>
        <v>0</v>
      </c>
      <c r="BS293">
        <f t="shared" si="308"/>
        <v>0</v>
      </c>
      <c r="BT293">
        <f t="shared" si="308"/>
        <v>0</v>
      </c>
      <c r="BU293">
        <f t="shared" si="308"/>
        <v>0</v>
      </c>
      <c r="BV293">
        <f t="shared" si="308"/>
        <v>0</v>
      </c>
      <c r="BW293">
        <f t="shared" si="308"/>
        <v>0</v>
      </c>
      <c r="BX293">
        <f t="shared" si="308"/>
        <v>0</v>
      </c>
      <c r="BY293">
        <f t="shared" si="308"/>
        <v>0</v>
      </c>
      <c r="BZ293">
        <f t="shared" si="308"/>
        <v>0</v>
      </c>
      <c r="CA293">
        <f t="shared" si="308"/>
        <v>0</v>
      </c>
      <c r="CB293">
        <f t="shared" si="308"/>
        <v>0</v>
      </c>
      <c r="CC293">
        <f t="shared" si="308"/>
        <v>0</v>
      </c>
      <c r="CD293">
        <f t="shared" si="308"/>
        <v>0</v>
      </c>
      <c r="CE293">
        <f t="shared" si="308"/>
        <v>0</v>
      </c>
      <c r="CF293">
        <f t="shared" si="308"/>
        <v>0</v>
      </c>
      <c r="CG293">
        <f t="shared" si="308"/>
        <v>0</v>
      </c>
      <c r="CH293">
        <f t="shared" si="308"/>
        <v>0</v>
      </c>
      <c r="CI293">
        <f t="shared" si="308"/>
        <v>0</v>
      </c>
    </row>
    <row r="294" spans="1:87" x14ac:dyDescent="0.25">
      <c r="A294">
        <f t="shared" si="242"/>
        <v>2010</v>
      </c>
      <c r="B294" s="22">
        <v>40513</v>
      </c>
      <c r="C294">
        <f>VLOOKUP($B294,Third!$A$2:$B$85,2,0)</f>
        <v>532</v>
      </c>
      <c r="D294">
        <f t="shared" ref="D294:AI294" si="309">IF(C206 ="", 0, C294)</f>
        <v>532</v>
      </c>
      <c r="E294">
        <f t="shared" si="309"/>
        <v>532</v>
      </c>
      <c r="F294">
        <f t="shared" si="309"/>
        <v>532</v>
      </c>
      <c r="G294">
        <f t="shared" si="309"/>
        <v>532</v>
      </c>
      <c r="H294">
        <f t="shared" si="309"/>
        <v>532</v>
      </c>
      <c r="I294">
        <f t="shared" si="309"/>
        <v>532</v>
      </c>
      <c r="J294">
        <f t="shared" si="309"/>
        <v>532</v>
      </c>
      <c r="K294">
        <f t="shared" si="309"/>
        <v>532</v>
      </c>
      <c r="L294">
        <f t="shared" si="309"/>
        <v>532</v>
      </c>
      <c r="M294">
        <f t="shared" si="309"/>
        <v>532</v>
      </c>
      <c r="N294">
        <f t="shared" si="309"/>
        <v>532</v>
      </c>
      <c r="O294">
        <f t="shared" si="309"/>
        <v>532</v>
      </c>
      <c r="P294">
        <f t="shared" si="309"/>
        <v>532</v>
      </c>
      <c r="Q294">
        <f t="shared" si="309"/>
        <v>532</v>
      </c>
      <c r="R294">
        <f t="shared" si="309"/>
        <v>532</v>
      </c>
      <c r="S294">
        <f t="shared" si="309"/>
        <v>532</v>
      </c>
      <c r="T294">
        <f t="shared" si="309"/>
        <v>532</v>
      </c>
      <c r="U294">
        <f t="shared" si="309"/>
        <v>532</v>
      </c>
      <c r="V294">
        <f t="shared" si="309"/>
        <v>532</v>
      </c>
      <c r="W294">
        <f t="shared" si="309"/>
        <v>532</v>
      </c>
      <c r="X294">
        <f t="shared" si="309"/>
        <v>532</v>
      </c>
      <c r="Y294">
        <f t="shared" si="309"/>
        <v>532</v>
      </c>
      <c r="Z294">
        <f t="shared" si="309"/>
        <v>532</v>
      </c>
      <c r="AA294">
        <f t="shared" si="309"/>
        <v>532</v>
      </c>
      <c r="AB294">
        <f t="shared" si="309"/>
        <v>532</v>
      </c>
      <c r="AC294">
        <f t="shared" si="309"/>
        <v>532</v>
      </c>
      <c r="AD294">
        <f t="shared" si="309"/>
        <v>532</v>
      </c>
      <c r="AE294">
        <f t="shared" si="309"/>
        <v>532</v>
      </c>
      <c r="AF294">
        <f t="shared" si="309"/>
        <v>532</v>
      </c>
      <c r="AG294">
        <f t="shared" si="309"/>
        <v>532</v>
      </c>
      <c r="AH294">
        <f t="shared" si="309"/>
        <v>532</v>
      </c>
      <c r="AI294">
        <f t="shared" si="309"/>
        <v>532</v>
      </c>
      <c r="AJ294">
        <f t="shared" ref="AJ294:BO294" si="310">IF(AI206 ="", 0, AI294)</f>
        <v>532</v>
      </c>
      <c r="AK294">
        <f t="shared" si="310"/>
        <v>532</v>
      </c>
      <c r="AL294">
        <f t="shared" si="310"/>
        <v>532</v>
      </c>
      <c r="AM294">
        <f t="shared" si="310"/>
        <v>532</v>
      </c>
      <c r="AN294">
        <f t="shared" si="310"/>
        <v>532</v>
      </c>
      <c r="AO294">
        <f t="shared" si="310"/>
        <v>532</v>
      </c>
      <c r="AP294">
        <f t="shared" si="310"/>
        <v>532</v>
      </c>
      <c r="AQ294">
        <f t="shared" si="310"/>
        <v>532</v>
      </c>
      <c r="AR294">
        <f t="shared" si="310"/>
        <v>532</v>
      </c>
      <c r="AS294">
        <f t="shared" si="310"/>
        <v>532</v>
      </c>
      <c r="AT294">
        <f t="shared" si="310"/>
        <v>532</v>
      </c>
      <c r="AU294">
        <f t="shared" si="310"/>
        <v>532</v>
      </c>
      <c r="AV294">
        <f t="shared" si="310"/>
        <v>532</v>
      </c>
      <c r="AW294">
        <f t="shared" si="310"/>
        <v>532</v>
      </c>
      <c r="AX294">
        <f t="shared" si="310"/>
        <v>532</v>
      </c>
      <c r="AY294">
        <f t="shared" si="310"/>
        <v>532</v>
      </c>
      <c r="AZ294">
        <f t="shared" si="310"/>
        <v>532</v>
      </c>
      <c r="BA294">
        <f t="shared" si="310"/>
        <v>532</v>
      </c>
      <c r="BB294">
        <f t="shared" si="310"/>
        <v>532</v>
      </c>
      <c r="BC294">
        <f t="shared" si="310"/>
        <v>532</v>
      </c>
      <c r="BD294">
        <f t="shared" si="310"/>
        <v>532</v>
      </c>
      <c r="BE294">
        <f t="shared" si="310"/>
        <v>532</v>
      </c>
      <c r="BF294">
        <f t="shared" si="310"/>
        <v>532</v>
      </c>
      <c r="BG294">
        <f t="shared" si="310"/>
        <v>532</v>
      </c>
      <c r="BH294">
        <f t="shared" si="310"/>
        <v>532</v>
      </c>
      <c r="BI294">
        <f t="shared" si="310"/>
        <v>532</v>
      </c>
      <c r="BJ294">
        <f t="shared" si="310"/>
        <v>532</v>
      </c>
      <c r="BK294">
        <f t="shared" si="310"/>
        <v>532</v>
      </c>
      <c r="BL294">
        <f t="shared" si="310"/>
        <v>532</v>
      </c>
      <c r="BM294">
        <f t="shared" si="310"/>
        <v>0</v>
      </c>
      <c r="BN294">
        <f t="shared" si="310"/>
        <v>0</v>
      </c>
      <c r="BO294">
        <f t="shared" si="310"/>
        <v>0</v>
      </c>
      <c r="BP294">
        <f t="shared" ref="BP294:CI294" si="311">IF(BO206 ="", 0, BO294)</f>
        <v>0</v>
      </c>
      <c r="BQ294">
        <f t="shared" si="311"/>
        <v>0</v>
      </c>
      <c r="BR294">
        <f t="shared" si="311"/>
        <v>0</v>
      </c>
      <c r="BS294">
        <f t="shared" si="311"/>
        <v>0</v>
      </c>
      <c r="BT294">
        <f t="shared" si="311"/>
        <v>0</v>
      </c>
      <c r="BU294">
        <f t="shared" si="311"/>
        <v>0</v>
      </c>
      <c r="BV294">
        <f t="shared" si="311"/>
        <v>0</v>
      </c>
      <c r="BW294">
        <f t="shared" si="311"/>
        <v>0</v>
      </c>
      <c r="BX294">
        <f t="shared" si="311"/>
        <v>0</v>
      </c>
      <c r="BY294">
        <f t="shared" si="311"/>
        <v>0</v>
      </c>
      <c r="BZ294">
        <f t="shared" si="311"/>
        <v>0</v>
      </c>
      <c r="CA294">
        <f t="shared" si="311"/>
        <v>0</v>
      </c>
      <c r="CB294">
        <f t="shared" si="311"/>
        <v>0</v>
      </c>
      <c r="CC294">
        <f t="shared" si="311"/>
        <v>0</v>
      </c>
      <c r="CD294">
        <f t="shared" si="311"/>
        <v>0</v>
      </c>
      <c r="CE294">
        <f t="shared" si="311"/>
        <v>0</v>
      </c>
      <c r="CF294">
        <f t="shared" si="311"/>
        <v>0</v>
      </c>
      <c r="CG294">
        <f t="shared" si="311"/>
        <v>0</v>
      </c>
      <c r="CH294">
        <f t="shared" si="311"/>
        <v>0</v>
      </c>
      <c r="CI294">
        <f t="shared" si="311"/>
        <v>0</v>
      </c>
    </row>
    <row r="295" spans="1:87" x14ac:dyDescent="0.25">
      <c r="A295">
        <f t="shared" si="242"/>
        <v>2011</v>
      </c>
      <c r="B295" s="22">
        <v>40544</v>
      </c>
      <c r="C295">
        <f>VLOOKUP($B295,Third!$A$2:$B$85,2,0)</f>
        <v>520</v>
      </c>
      <c r="D295">
        <f t="shared" ref="D295:AI295" si="312">IF(C207 ="", 0, C295)</f>
        <v>520</v>
      </c>
      <c r="E295">
        <f t="shared" si="312"/>
        <v>520</v>
      </c>
      <c r="F295">
        <f t="shared" si="312"/>
        <v>520</v>
      </c>
      <c r="G295">
        <f t="shared" si="312"/>
        <v>520</v>
      </c>
      <c r="H295">
        <f t="shared" si="312"/>
        <v>520</v>
      </c>
      <c r="I295">
        <f t="shared" si="312"/>
        <v>520</v>
      </c>
      <c r="J295">
        <f t="shared" si="312"/>
        <v>520</v>
      </c>
      <c r="K295">
        <f t="shared" si="312"/>
        <v>520</v>
      </c>
      <c r="L295">
        <f t="shared" si="312"/>
        <v>520</v>
      </c>
      <c r="M295">
        <f t="shared" si="312"/>
        <v>520</v>
      </c>
      <c r="N295">
        <f t="shared" si="312"/>
        <v>520</v>
      </c>
      <c r="O295">
        <f t="shared" si="312"/>
        <v>520</v>
      </c>
      <c r="P295">
        <f t="shared" si="312"/>
        <v>520</v>
      </c>
      <c r="Q295">
        <f t="shared" si="312"/>
        <v>520</v>
      </c>
      <c r="R295">
        <f t="shared" si="312"/>
        <v>520</v>
      </c>
      <c r="S295">
        <f t="shared" si="312"/>
        <v>520</v>
      </c>
      <c r="T295">
        <f t="shared" si="312"/>
        <v>520</v>
      </c>
      <c r="U295">
        <f t="shared" si="312"/>
        <v>520</v>
      </c>
      <c r="V295">
        <f t="shared" si="312"/>
        <v>520</v>
      </c>
      <c r="W295">
        <f t="shared" si="312"/>
        <v>520</v>
      </c>
      <c r="X295">
        <f t="shared" si="312"/>
        <v>520</v>
      </c>
      <c r="Y295">
        <f t="shared" si="312"/>
        <v>520</v>
      </c>
      <c r="Z295">
        <f t="shared" si="312"/>
        <v>520</v>
      </c>
      <c r="AA295">
        <f t="shared" si="312"/>
        <v>520</v>
      </c>
      <c r="AB295">
        <f t="shared" si="312"/>
        <v>520</v>
      </c>
      <c r="AC295">
        <f t="shared" si="312"/>
        <v>520</v>
      </c>
      <c r="AD295">
        <f t="shared" si="312"/>
        <v>520</v>
      </c>
      <c r="AE295">
        <f t="shared" si="312"/>
        <v>520</v>
      </c>
      <c r="AF295">
        <f t="shared" si="312"/>
        <v>520</v>
      </c>
      <c r="AG295">
        <f t="shared" si="312"/>
        <v>520</v>
      </c>
      <c r="AH295">
        <f t="shared" si="312"/>
        <v>520</v>
      </c>
      <c r="AI295">
        <f t="shared" si="312"/>
        <v>520</v>
      </c>
      <c r="AJ295">
        <f t="shared" ref="AJ295:BO295" si="313">IF(AI207 ="", 0, AI295)</f>
        <v>520</v>
      </c>
      <c r="AK295">
        <f t="shared" si="313"/>
        <v>520</v>
      </c>
      <c r="AL295">
        <f t="shared" si="313"/>
        <v>520</v>
      </c>
      <c r="AM295">
        <f t="shared" si="313"/>
        <v>520</v>
      </c>
      <c r="AN295">
        <f t="shared" si="313"/>
        <v>520</v>
      </c>
      <c r="AO295">
        <f t="shared" si="313"/>
        <v>520</v>
      </c>
      <c r="AP295">
        <f t="shared" si="313"/>
        <v>520</v>
      </c>
      <c r="AQ295">
        <f t="shared" si="313"/>
        <v>520</v>
      </c>
      <c r="AR295">
        <f t="shared" si="313"/>
        <v>520</v>
      </c>
      <c r="AS295">
        <f t="shared" si="313"/>
        <v>520</v>
      </c>
      <c r="AT295">
        <f t="shared" si="313"/>
        <v>520</v>
      </c>
      <c r="AU295">
        <f t="shared" si="313"/>
        <v>520</v>
      </c>
      <c r="AV295">
        <f t="shared" si="313"/>
        <v>520</v>
      </c>
      <c r="AW295">
        <f t="shared" si="313"/>
        <v>520</v>
      </c>
      <c r="AX295">
        <f t="shared" si="313"/>
        <v>520</v>
      </c>
      <c r="AY295">
        <f t="shared" si="313"/>
        <v>520</v>
      </c>
      <c r="AZ295">
        <f t="shared" si="313"/>
        <v>520</v>
      </c>
      <c r="BA295">
        <f t="shared" si="313"/>
        <v>520</v>
      </c>
      <c r="BB295">
        <f t="shared" si="313"/>
        <v>520</v>
      </c>
      <c r="BC295">
        <f t="shared" si="313"/>
        <v>520</v>
      </c>
      <c r="BD295">
        <f t="shared" si="313"/>
        <v>520</v>
      </c>
      <c r="BE295">
        <f t="shared" si="313"/>
        <v>520</v>
      </c>
      <c r="BF295">
        <f t="shared" si="313"/>
        <v>520</v>
      </c>
      <c r="BG295">
        <f t="shared" si="313"/>
        <v>520</v>
      </c>
      <c r="BH295">
        <f t="shared" si="313"/>
        <v>520</v>
      </c>
      <c r="BI295">
        <f t="shared" si="313"/>
        <v>520</v>
      </c>
      <c r="BJ295">
        <f t="shared" si="313"/>
        <v>520</v>
      </c>
      <c r="BK295">
        <f t="shared" si="313"/>
        <v>520</v>
      </c>
      <c r="BL295">
        <f t="shared" si="313"/>
        <v>0</v>
      </c>
      <c r="BM295">
        <f t="shared" si="313"/>
        <v>0</v>
      </c>
      <c r="BN295">
        <f t="shared" si="313"/>
        <v>0</v>
      </c>
      <c r="BO295">
        <f t="shared" si="313"/>
        <v>0</v>
      </c>
      <c r="BP295">
        <f t="shared" ref="BP295:CI295" si="314">IF(BO207 ="", 0, BO295)</f>
        <v>0</v>
      </c>
      <c r="BQ295">
        <f t="shared" si="314"/>
        <v>0</v>
      </c>
      <c r="BR295">
        <f t="shared" si="314"/>
        <v>0</v>
      </c>
      <c r="BS295">
        <f t="shared" si="314"/>
        <v>0</v>
      </c>
      <c r="BT295">
        <f t="shared" si="314"/>
        <v>0</v>
      </c>
      <c r="BU295">
        <f t="shared" si="314"/>
        <v>0</v>
      </c>
      <c r="BV295">
        <f t="shared" si="314"/>
        <v>0</v>
      </c>
      <c r="BW295">
        <f t="shared" si="314"/>
        <v>0</v>
      </c>
      <c r="BX295">
        <f t="shared" si="314"/>
        <v>0</v>
      </c>
      <c r="BY295">
        <f t="shared" si="314"/>
        <v>0</v>
      </c>
      <c r="BZ295">
        <f t="shared" si="314"/>
        <v>0</v>
      </c>
      <c r="CA295">
        <f t="shared" si="314"/>
        <v>0</v>
      </c>
      <c r="CB295">
        <f t="shared" si="314"/>
        <v>0</v>
      </c>
      <c r="CC295">
        <f t="shared" si="314"/>
        <v>0</v>
      </c>
      <c r="CD295">
        <f t="shared" si="314"/>
        <v>0</v>
      </c>
      <c r="CE295">
        <f t="shared" si="314"/>
        <v>0</v>
      </c>
      <c r="CF295">
        <f t="shared" si="314"/>
        <v>0</v>
      </c>
      <c r="CG295">
        <f t="shared" si="314"/>
        <v>0</v>
      </c>
      <c r="CH295">
        <f t="shared" si="314"/>
        <v>0</v>
      </c>
      <c r="CI295">
        <f t="shared" si="314"/>
        <v>0</v>
      </c>
    </row>
    <row r="296" spans="1:87" x14ac:dyDescent="0.25">
      <c r="A296">
        <f t="shared" si="242"/>
        <v>2011</v>
      </c>
      <c r="B296" s="22">
        <v>40575</v>
      </c>
      <c r="C296">
        <f>VLOOKUP($B296,Third!$A$2:$B$85,2,0)</f>
        <v>490</v>
      </c>
      <c r="D296">
        <f t="shared" ref="D296:AI296" si="315">IF(C208 ="", 0, C296)</f>
        <v>490</v>
      </c>
      <c r="E296">
        <f t="shared" si="315"/>
        <v>490</v>
      </c>
      <c r="F296">
        <f t="shared" si="315"/>
        <v>490</v>
      </c>
      <c r="G296">
        <f t="shared" si="315"/>
        <v>490</v>
      </c>
      <c r="H296">
        <f t="shared" si="315"/>
        <v>490</v>
      </c>
      <c r="I296">
        <f t="shared" si="315"/>
        <v>490</v>
      </c>
      <c r="J296">
        <f t="shared" si="315"/>
        <v>490</v>
      </c>
      <c r="K296">
        <f t="shared" si="315"/>
        <v>490</v>
      </c>
      <c r="L296">
        <f t="shared" si="315"/>
        <v>490</v>
      </c>
      <c r="M296">
        <f t="shared" si="315"/>
        <v>490</v>
      </c>
      <c r="N296">
        <f t="shared" si="315"/>
        <v>490</v>
      </c>
      <c r="O296">
        <f t="shared" si="315"/>
        <v>490</v>
      </c>
      <c r="P296">
        <f t="shared" si="315"/>
        <v>490</v>
      </c>
      <c r="Q296">
        <f t="shared" si="315"/>
        <v>490</v>
      </c>
      <c r="R296">
        <f t="shared" si="315"/>
        <v>490</v>
      </c>
      <c r="S296">
        <f t="shared" si="315"/>
        <v>490</v>
      </c>
      <c r="T296">
        <f t="shared" si="315"/>
        <v>490</v>
      </c>
      <c r="U296">
        <f t="shared" si="315"/>
        <v>490</v>
      </c>
      <c r="V296">
        <f t="shared" si="315"/>
        <v>490</v>
      </c>
      <c r="W296">
        <f t="shared" si="315"/>
        <v>490</v>
      </c>
      <c r="X296">
        <f t="shared" si="315"/>
        <v>490</v>
      </c>
      <c r="Y296">
        <f t="shared" si="315"/>
        <v>490</v>
      </c>
      <c r="Z296">
        <f t="shared" si="315"/>
        <v>490</v>
      </c>
      <c r="AA296">
        <f t="shared" si="315"/>
        <v>490</v>
      </c>
      <c r="AB296">
        <f t="shared" si="315"/>
        <v>490</v>
      </c>
      <c r="AC296">
        <f t="shared" si="315"/>
        <v>490</v>
      </c>
      <c r="AD296">
        <f t="shared" si="315"/>
        <v>490</v>
      </c>
      <c r="AE296">
        <f t="shared" si="315"/>
        <v>490</v>
      </c>
      <c r="AF296">
        <f t="shared" si="315"/>
        <v>490</v>
      </c>
      <c r="AG296">
        <f t="shared" si="315"/>
        <v>490</v>
      </c>
      <c r="AH296">
        <f t="shared" si="315"/>
        <v>490</v>
      </c>
      <c r="AI296">
        <f t="shared" si="315"/>
        <v>490</v>
      </c>
      <c r="AJ296">
        <f t="shared" ref="AJ296:BO296" si="316">IF(AI208 ="", 0, AI296)</f>
        <v>490</v>
      </c>
      <c r="AK296">
        <f t="shared" si="316"/>
        <v>490</v>
      </c>
      <c r="AL296">
        <f t="shared" si="316"/>
        <v>490</v>
      </c>
      <c r="AM296">
        <f t="shared" si="316"/>
        <v>490</v>
      </c>
      <c r="AN296">
        <f t="shared" si="316"/>
        <v>490</v>
      </c>
      <c r="AO296">
        <f t="shared" si="316"/>
        <v>490</v>
      </c>
      <c r="AP296">
        <f t="shared" si="316"/>
        <v>490</v>
      </c>
      <c r="AQ296">
        <f t="shared" si="316"/>
        <v>490</v>
      </c>
      <c r="AR296">
        <f t="shared" si="316"/>
        <v>490</v>
      </c>
      <c r="AS296">
        <f t="shared" si="316"/>
        <v>490</v>
      </c>
      <c r="AT296">
        <f t="shared" si="316"/>
        <v>490</v>
      </c>
      <c r="AU296">
        <f t="shared" si="316"/>
        <v>490</v>
      </c>
      <c r="AV296">
        <f t="shared" si="316"/>
        <v>490</v>
      </c>
      <c r="AW296">
        <f t="shared" si="316"/>
        <v>490</v>
      </c>
      <c r="AX296">
        <f t="shared" si="316"/>
        <v>490</v>
      </c>
      <c r="AY296">
        <f t="shared" si="316"/>
        <v>490</v>
      </c>
      <c r="AZ296">
        <f t="shared" si="316"/>
        <v>490</v>
      </c>
      <c r="BA296">
        <f t="shared" si="316"/>
        <v>490</v>
      </c>
      <c r="BB296">
        <f t="shared" si="316"/>
        <v>490</v>
      </c>
      <c r="BC296">
        <f t="shared" si="316"/>
        <v>490</v>
      </c>
      <c r="BD296">
        <f t="shared" si="316"/>
        <v>490</v>
      </c>
      <c r="BE296">
        <f t="shared" si="316"/>
        <v>490</v>
      </c>
      <c r="BF296">
        <f t="shared" si="316"/>
        <v>490</v>
      </c>
      <c r="BG296">
        <f t="shared" si="316"/>
        <v>490</v>
      </c>
      <c r="BH296">
        <f t="shared" si="316"/>
        <v>490</v>
      </c>
      <c r="BI296">
        <f t="shared" si="316"/>
        <v>490</v>
      </c>
      <c r="BJ296">
        <f t="shared" si="316"/>
        <v>490</v>
      </c>
      <c r="BK296">
        <f t="shared" si="316"/>
        <v>0</v>
      </c>
      <c r="BL296">
        <f t="shared" si="316"/>
        <v>0</v>
      </c>
      <c r="BM296">
        <f t="shared" si="316"/>
        <v>0</v>
      </c>
      <c r="BN296">
        <f t="shared" si="316"/>
        <v>0</v>
      </c>
      <c r="BO296">
        <f t="shared" si="316"/>
        <v>0</v>
      </c>
      <c r="BP296">
        <f t="shared" ref="BP296:CI296" si="317">IF(BO208 ="", 0, BO296)</f>
        <v>0</v>
      </c>
      <c r="BQ296">
        <f t="shared" si="317"/>
        <v>0</v>
      </c>
      <c r="BR296">
        <f t="shared" si="317"/>
        <v>0</v>
      </c>
      <c r="BS296">
        <f t="shared" si="317"/>
        <v>0</v>
      </c>
      <c r="BT296">
        <f t="shared" si="317"/>
        <v>0</v>
      </c>
      <c r="BU296">
        <f t="shared" si="317"/>
        <v>0</v>
      </c>
      <c r="BV296">
        <f t="shared" si="317"/>
        <v>0</v>
      </c>
      <c r="BW296">
        <f t="shared" si="317"/>
        <v>0</v>
      </c>
      <c r="BX296">
        <f t="shared" si="317"/>
        <v>0</v>
      </c>
      <c r="BY296">
        <f t="shared" si="317"/>
        <v>0</v>
      </c>
      <c r="BZ296">
        <f t="shared" si="317"/>
        <v>0</v>
      </c>
      <c r="CA296">
        <f t="shared" si="317"/>
        <v>0</v>
      </c>
      <c r="CB296">
        <f t="shared" si="317"/>
        <v>0</v>
      </c>
      <c r="CC296">
        <f t="shared" si="317"/>
        <v>0</v>
      </c>
      <c r="CD296">
        <f t="shared" si="317"/>
        <v>0</v>
      </c>
      <c r="CE296">
        <f t="shared" si="317"/>
        <v>0</v>
      </c>
      <c r="CF296">
        <f t="shared" si="317"/>
        <v>0</v>
      </c>
      <c r="CG296">
        <f t="shared" si="317"/>
        <v>0</v>
      </c>
      <c r="CH296">
        <f t="shared" si="317"/>
        <v>0</v>
      </c>
      <c r="CI296">
        <f t="shared" si="317"/>
        <v>0</v>
      </c>
    </row>
    <row r="297" spans="1:87" x14ac:dyDescent="0.25">
      <c r="A297">
        <f t="shared" si="242"/>
        <v>2011</v>
      </c>
      <c r="B297" s="22">
        <v>40603</v>
      </c>
      <c r="C297">
        <f>VLOOKUP($B297,Third!$A$2:$B$85,2,0)</f>
        <v>421</v>
      </c>
      <c r="D297">
        <f t="shared" ref="D297:AI297" si="318">IF(C209 ="", 0, C297)</f>
        <v>421</v>
      </c>
      <c r="E297">
        <f t="shared" si="318"/>
        <v>421</v>
      </c>
      <c r="F297">
        <f t="shared" si="318"/>
        <v>421</v>
      </c>
      <c r="G297">
        <f t="shared" si="318"/>
        <v>421</v>
      </c>
      <c r="H297">
        <f t="shared" si="318"/>
        <v>421</v>
      </c>
      <c r="I297">
        <f t="shared" si="318"/>
        <v>421</v>
      </c>
      <c r="J297">
        <f t="shared" si="318"/>
        <v>421</v>
      </c>
      <c r="K297">
        <f t="shared" si="318"/>
        <v>421</v>
      </c>
      <c r="L297">
        <f t="shared" si="318"/>
        <v>421</v>
      </c>
      <c r="M297">
        <f t="shared" si="318"/>
        <v>421</v>
      </c>
      <c r="N297">
        <f t="shared" si="318"/>
        <v>421</v>
      </c>
      <c r="O297">
        <f t="shared" si="318"/>
        <v>421</v>
      </c>
      <c r="P297">
        <f t="shared" si="318"/>
        <v>421</v>
      </c>
      <c r="Q297">
        <f t="shared" si="318"/>
        <v>421</v>
      </c>
      <c r="R297">
        <f t="shared" si="318"/>
        <v>421</v>
      </c>
      <c r="S297">
        <f t="shared" si="318"/>
        <v>421</v>
      </c>
      <c r="T297">
        <f t="shared" si="318"/>
        <v>421</v>
      </c>
      <c r="U297">
        <f t="shared" si="318"/>
        <v>421</v>
      </c>
      <c r="V297">
        <f t="shared" si="318"/>
        <v>421</v>
      </c>
      <c r="W297">
        <f t="shared" si="318"/>
        <v>421</v>
      </c>
      <c r="X297">
        <f t="shared" si="318"/>
        <v>421</v>
      </c>
      <c r="Y297">
        <f t="shared" si="318"/>
        <v>421</v>
      </c>
      <c r="Z297">
        <f t="shared" si="318"/>
        <v>421</v>
      </c>
      <c r="AA297">
        <f t="shared" si="318"/>
        <v>421</v>
      </c>
      <c r="AB297">
        <f t="shared" si="318"/>
        <v>421</v>
      </c>
      <c r="AC297">
        <f t="shared" si="318"/>
        <v>421</v>
      </c>
      <c r="AD297">
        <f t="shared" si="318"/>
        <v>421</v>
      </c>
      <c r="AE297">
        <f t="shared" si="318"/>
        <v>421</v>
      </c>
      <c r="AF297">
        <f t="shared" si="318"/>
        <v>421</v>
      </c>
      <c r="AG297">
        <f t="shared" si="318"/>
        <v>421</v>
      </c>
      <c r="AH297">
        <f t="shared" si="318"/>
        <v>421</v>
      </c>
      <c r="AI297">
        <f t="shared" si="318"/>
        <v>421</v>
      </c>
      <c r="AJ297">
        <f t="shared" ref="AJ297:BO297" si="319">IF(AI209 ="", 0, AI297)</f>
        <v>421</v>
      </c>
      <c r="AK297">
        <f t="shared" si="319"/>
        <v>421</v>
      </c>
      <c r="AL297">
        <f t="shared" si="319"/>
        <v>421</v>
      </c>
      <c r="AM297">
        <f t="shared" si="319"/>
        <v>421</v>
      </c>
      <c r="AN297">
        <f t="shared" si="319"/>
        <v>421</v>
      </c>
      <c r="AO297">
        <f t="shared" si="319"/>
        <v>421</v>
      </c>
      <c r="AP297">
        <f t="shared" si="319"/>
        <v>421</v>
      </c>
      <c r="AQ297">
        <f t="shared" si="319"/>
        <v>421</v>
      </c>
      <c r="AR297">
        <f t="shared" si="319"/>
        <v>421</v>
      </c>
      <c r="AS297">
        <f t="shared" si="319"/>
        <v>421</v>
      </c>
      <c r="AT297">
        <f t="shared" si="319"/>
        <v>421</v>
      </c>
      <c r="AU297">
        <f t="shared" si="319"/>
        <v>421</v>
      </c>
      <c r="AV297">
        <f t="shared" si="319"/>
        <v>421</v>
      </c>
      <c r="AW297">
        <f t="shared" si="319"/>
        <v>421</v>
      </c>
      <c r="AX297">
        <f t="shared" si="319"/>
        <v>421</v>
      </c>
      <c r="AY297">
        <f t="shared" si="319"/>
        <v>421</v>
      </c>
      <c r="AZ297">
        <f t="shared" si="319"/>
        <v>421</v>
      </c>
      <c r="BA297">
        <f t="shared" si="319"/>
        <v>421</v>
      </c>
      <c r="BB297">
        <f t="shared" si="319"/>
        <v>421</v>
      </c>
      <c r="BC297">
        <f t="shared" si="319"/>
        <v>421</v>
      </c>
      <c r="BD297">
        <f t="shared" si="319"/>
        <v>421</v>
      </c>
      <c r="BE297">
        <f t="shared" si="319"/>
        <v>421</v>
      </c>
      <c r="BF297">
        <f t="shared" si="319"/>
        <v>421</v>
      </c>
      <c r="BG297">
        <f t="shared" si="319"/>
        <v>421</v>
      </c>
      <c r="BH297">
        <f t="shared" si="319"/>
        <v>421</v>
      </c>
      <c r="BI297">
        <f t="shared" si="319"/>
        <v>421</v>
      </c>
      <c r="BJ297">
        <f t="shared" si="319"/>
        <v>0</v>
      </c>
      <c r="BK297">
        <f t="shared" si="319"/>
        <v>0</v>
      </c>
      <c r="BL297">
        <f t="shared" si="319"/>
        <v>0</v>
      </c>
      <c r="BM297">
        <f t="shared" si="319"/>
        <v>0</v>
      </c>
      <c r="BN297">
        <f t="shared" si="319"/>
        <v>0</v>
      </c>
      <c r="BO297">
        <f t="shared" si="319"/>
        <v>0</v>
      </c>
      <c r="BP297">
        <f t="shared" ref="BP297:CI297" si="320">IF(BO209 ="", 0, BO297)</f>
        <v>0</v>
      </c>
      <c r="BQ297">
        <f t="shared" si="320"/>
        <v>0</v>
      </c>
      <c r="BR297">
        <f t="shared" si="320"/>
        <v>0</v>
      </c>
      <c r="BS297">
        <f t="shared" si="320"/>
        <v>0</v>
      </c>
      <c r="BT297">
        <f t="shared" si="320"/>
        <v>0</v>
      </c>
      <c r="BU297">
        <f t="shared" si="320"/>
        <v>0</v>
      </c>
      <c r="BV297">
        <f t="shared" si="320"/>
        <v>0</v>
      </c>
      <c r="BW297">
        <f t="shared" si="320"/>
        <v>0</v>
      </c>
      <c r="BX297">
        <f t="shared" si="320"/>
        <v>0</v>
      </c>
      <c r="BY297">
        <f t="shared" si="320"/>
        <v>0</v>
      </c>
      <c r="BZ297">
        <f t="shared" si="320"/>
        <v>0</v>
      </c>
      <c r="CA297">
        <f t="shared" si="320"/>
        <v>0</v>
      </c>
      <c r="CB297">
        <f t="shared" si="320"/>
        <v>0</v>
      </c>
      <c r="CC297">
        <f t="shared" si="320"/>
        <v>0</v>
      </c>
      <c r="CD297">
        <f t="shared" si="320"/>
        <v>0</v>
      </c>
      <c r="CE297">
        <f t="shared" si="320"/>
        <v>0</v>
      </c>
      <c r="CF297">
        <f t="shared" si="320"/>
        <v>0</v>
      </c>
      <c r="CG297">
        <f t="shared" si="320"/>
        <v>0</v>
      </c>
      <c r="CH297">
        <f t="shared" si="320"/>
        <v>0</v>
      </c>
      <c r="CI297">
        <f t="shared" si="320"/>
        <v>0</v>
      </c>
    </row>
    <row r="298" spans="1:87" x14ac:dyDescent="0.25">
      <c r="A298">
        <f t="shared" si="242"/>
        <v>2011</v>
      </c>
      <c r="B298" s="22">
        <v>40634</v>
      </c>
      <c r="C298">
        <f>VLOOKUP($B298,Third!$A$2:$B$85,2,0)</f>
        <v>357</v>
      </c>
      <c r="D298">
        <f t="shared" ref="D298:AI298" si="321">IF(C210 ="", 0, C298)</f>
        <v>357</v>
      </c>
      <c r="E298">
        <f t="shared" si="321"/>
        <v>357</v>
      </c>
      <c r="F298">
        <f t="shared" si="321"/>
        <v>357</v>
      </c>
      <c r="G298">
        <f t="shared" si="321"/>
        <v>357</v>
      </c>
      <c r="H298">
        <f t="shared" si="321"/>
        <v>357</v>
      </c>
      <c r="I298">
        <f t="shared" si="321"/>
        <v>357</v>
      </c>
      <c r="J298">
        <f t="shared" si="321"/>
        <v>357</v>
      </c>
      <c r="K298">
        <f t="shared" si="321"/>
        <v>357</v>
      </c>
      <c r="L298">
        <f t="shared" si="321"/>
        <v>357</v>
      </c>
      <c r="M298">
        <f t="shared" si="321"/>
        <v>357</v>
      </c>
      <c r="N298">
        <f t="shared" si="321"/>
        <v>357</v>
      </c>
      <c r="O298">
        <f t="shared" si="321"/>
        <v>357</v>
      </c>
      <c r="P298">
        <f t="shared" si="321"/>
        <v>357</v>
      </c>
      <c r="Q298">
        <f t="shared" si="321"/>
        <v>357</v>
      </c>
      <c r="R298">
        <f t="shared" si="321"/>
        <v>357</v>
      </c>
      <c r="S298">
        <f t="shared" si="321"/>
        <v>357</v>
      </c>
      <c r="T298">
        <f t="shared" si="321"/>
        <v>357</v>
      </c>
      <c r="U298">
        <f t="shared" si="321"/>
        <v>357</v>
      </c>
      <c r="V298">
        <f t="shared" si="321"/>
        <v>357</v>
      </c>
      <c r="W298">
        <f t="shared" si="321"/>
        <v>357</v>
      </c>
      <c r="X298">
        <f t="shared" si="321"/>
        <v>357</v>
      </c>
      <c r="Y298">
        <f t="shared" si="321"/>
        <v>357</v>
      </c>
      <c r="Z298">
        <f t="shared" si="321"/>
        <v>357</v>
      </c>
      <c r="AA298">
        <f t="shared" si="321"/>
        <v>357</v>
      </c>
      <c r="AB298">
        <f t="shared" si="321"/>
        <v>357</v>
      </c>
      <c r="AC298">
        <f t="shared" si="321"/>
        <v>357</v>
      </c>
      <c r="AD298">
        <f t="shared" si="321"/>
        <v>357</v>
      </c>
      <c r="AE298">
        <f t="shared" si="321"/>
        <v>357</v>
      </c>
      <c r="AF298">
        <f t="shared" si="321"/>
        <v>357</v>
      </c>
      <c r="AG298">
        <f t="shared" si="321"/>
        <v>357</v>
      </c>
      <c r="AH298">
        <f t="shared" si="321"/>
        <v>357</v>
      </c>
      <c r="AI298">
        <f t="shared" si="321"/>
        <v>357</v>
      </c>
      <c r="AJ298">
        <f t="shared" ref="AJ298:BO298" si="322">IF(AI210 ="", 0, AI298)</f>
        <v>357</v>
      </c>
      <c r="AK298">
        <f t="shared" si="322"/>
        <v>357</v>
      </c>
      <c r="AL298">
        <f t="shared" si="322"/>
        <v>357</v>
      </c>
      <c r="AM298">
        <f t="shared" si="322"/>
        <v>357</v>
      </c>
      <c r="AN298">
        <f t="shared" si="322"/>
        <v>357</v>
      </c>
      <c r="AO298">
        <f t="shared" si="322"/>
        <v>357</v>
      </c>
      <c r="AP298">
        <f t="shared" si="322"/>
        <v>357</v>
      </c>
      <c r="AQ298">
        <f t="shared" si="322"/>
        <v>357</v>
      </c>
      <c r="AR298">
        <f t="shared" si="322"/>
        <v>357</v>
      </c>
      <c r="AS298">
        <f t="shared" si="322"/>
        <v>357</v>
      </c>
      <c r="AT298">
        <f t="shared" si="322"/>
        <v>357</v>
      </c>
      <c r="AU298">
        <f t="shared" si="322"/>
        <v>357</v>
      </c>
      <c r="AV298">
        <f t="shared" si="322"/>
        <v>357</v>
      </c>
      <c r="AW298">
        <f t="shared" si="322"/>
        <v>357</v>
      </c>
      <c r="AX298">
        <f t="shared" si="322"/>
        <v>357</v>
      </c>
      <c r="AY298">
        <f t="shared" si="322"/>
        <v>357</v>
      </c>
      <c r="AZ298">
        <f t="shared" si="322"/>
        <v>357</v>
      </c>
      <c r="BA298">
        <f t="shared" si="322"/>
        <v>357</v>
      </c>
      <c r="BB298">
        <f t="shared" si="322"/>
        <v>357</v>
      </c>
      <c r="BC298">
        <f t="shared" si="322"/>
        <v>357</v>
      </c>
      <c r="BD298">
        <f t="shared" si="322"/>
        <v>357</v>
      </c>
      <c r="BE298">
        <f t="shared" si="322"/>
        <v>357</v>
      </c>
      <c r="BF298">
        <f t="shared" si="322"/>
        <v>357</v>
      </c>
      <c r="BG298">
        <f t="shared" si="322"/>
        <v>357</v>
      </c>
      <c r="BH298">
        <f t="shared" si="322"/>
        <v>357</v>
      </c>
      <c r="BI298">
        <f t="shared" si="322"/>
        <v>0</v>
      </c>
      <c r="BJ298">
        <f t="shared" si="322"/>
        <v>0</v>
      </c>
      <c r="BK298">
        <f t="shared" si="322"/>
        <v>0</v>
      </c>
      <c r="BL298">
        <f t="shared" si="322"/>
        <v>0</v>
      </c>
      <c r="BM298">
        <f t="shared" si="322"/>
        <v>0</v>
      </c>
      <c r="BN298">
        <f t="shared" si="322"/>
        <v>0</v>
      </c>
      <c r="BO298">
        <f t="shared" si="322"/>
        <v>0</v>
      </c>
      <c r="BP298">
        <f t="shared" ref="BP298:CI298" si="323">IF(BO210 ="", 0, BO298)</f>
        <v>0</v>
      </c>
      <c r="BQ298">
        <f t="shared" si="323"/>
        <v>0</v>
      </c>
      <c r="BR298">
        <f t="shared" si="323"/>
        <v>0</v>
      </c>
      <c r="BS298">
        <f t="shared" si="323"/>
        <v>0</v>
      </c>
      <c r="BT298">
        <f t="shared" si="323"/>
        <v>0</v>
      </c>
      <c r="BU298">
        <f t="shared" si="323"/>
        <v>0</v>
      </c>
      <c r="BV298">
        <f t="shared" si="323"/>
        <v>0</v>
      </c>
      <c r="BW298">
        <f t="shared" si="323"/>
        <v>0</v>
      </c>
      <c r="BX298">
        <f t="shared" si="323"/>
        <v>0</v>
      </c>
      <c r="BY298">
        <f t="shared" si="323"/>
        <v>0</v>
      </c>
      <c r="BZ298">
        <f t="shared" si="323"/>
        <v>0</v>
      </c>
      <c r="CA298">
        <f t="shared" si="323"/>
        <v>0</v>
      </c>
      <c r="CB298">
        <f t="shared" si="323"/>
        <v>0</v>
      </c>
      <c r="CC298">
        <f t="shared" si="323"/>
        <v>0</v>
      </c>
      <c r="CD298">
        <f t="shared" si="323"/>
        <v>0</v>
      </c>
      <c r="CE298">
        <f t="shared" si="323"/>
        <v>0</v>
      </c>
      <c r="CF298">
        <f t="shared" si="323"/>
        <v>0</v>
      </c>
      <c r="CG298">
        <f t="shared" si="323"/>
        <v>0</v>
      </c>
      <c r="CH298">
        <f t="shared" si="323"/>
        <v>0</v>
      </c>
      <c r="CI298">
        <f t="shared" si="323"/>
        <v>0</v>
      </c>
    </row>
    <row r="299" spans="1:87" x14ac:dyDescent="0.25">
      <c r="A299">
        <f t="shared" si="242"/>
        <v>2011</v>
      </c>
      <c r="B299" s="22">
        <v>40664</v>
      </c>
      <c r="C299">
        <f>VLOOKUP($B299,Third!$A$2:$B$85,2,0)</f>
        <v>302</v>
      </c>
      <c r="D299">
        <f t="shared" ref="D299:AI299" si="324">IF(C211 ="", 0, C299)</f>
        <v>302</v>
      </c>
      <c r="E299">
        <f t="shared" si="324"/>
        <v>302</v>
      </c>
      <c r="F299">
        <f t="shared" si="324"/>
        <v>302</v>
      </c>
      <c r="G299">
        <f t="shared" si="324"/>
        <v>302</v>
      </c>
      <c r="H299">
        <f t="shared" si="324"/>
        <v>302</v>
      </c>
      <c r="I299">
        <f t="shared" si="324"/>
        <v>302</v>
      </c>
      <c r="J299">
        <f t="shared" si="324"/>
        <v>302</v>
      </c>
      <c r="K299">
        <f t="shared" si="324"/>
        <v>302</v>
      </c>
      <c r="L299">
        <f t="shared" si="324"/>
        <v>302</v>
      </c>
      <c r="M299">
        <f t="shared" si="324"/>
        <v>302</v>
      </c>
      <c r="N299">
        <f t="shared" si="324"/>
        <v>302</v>
      </c>
      <c r="O299">
        <f t="shared" si="324"/>
        <v>302</v>
      </c>
      <c r="P299">
        <f t="shared" si="324"/>
        <v>302</v>
      </c>
      <c r="Q299">
        <f t="shared" si="324"/>
        <v>302</v>
      </c>
      <c r="R299">
        <f t="shared" si="324"/>
        <v>302</v>
      </c>
      <c r="S299">
        <f t="shared" si="324"/>
        <v>302</v>
      </c>
      <c r="T299">
        <f t="shared" si="324"/>
        <v>302</v>
      </c>
      <c r="U299">
        <f t="shared" si="324"/>
        <v>302</v>
      </c>
      <c r="V299">
        <f t="shared" si="324"/>
        <v>302</v>
      </c>
      <c r="W299">
        <f t="shared" si="324"/>
        <v>302</v>
      </c>
      <c r="X299">
        <f t="shared" si="324"/>
        <v>302</v>
      </c>
      <c r="Y299">
        <f t="shared" si="324"/>
        <v>302</v>
      </c>
      <c r="Z299">
        <f t="shared" si="324"/>
        <v>302</v>
      </c>
      <c r="AA299">
        <f t="shared" si="324"/>
        <v>302</v>
      </c>
      <c r="AB299">
        <f t="shared" si="324"/>
        <v>302</v>
      </c>
      <c r="AC299">
        <f t="shared" si="324"/>
        <v>302</v>
      </c>
      <c r="AD299">
        <f t="shared" si="324"/>
        <v>302</v>
      </c>
      <c r="AE299">
        <f t="shared" si="324"/>
        <v>302</v>
      </c>
      <c r="AF299">
        <f t="shared" si="324"/>
        <v>302</v>
      </c>
      <c r="AG299">
        <f t="shared" si="324"/>
        <v>302</v>
      </c>
      <c r="AH299">
        <f t="shared" si="324"/>
        <v>302</v>
      </c>
      <c r="AI299">
        <f t="shared" si="324"/>
        <v>302</v>
      </c>
      <c r="AJ299">
        <f t="shared" ref="AJ299:BO299" si="325">IF(AI211 ="", 0, AI299)</f>
        <v>302</v>
      </c>
      <c r="AK299">
        <f t="shared" si="325"/>
        <v>302</v>
      </c>
      <c r="AL299">
        <f t="shared" si="325"/>
        <v>302</v>
      </c>
      <c r="AM299">
        <f t="shared" si="325"/>
        <v>302</v>
      </c>
      <c r="AN299">
        <f t="shared" si="325"/>
        <v>302</v>
      </c>
      <c r="AO299">
        <f t="shared" si="325"/>
        <v>302</v>
      </c>
      <c r="AP299">
        <f t="shared" si="325"/>
        <v>302</v>
      </c>
      <c r="AQ299">
        <f t="shared" si="325"/>
        <v>302</v>
      </c>
      <c r="AR299">
        <f t="shared" si="325"/>
        <v>302</v>
      </c>
      <c r="AS299">
        <f t="shared" si="325"/>
        <v>302</v>
      </c>
      <c r="AT299">
        <f t="shared" si="325"/>
        <v>302</v>
      </c>
      <c r="AU299">
        <f t="shared" si="325"/>
        <v>302</v>
      </c>
      <c r="AV299">
        <f t="shared" si="325"/>
        <v>302</v>
      </c>
      <c r="AW299">
        <f t="shared" si="325"/>
        <v>302</v>
      </c>
      <c r="AX299">
        <f t="shared" si="325"/>
        <v>302</v>
      </c>
      <c r="AY299">
        <f t="shared" si="325"/>
        <v>302</v>
      </c>
      <c r="AZ299">
        <f t="shared" si="325"/>
        <v>302</v>
      </c>
      <c r="BA299">
        <f t="shared" si="325"/>
        <v>302</v>
      </c>
      <c r="BB299">
        <f t="shared" si="325"/>
        <v>302</v>
      </c>
      <c r="BC299">
        <f t="shared" si="325"/>
        <v>302</v>
      </c>
      <c r="BD299">
        <f t="shared" si="325"/>
        <v>302</v>
      </c>
      <c r="BE299">
        <f t="shared" si="325"/>
        <v>302</v>
      </c>
      <c r="BF299">
        <f t="shared" si="325"/>
        <v>302</v>
      </c>
      <c r="BG299">
        <f t="shared" si="325"/>
        <v>302</v>
      </c>
      <c r="BH299">
        <f t="shared" si="325"/>
        <v>0</v>
      </c>
      <c r="BI299">
        <f t="shared" si="325"/>
        <v>0</v>
      </c>
      <c r="BJ299">
        <f t="shared" si="325"/>
        <v>0</v>
      </c>
      <c r="BK299">
        <f t="shared" si="325"/>
        <v>0</v>
      </c>
      <c r="BL299">
        <f t="shared" si="325"/>
        <v>0</v>
      </c>
      <c r="BM299">
        <f t="shared" si="325"/>
        <v>0</v>
      </c>
      <c r="BN299">
        <f t="shared" si="325"/>
        <v>0</v>
      </c>
      <c r="BO299">
        <f t="shared" si="325"/>
        <v>0</v>
      </c>
      <c r="BP299">
        <f t="shared" ref="BP299:CI299" si="326">IF(BO211 ="", 0, BO299)</f>
        <v>0</v>
      </c>
      <c r="BQ299">
        <f t="shared" si="326"/>
        <v>0</v>
      </c>
      <c r="BR299">
        <f t="shared" si="326"/>
        <v>0</v>
      </c>
      <c r="BS299">
        <f t="shared" si="326"/>
        <v>0</v>
      </c>
      <c r="BT299">
        <f t="shared" si="326"/>
        <v>0</v>
      </c>
      <c r="BU299">
        <f t="shared" si="326"/>
        <v>0</v>
      </c>
      <c r="BV299">
        <f t="shared" si="326"/>
        <v>0</v>
      </c>
      <c r="BW299">
        <f t="shared" si="326"/>
        <v>0</v>
      </c>
      <c r="BX299">
        <f t="shared" si="326"/>
        <v>0</v>
      </c>
      <c r="BY299">
        <f t="shared" si="326"/>
        <v>0</v>
      </c>
      <c r="BZ299">
        <f t="shared" si="326"/>
        <v>0</v>
      </c>
      <c r="CA299">
        <f t="shared" si="326"/>
        <v>0</v>
      </c>
      <c r="CB299">
        <f t="shared" si="326"/>
        <v>0</v>
      </c>
      <c r="CC299">
        <f t="shared" si="326"/>
        <v>0</v>
      </c>
      <c r="CD299">
        <f t="shared" si="326"/>
        <v>0</v>
      </c>
      <c r="CE299">
        <f t="shared" si="326"/>
        <v>0</v>
      </c>
      <c r="CF299">
        <f t="shared" si="326"/>
        <v>0</v>
      </c>
      <c r="CG299">
        <f t="shared" si="326"/>
        <v>0</v>
      </c>
      <c r="CH299">
        <f t="shared" si="326"/>
        <v>0</v>
      </c>
      <c r="CI299">
        <f t="shared" si="326"/>
        <v>0</v>
      </c>
    </row>
    <row r="300" spans="1:87" x14ac:dyDescent="0.25">
      <c r="A300">
        <f t="shared" si="242"/>
        <v>2011</v>
      </c>
      <c r="B300" s="22">
        <v>40695</v>
      </c>
      <c r="C300">
        <f>VLOOKUP($B300,Third!$A$2:$B$85,2,0)</f>
        <v>425</v>
      </c>
      <c r="D300">
        <f t="shared" ref="D300:AI300" si="327">IF(C212 ="", 0, C300)</f>
        <v>425</v>
      </c>
      <c r="E300">
        <f t="shared" si="327"/>
        <v>425</v>
      </c>
      <c r="F300">
        <f t="shared" si="327"/>
        <v>425</v>
      </c>
      <c r="G300">
        <f t="shared" si="327"/>
        <v>425</v>
      </c>
      <c r="H300">
        <f t="shared" si="327"/>
        <v>425</v>
      </c>
      <c r="I300">
        <f t="shared" si="327"/>
        <v>425</v>
      </c>
      <c r="J300">
        <f t="shared" si="327"/>
        <v>425</v>
      </c>
      <c r="K300">
        <f t="shared" si="327"/>
        <v>425</v>
      </c>
      <c r="L300">
        <f t="shared" si="327"/>
        <v>425</v>
      </c>
      <c r="M300">
        <f t="shared" si="327"/>
        <v>425</v>
      </c>
      <c r="N300">
        <f t="shared" si="327"/>
        <v>425</v>
      </c>
      <c r="O300">
        <f t="shared" si="327"/>
        <v>425</v>
      </c>
      <c r="P300">
        <f t="shared" si="327"/>
        <v>425</v>
      </c>
      <c r="Q300">
        <f t="shared" si="327"/>
        <v>425</v>
      </c>
      <c r="R300">
        <f t="shared" si="327"/>
        <v>425</v>
      </c>
      <c r="S300">
        <f t="shared" si="327"/>
        <v>425</v>
      </c>
      <c r="T300">
        <f t="shared" si="327"/>
        <v>425</v>
      </c>
      <c r="U300">
        <f t="shared" si="327"/>
        <v>425</v>
      </c>
      <c r="V300">
        <f t="shared" si="327"/>
        <v>425</v>
      </c>
      <c r="W300">
        <f t="shared" si="327"/>
        <v>425</v>
      </c>
      <c r="X300">
        <f t="shared" si="327"/>
        <v>425</v>
      </c>
      <c r="Y300">
        <f t="shared" si="327"/>
        <v>425</v>
      </c>
      <c r="Z300">
        <f t="shared" si="327"/>
        <v>425</v>
      </c>
      <c r="AA300">
        <f t="shared" si="327"/>
        <v>425</v>
      </c>
      <c r="AB300">
        <f t="shared" si="327"/>
        <v>425</v>
      </c>
      <c r="AC300">
        <f t="shared" si="327"/>
        <v>425</v>
      </c>
      <c r="AD300">
        <f t="shared" si="327"/>
        <v>425</v>
      </c>
      <c r="AE300">
        <f t="shared" si="327"/>
        <v>425</v>
      </c>
      <c r="AF300">
        <f t="shared" si="327"/>
        <v>425</v>
      </c>
      <c r="AG300">
        <f t="shared" si="327"/>
        <v>425</v>
      </c>
      <c r="AH300">
        <f t="shared" si="327"/>
        <v>425</v>
      </c>
      <c r="AI300">
        <f t="shared" si="327"/>
        <v>425</v>
      </c>
      <c r="AJ300">
        <f t="shared" ref="AJ300:BO300" si="328">IF(AI212 ="", 0, AI300)</f>
        <v>425</v>
      </c>
      <c r="AK300">
        <f t="shared" si="328"/>
        <v>425</v>
      </c>
      <c r="AL300">
        <f t="shared" si="328"/>
        <v>425</v>
      </c>
      <c r="AM300">
        <f t="shared" si="328"/>
        <v>425</v>
      </c>
      <c r="AN300">
        <f t="shared" si="328"/>
        <v>425</v>
      </c>
      <c r="AO300">
        <f t="shared" si="328"/>
        <v>425</v>
      </c>
      <c r="AP300">
        <f t="shared" si="328"/>
        <v>425</v>
      </c>
      <c r="AQ300">
        <f t="shared" si="328"/>
        <v>425</v>
      </c>
      <c r="AR300">
        <f t="shared" si="328"/>
        <v>425</v>
      </c>
      <c r="AS300">
        <f t="shared" si="328"/>
        <v>425</v>
      </c>
      <c r="AT300">
        <f t="shared" si="328"/>
        <v>425</v>
      </c>
      <c r="AU300">
        <f t="shared" si="328"/>
        <v>425</v>
      </c>
      <c r="AV300">
        <f t="shared" si="328"/>
        <v>425</v>
      </c>
      <c r="AW300">
        <f t="shared" si="328"/>
        <v>425</v>
      </c>
      <c r="AX300">
        <f t="shared" si="328"/>
        <v>425</v>
      </c>
      <c r="AY300">
        <f t="shared" si="328"/>
        <v>425</v>
      </c>
      <c r="AZ300">
        <f t="shared" si="328"/>
        <v>425</v>
      </c>
      <c r="BA300">
        <f t="shared" si="328"/>
        <v>425</v>
      </c>
      <c r="BB300">
        <f t="shared" si="328"/>
        <v>425</v>
      </c>
      <c r="BC300">
        <f t="shared" si="328"/>
        <v>425</v>
      </c>
      <c r="BD300">
        <f t="shared" si="328"/>
        <v>425</v>
      </c>
      <c r="BE300">
        <f t="shared" si="328"/>
        <v>425</v>
      </c>
      <c r="BF300">
        <f t="shared" si="328"/>
        <v>425</v>
      </c>
      <c r="BG300">
        <f t="shared" si="328"/>
        <v>0</v>
      </c>
      <c r="BH300">
        <f t="shared" si="328"/>
        <v>0</v>
      </c>
      <c r="BI300">
        <f t="shared" si="328"/>
        <v>0</v>
      </c>
      <c r="BJ300">
        <f t="shared" si="328"/>
        <v>0</v>
      </c>
      <c r="BK300">
        <f t="shared" si="328"/>
        <v>0</v>
      </c>
      <c r="BL300">
        <f t="shared" si="328"/>
        <v>0</v>
      </c>
      <c r="BM300">
        <f t="shared" si="328"/>
        <v>0</v>
      </c>
      <c r="BN300">
        <f t="shared" si="328"/>
        <v>0</v>
      </c>
      <c r="BO300">
        <f t="shared" si="328"/>
        <v>0</v>
      </c>
      <c r="BP300">
        <f t="shared" ref="BP300:CI300" si="329">IF(BO212 ="", 0, BO300)</f>
        <v>0</v>
      </c>
      <c r="BQ300">
        <f t="shared" si="329"/>
        <v>0</v>
      </c>
      <c r="BR300">
        <f t="shared" si="329"/>
        <v>0</v>
      </c>
      <c r="BS300">
        <f t="shared" si="329"/>
        <v>0</v>
      </c>
      <c r="BT300">
        <f t="shared" si="329"/>
        <v>0</v>
      </c>
      <c r="BU300">
        <f t="shared" si="329"/>
        <v>0</v>
      </c>
      <c r="BV300">
        <f t="shared" si="329"/>
        <v>0</v>
      </c>
      <c r="BW300">
        <f t="shared" si="329"/>
        <v>0</v>
      </c>
      <c r="BX300">
        <f t="shared" si="329"/>
        <v>0</v>
      </c>
      <c r="BY300">
        <f t="shared" si="329"/>
        <v>0</v>
      </c>
      <c r="BZ300">
        <f t="shared" si="329"/>
        <v>0</v>
      </c>
      <c r="CA300">
        <f t="shared" si="329"/>
        <v>0</v>
      </c>
      <c r="CB300">
        <f t="shared" si="329"/>
        <v>0</v>
      </c>
      <c r="CC300">
        <f t="shared" si="329"/>
        <v>0</v>
      </c>
      <c r="CD300">
        <f t="shared" si="329"/>
        <v>0</v>
      </c>
      <c r="CE300">
        <f t="shared" si="329"/>
        <v>0</v>
      </c>
      <c r="CF300">
        <f t="shared" si="329"/>
        <v>0</v>
      </c>
      <c r="CG300">
        <f t="shared" si="329"/>
        <v>0</v>
      </c>
      <c r="CH300">
        <f t="shared" si="329"/>
        <v>0</v>
      </c>
      <c r="CI300">
        <f t="shared" si="329"/>
        <v>0</v>
      </c>
    </row>
    <row r="301" spans="1:87" x14ac:dyDescent="0.25">
      <c r="A301">
        <f t="shared" si="242"/>
        <v>2011</v>
      </c>
      <c r="B301" s="22">
        <v>40725</v>
      </c>
      <c r="C301">
        <f>VLOOKUP($B301,Third!$A$2:$B$85,2,0)</f>
        <v>502</v>
      </c>
      <c r="D301">
        <f t="shared" ref="D301:AI301" si="330">IF(C213 ="", 0, C301)</f>
        <v>502</v>
      </c>
      <c r="E301">
        <f t="shared" si="330"/>
        <v>502</v>
      </c>
      <c r="F301">
        <f t="shared" si="330"/>
        <v>502</v>
      </c>
      <c r="G301">
        <f t="shared" si="330"/>
        <v>502</v>
      </c>
      <c r="H301">
        <f t="shared" si="330"/>
        <v>502</v>
      </c>
      <c r="I301">
        <f t="shared" si="330"/>
        <v>502</v>
      </c>
      <c r="J301">
        <f t="shared" si="330"/>
        <v>502</v>
      </c>
      <c r="K301">
        <f t="shared" si="330"/>
        <v>502</v>
      </c>
      <c r="L301">
        <f t="shared" si="330"/>
        <v>502</v>
      </c>
      <c r="M301">
        <f t="shared" si="330"/>
        <v>502</v>
      </c>
      <c r="N301">
        <f t="shared" si="330"/>
        <v>502</v>
      </c>
      <c r="O301">
        <f t="shared" si="330"/>
        <v>502</v>
      </c>
      <c r="P301">
        <f t="shared" si="330"/>
        <v>502</v>
      </c>
      <c r="Q301">
        <f t="shared" si="330"/>
        <v>502</v>
      </c>
      <c r="R301">
        <f t="shared" si="330"/>
        <v>502</v>
      </c>
      <c r="S301">
        <f t="shared" si="330"/>
        <v>502</v>
      </c>
      <c r="T301">
        <f t="shared" si="330"/>
        <v>502</v>
      </c>
      <c r="U301">
        <f t="shared" si="330"/>
        <v>502</v>
      </c>
      <c r="V301">
        <f t="shared" si="330"/>
        <v>502</v>
      </c>
      <c r="W301">
        <f t="shared" si="330"/>
        <v>502</v>
      </c>
      <c r="X301">
        <f t="shared" si="330"/>
        <v>502</v>
      </c>
      <c r="Y301">
        <f t="shared" si="330"/>
        <v>502</v>
      </c>
      <c r="Z301">
        <f t="shared" si="330"/>
        <v>502</v>
      </c>
      <c r="AA301">
        <f t="shared" si="330"/>
        <v>502</v>
      </c>
      <c r="AB301">
        <f t="shared" si="330"/>
        <v>502</v>
      </c>
      <c r="AC301">
        <f t="shared" si="330"/>
        <v>502</v>
      </c>
      <c r="AD301">
        <f t="shared" si="330"/>
        <v>502</v>
      </c>
      <c r="AE301">
        <f t="shared" si="330"/>
        <v>502</v>
      </c>
      <c r="AF301">
        <f t="shared" si="330"/>
        <v>502</v>
      </c>
      <c r="AG301">
        <f t="shared" si="330"/>
        <v>502</v>
      </c>
      <c r="AH301">
        <f t="shared" si="330"/>
        <v>502</v>
      </c>
      <c r="AI301">
        <f t="shared" si="330"/>
        <v>502</v>
      </c>
      <c r="AJ301">
        <f t="shared" ref="AJ301:BO301" si="331">IF(AI213 ="", 0, AI301)</f>
        <v>502</v>
      </c>
      <c r="AK301">
        <f t="shared" si="331"/>
        <v>502</v>
      </c>
      <c r="AL301">
        <f t="shared" si="331"/>
        <v>502</v>
      </c>
      <c r="AM301">
        <f t="shared" si="331"/>
        <v>502</v>
      </c>
      <c r="AN301">
        <f t="shared" si="331"/>
        <v>502</v>
      </c>
      <c r="AO301">
        <f t="shared" si="331"/>
        <v>502</v>
      </c>
      <c r="AP301">
        <f t="shared" si="331"/>
        <v>502</v>
      </c>
      <c r="AQ301">
        <f t="shared" si="331"/>
        <v>502</v>
      </c>
      <c r="AR301">
        <f t="shared" si="331"/>
        <v>502</v>
      </c>
      <c r="AS301">
        <f t="shared" si="331"/>
        <v>502</v>
      </c>
      <c r="AT301">
        <f t="shared" si="331"/>
        <v>502</v>
      </c>
      <c r="AU301">
        <f t="shared" si="331"/>
        <v>502</v>
      </c>
      <c r="AV301">
        <f t="shared" si="331"/>
        <v>502</v>
      </c>
      <c r="AW301">
        <f t="shared" si="331"/>
        <v>502</v>
      </c>
      <c r="AX301">
        <f t="shared" si="331"/>
        <v>502</v>
      </c>
      <c r="AY301">
        <f t="shared" si="331"/>
        <v>502</v>
      </c>
      <c r="AZ301">
        <f t="shared" si="331"/>
        <v>502</v>
      </c>
      <c r="BA301">
        <f t="shared" si="331"/>
        <v>502</v>
      </c>
      <c r="BB301">
        <f t="shared" si="331"/>
        <v>502</v>
      </c>
      <c r="BC301">
        <f t="shared" si="331"/>
        <v>502</v>
      </c>
      <c r="BD301">
        <f t="shared" si="331"/>
        <v>502</v>
      </c>
      <c r="BE301">
        <f t="shared" si="331"/>
        <v>502</v>
      </c>
      <c r="BF301">
        <f t="shared" si="331"/>
        <v>0</v>
      </c>
      <c r="BG301">
        <f t="shared" si="331"/>
        <v>0</v>
      </c>
      <c r="BH301">
        <f t="shared" si="331"/>
        <v>0</v>
      </c>
      <c r="BI301">
        <f t="shared" si="331"/>
        <v>0</v>
      </c>
      <c r="BJ301">
        <f t="shared" si="331"/>
        <v>0</v>
      </c>
      <c r="BK301">
        <f t="shared" si="331"/>
        <v>0</v>
      </c>
      <c r="BL301">
        <f t="shared" si="331"/>
        <v>0</v>
      </c>
      <c r="BM301">
        <f t="shared" si="331"/>
        <v>0</v>
      </c>
      <c r="BN301">
        <f t="shared" si="331"/>
        <v>0</v>
      </c>
      <c r="BO301">
        <f t="shared" si="331"/>
        <v>0</v>
      </c>
      <c r="BP301">
        <f t="shared" ref="BP301:CI301" si="332">IF(BO213 ="", 0, BO301)</f>
        <v>0</v>
      </c>
      <c r="BQ301">
        <f t="shared" si="332"/>
        <v>0</v>
      </c>
      <c r="BR301">
        <f t="shared" si="332"/>
        <v>0</v>
      </c>
      <c r="BS301">
        <f t="shared" si="332"/>
        <v>0</v>
      </c>
      <c r="BT301">
        <f t="shared" si="332"/>
        <v>0</v>
      </c>
      <c r="BU301">
        <f t="shared" si="332"/>
        <v>0</v>
      </c>
      <c r="BV301">
        <f t="shared" si="332"/>
        <v>0</v>
      </c>
      <c r="BW301">
        <f t="shared" si="332"/>
        <v>0</v>
      </c>
      <c r="BX301">
        <f t="shared" si="332"/>
        <v>0</v>
      </c>
      <c r="BY301">
        <f t="shared" si="332"/>
        <v>0</v>
      </c>
      <c r="BZ301">
        <f t="shared" si="332"/>
        <v>0</v>
      </c>
      <c r="CA301">
        <f t="shared" si="332"/>
        <v>0</v>
      </c>
      <c r="CB301">
        <f t="shared" si="332"/>
        <v>0</v>
      </c>
      <c r="CC301">
        <f t="shared" si="332"/>
        <v>0</v>
      </c>
      <c r="CD301">
        <f t="shared" si="332"/>
        <v>0</v>
      </c>
      <c r="CE301">
        <f t="shared" si="332"/>
        <v>0</v>
      </c>
      <c r="CF301">
        <f t="shared" si="332"/>
        <v>0</v>
      </c>
      <c r="CG301">
        <f t="shared" si="332"/>
        <v>0</v>
      </c>
      <c r="CH301">
        <f t="shared" si="332"/>
        <v>0</v>
      </c>
      <c r="CI301">
        <f t="shared" si="332"/>
        <v>0</v>
      </c>
    </row>
    <row r="302" spans="1:87" x14ac:dyDescent="0.25">
      <c r="A302">
        <f t="shared" si="242"/>
        <v>2011</v>
      </c>
      <c r="B302" s="22">
        <v>40756</v>
      </c>
      <c r="C302">
        <f>VLOOKUP($B302,Third!$A$2:$B$85,2,0)</f>
        <v>420</v>
      </c>
      <c r="D302">
        <f t="shared" ref="D302:AI302" si="333">IF(C214 ="", 0, C302)</f>
        <v>420</v>
      </c>
      <c r="E302">
        <f t="shared" si="333"/>
        <v>420</v>
      </c>
      <c r="F302">
        <f t="shared" si="333"/>
        <v>420</v>
      </c>
      <c r="G302">
        <f t="shared" si="333"/>
        <v>420</v>
      </c>
      <c r="H302">
        <f t="shared" si="333"/>
        <v>420</v>
      </c>
      <c r="I302">
        <f t="shared" si="333"/>
        <v>420</v>
      </c>
      <c r="J302">
        <f t="shared" si="333"/>
        <v>420</v>
      </c>
      <c r="K302">
        <f t="shared" si="333"/>
        <v>420</v>
      </c>
      <c r="L302">
        <f t="shared" si="333"/>
        <v>420</v>
      </c>
      <c r="M302">
        <f t="shared" si="333"/>
        <v>420</v>
      </c>
      <c r="N302">
        <f t="shared" si="333"/>
        <v>420</v>
      </c>
      <c r="O302">
        <f t="shared" si="333"/>
        <v>420</v>
      </c>
      <c r="P302">
        <f t="shared" si="333"/>
        <v>420</v>
      </c>
      <c r="Q302">
        <f t="shared" si="333"/>
        <v>420</v>
      </c>
      <c r="R302">
        <f t="shared" si="333"/>
        <v>420</v>
      </c>
      <c r="S302">
        <f t="shared" si="333"/>
        <v>420</v>
      </c>
      <c r="T302">
        <f t="shared" si="333"/>
        <v>420</v>
      </c>
      <c r="U302">
        <f t="shared" si="333"/>
        <v>420</v>
      </c>
      <c r="V302">
        <f t="shared" si="333"/>
        <v>420</v>
      </c>
      <c r="W302">
        <f t="shared" si="333"/>
        <v>420</v>
      </c>
      <c r="X302">
        <f t="shared" si="333"/>
        <v>420</v>
      </c>
      <c r="Y302">
        <f t="shared" si="333"/>
        <v>420</v>
      </c>
      <c r="Z302">
        <f t="shared" si="333"/>
        <v>420</v>
      </c>
      <c r="AA302">
        <f t="shared" si="333"/>
        <v>420</v>
      </c>
      <c r="AB302">
        <f t="shared" si="333"/>
        <v>420</v>
      </c>
      <c r="AC302">
        <f t="shared" si="333"/>
        <v>420</v>
      </c>
      <c r="AD302">
        <f t="shared" si="333"/>
        <v>420</v>
      </c>
      <c r="AE302">
        <f t="shared" si="333"/>
        <v>420</v>
      </c>
      <c r="AF302">
        <f t="shared" si="333"/>
        <v>420</v>
      </c>
      <c r="AG302">
        <f t="shared" si="333"/>
        <v>420</v>
      </c>
      <c r="AH302">
        <f t="shared" si="333"/>
        <v>420</v>
      </c>
      <c r="AI302">
        <f t="shared" si="333"/>
        <v>420</v>
      </c>
      <c r="AJ302">
        <f t="shared" ref="AJ302:BO302" si="334">IF(AI214 ="", 0, AI302)</f>
        <v>420</v>
      </c>
      <c r="AK302">
        <f t="shared" si="334"/>
        <v>420</v>
      </c>
      <c r="AL302">
        <f t="shared" si="334"/>
        <v>420</v>
      </c>
      <c r="AM302">
        <f t="shared" si="334"/>
        <v>420</v>
      </c>
      <c r="AN302">
        <f t="shared" si="334"/>
        <v>420</v>
      </c>
      <c r="AO302">
        <f t="shared" si="334"/>
        <v>420</v>
      </c>
      <c r="AP302">
        <f t="shared" si="334"/>
        <v>420</v>
      </c>
      <c r="AQ302">
        <f t="shared" si="334"/>
        <v>420</v>
      </c>
      <c r="AR302">
        <f t="shared" si="334"/>
        <v>420</v>
      </c>
      <c r="AS302">
        <f t="shared" si="334"/>
        <v>420</v>
      </c>
      <c r="AT302">
        <f t="shared" si="334"/>
        <v>420</v>
      </c>
      <c r="AU302">
        <f t="shared" si="334"/>
        <v>420</v>
      </c>
      <c r="AV302">
        <f t="shared" si="334"/>
        <v>420</v>
      </c>
      <c r="AW302">
        <f t="shared" si="334"/>
        <v>420</v>
      </c>
      <c r="AX302">
        <f t="shared" si="334"/>
        <v>420</v>
      </c>
      <c r="AY302">
        <f t="shared" si="334"/>
        <v>420</v>
      </c>
      <c r="AZ302">
        <f t="shared" si="334"/>
        <v>420</v>
      </c>
      <c r="BA302">
        <f t="shared" si="334"/>
        <v>420</v>
      </c>
      <c r="BB302">
        <f t="shared" si="334"/>
        <v>420</v>
      </c>
      <c r="BC302">
        <f t="shared" si="334"/>
        <v>420</v>
      </c>
      <c r="BD302">
        <f t="shared" si="334"/>
        <v>420</v>
      </c>
      <c r="BE302">
        <f t="shared" si="334"/>
        <v>0</v>
      </c>
      <c r="BF302">
        <f t="shared" si="334"/>
        <v>0</v>
      </c>
      <c r="BG302">
        <f t="shared" si="334"/>
        <v>0</v>
      </c>
      <c r="BH302">
        <f t="shared" si="334"/>
        <v>0</v>
      </c>
      <c r="BI302">
        <f t="shared" si="334"/>
        <v>0</v>
      </c>
      <c r="BJ302">
        <f t="shared" si="334"/>
        <v>0</v>
      </c>
      <c r="BK302">
        <f t="shared" si="334"/>
        <v>0</v>
      </c>
      <c r="BL302">
        <f t="shared" si="334"/>
        <v>0</v>
      </c>
      <c r="BM302">
        <f t="shared" si="334"/>
        <v>0</v>
      </c>
      <c r="BN302">
        <f t="shared" si="334"/>
        <v>0</v>
      </c>
      <c r="BO302">
        <f t="shared" si="334"/>
        <v>0</v>
      </c>
      <c r="BP302">
        <f t="shared" ref="BP302:CI302" si="335">IF(BO214 ="", 0, BO302)</f>
        <v>0</v>
      </c>
      <c r="BQ302">
        <f t="shared" si="335"/>
        <v>0</v>
      </c>
      <c r="BR302">
        <f t="shared" si="335"/>
        <v>0</v>
      </c>
      <c r="BS302">
        <f t="shared" si="335"/>
        <v>0</v>
      </c>
      <c r="BT302">
        <f t="shared" si="335"/>
        <v>0</v>
      </c>
      <c r="BU302">
        <f t="shared" si="335"/>
        <v>0</v>
      </c>
      <c r="BV302">
        <f t="shared" si="335"/>
        <v>0</v>
      </c>
      <c r="BW302">
        <f t="shared" si="335"/>
        <v>0</v>
      </c>
      <c r="BX302">
        <f t="shared" si="335"/>
        <v>0</v>
      </c>
      <c r="BY302">
        <f t="shared" si="335"/>
        <v>0</v>
      </c>
      <c r="BZ302">
        <f t="shared" si="335"/>
        <v>0</v>
      </c>
      <c r="CA302">
        <f t="shared" si="335"/>
        <v>0</v>
      </c>
      <c r="CB302">
        <f t="shared" si="335"/>
        <v>0</v>
      </c>
      <c r="CC302">
        <f t="shared" si="335"/>
        <v>0</v>
      </c>
      <c r="CD302">
        <f t="shared" si="335"/>
        <v>0</v>
      </c>
      <c r="CE302">
        <f t="shared" si="335"/>
        <v>0</v>
      </c>
      <c r="CF302">
        <f t="shared" si="335"/>
        <v>0</v>
      </c>
      <c r="CG302">
        <f t="shared" si="335"/>
        <v>0</v>
      </c>
      <c r="CH302">
        <f t="shared" si="335"/>
        <v>0</v>
      </c>
      <c r="CI302">
        <f t="shared" si="335"/>
        <v>0</v>
      </c>
    </row>
    <row r="303" spans="1:87" x14ac:dyDescent="0.25">
      <c r="A303">
        <f t="shared" si="242"/>
        <v>2011</v>
      </c>
      <c r="B303" s="22">
        <v>40787</v>
      </c>
      <c r="C303">
        <f>VLOOKUP($B303,Third!$A$2:$B$85,2,0)</f>
        <v>378</v>
      </c>
      <c r="D303">
        <f t="shared" ref="D303:AI303" si="336">IF(C215 ="", 0, C303)</f>
        <v>378</v>
      </c>
      <c r="E303">
        <f t="shared" si="336"/>
        <v>378</v>
      </c>
      <c r="F303">
        <f t="shared" si="336"/>
        <v>378</v>
      </c>
      <c r="G303">
        <f t="shared" si="336"/>
        <v>378</v>
      </c>
      <c r="H303">
        <f t="shared" si="336"/>
        <v>378</v>
      </c>
      <c r="I303">
        <f t="shared" si="336"/>
        <v>378</v>
      </c>
      <c r="J303">
        <f t="shared" si="336"/>
        <v>378</v>
      </c>
      <c r="K303">
        <f t="shared" si="336"/>
        <v>378</v>
      </c>
      <c r="L303">
        <f t="shared" si="336"/>
        <v>378</v>
      </c>
      <c r="M303">
        <f t="shared" si="336"/>
        <v>378</v>
      </c>
      <c r="N303">
        <f t="shared" si="336"/>
        <v>378</v>
      </c>
      <c r="O303">
        <f t="shared" si="336"/>
        <v>378</v>
      </c>
      <c r="P303">
        <f t="shared" si="336"/>
        <v>378</v>
      </c>
      <c r="Q303">
        <f t="shared" si="336"/>
        <v>378</v>
      </c>
      <c r="R303">
        <f t="shared" si="336"/>
        <v>378</v>
      </c>
      <c r="S303">
        <f t="shared" si="336"/>
        <v>378</v>
      </c>
      <c r="T303">
        <f t="shared" si="336"/>
        <v>378</v>
      </c>
      <c r="U303">
        <f t="shared" si="336"/>
        <v>378</v>
      </c>
      <c r="V303">
        <f t="shared" si="336"/>
        <v>378</v>
      </c>
      <c r="W303">
        <f t="shared" si="336"/>
        <v>378</v>
      </c>
      <c r="X303">
        <f t="shared" si="336"/>
        <v>378</v>
      </c>
      <c r="Y303">
        <f t="shared" si="336"/>
        <v>378</v>
      </c>
      <c r="Z303">
        <f t="shared" si="336"/>
        <v>378</v>
      </c>
      <c r="AA303">
        <f t="shared" si="336"/>
        <v>378</v>
      </c>
      <c r="AB303">
        <f t="shared" si="336"/>
        <v>378</v>
      </c>
      <c r="AC303">
        <f t="shared" si="336"/>
        <v>378</v>
      </c>
      <c r="AD303">
        <f t="shared" si="336"/>
        <v>378</v>
      </c>
      <c r="AE303">
        <f t="shared" si="336"/>
        <v>378</v>
      </c>
      <c r="AF303">
        <f t="shared" si="336"/>
        <v>378</v>
      </c>
      <c r="AG303">
        <f t="shared" si="336"/>
        <v>378</v>
      </c>
      <c r="AH303">
        <f t="shared" si="336"/>
        <v>378</v>
      </c>
      <c r="AI303">
        <f t="shared" si="336"/>
        <v>378</v>
      </c>
      <c r="AJ303">
        <f t="shared" ref="AJ303:BO303" si="337">IF(AI215 ="", 0, AI303)</f>
        <v>378</v>
      </c>
      <c r="AK303">
        <f t="shared" si="337"/>
        <v>378</v>
      </c>
      <c r="AL303">
        <f t="shared" si="337"/>
        <v>378</v>
      </c>
      <c r="AM303">
        <f t="shared" si="337"/>
        <v>378</v>
      </c>
      <c r="AN303">
        <f t="shared" si="337"/>
        <v>378</v>
      </c>
      <c r="AO303">
        <f t="shared" si="337"/>
        <v>378</v>
      </c>
      <c r="AP303">
        <f t="shared" si="337"/>
        <v>378</v>
      </c>
      <c r="AQ303">
        <f t="shared" si="337"/>
        <v>378</v>
      </c>
      <c r="AR303">
        <f t="shared" si="337"/>
        <v>378</v>
      </c>
      <c r="AS303">
        <f t="shared" si="337"/>
        <v>378</v>
      </c>
      <c r="AT303">
        <f t="shared" si="337"/>
        <v>378</v>
      </c>
      <c r="AU303">
        <f t="shared" si="337"/>
        <v>378</v>
      </c>
      <c r="AV303">
        <f t="shared" si="337"/>
        <v>378</v>
      </c>
      <c r="AW303">
        <f t="shared" si="337"/>
        <v>378</v>
      </c>
      <c r="AX303">
        <f t="shared" si="337"/>
        <v>378</v>
      </c>
      <c r="AY303">
        <f t="shared" si="337"/>
        <v>378</v>
      </c>
      <c r="AZ303">
        <f t="shared" si="337"/>
        <v>378</v>
      </c>
      <c r="BA303">
        <f t="shared" si="337"/>
        <v>378</v>
      </c>
      <c r="BB303">
        <f t="shared" si="337"/>
        <v>378</v>
      </c>
      <c r="BC303">
        <f t="shared" si="337"/>
        <v>378</v>
      </c>
      <c r="BD303">
        <f t="shared" si="337"/>
        <v>0</v>
      </c>
      <c r="BE303">
        <f t="shared" si="337"/>
        <v>0</v>
      </c>
      <c r="BF303">
        <f t="shared" si="337"/>
        <v>0</v>
      </c>
      <c r="BG303">
        <f t="shared" si="337"/>
        <v>0</v>
      </c>
      <c r="BH303">
        <f t="shared" si="337"/>
        <v>0</v>
      </c>
      <c r="BI303">
        <f t="shared" si="337"/>
        <v>0</v>
      </c>
      <c r="BJ303">
        <f t="shared" si="337"/>
        <v>0</v>
      </c>
      <c r="BK303">
        <f t="shared" si="337"/>
        <v>0</v>
      </c>
      <c r="BL303">
        <f t="shared" si="337"/>
        <v>0</v>
      </c>
      <c r="BM303">
        <f t="shared" si="337"/>
        <v>0</v>
      </c>
      <c r="BN303">
        <f t="shared" si="337"/>
        <v>0</v>
      </c>
      <c r="BO303">
        <f t="shared" si="337"/>
        <v>0</v>
      </c>
      <c r="BP303">
        <f t="shared" ref="BP303:CI303" si="338">IF(BO215 ="", 0, BO303)</f>
        <v>0</v>
      </c>
      <c r="BQ303">
        <f t="shared" si="338"/>
        <v>0</v>
      </c>
      <c r="BR303">
        <f t="shared" si="338"/>
        <v>0</v>
      </c>
      <c r="BS303">
        <f t="shared" si="338"/>
        <v>0</v>
      </c>
      <c r="BT303">
        <f t="shared" si="338"/>
        <v>0</v>
      </c>
      <c r="BU303">
        <f t="shared" si="338"/>
        <v>0</v>
      </c>
      <c r="BV303">
        <f t="shared" si="338"/>
        <v>0</v>
      </c>
      <c r="BW303">
        <f t="shared" si="338"/>
        <v>0</v>
      </c>
      <c r="BX303">
        <f t="shared" si="338"/>
        <v>0</v>
      </c>
      <c r="BY303">
        <f t="shared" si="338"/>
        <v>0</v>
      </c>
      <c r="BZ303">
        <f t="shared" si="338"/>
        <v>0</v>
      </c>
      <c r="CA303">
        <f t="shared" si="338"/>
        <v>0</v>
      </c>
      <c r="CB303">
        <f t="shared" si="338"/>
        <v>0</v>
      </c>
      <c r="CC303">
        <f t="shared" si="338"/>
        <v>0</v>
      </c>
      <c r="CD303">
        <f t="shared" si="338"/>
        <v>0</v>
      </c>
      <c r="CE303">
        <f t="shared" si="338"/>
        <v>0</v>
      </c>
      <c r="CF303">
        <f t="shared" si="338"/>
        <v>0</v>
      </c>
      <c r="CG303">
        <f t="shared" si="338"/>
        <v>0</v>
      </c>
      <c r="CH303">
        <f t="shared" si="338"/>
        <v>0</v>
      </c>
      <c r="CI303">
        <f t="shared" si="338"/>
        <v>0</v>
      </c>
    </row>
    <row r="304" spans="1:87" x14ac:dyDescent="0.25">
      <c r="A304">
        <f t="shared" si="242"/>
        <v>2011</v>
      </c>
      <c r="B304" s="22">
        <v>40817</v>
      </c>
      <c r="C304">
        <f>VLOOKUP($B304,Third!$A$2:$B$85,2,0)</f>
        <v>435</v>
      </c>
      <c r="D304">
        <f t="shared" ref="D304:AI304" si="339">IF(C216 ="", 0, C304)</f>
        <v>435</v>
      </c>
      <c r="E304">
        <f t="shared" si="339"/>
        <v>435</v>
      </c>
      <c r="F304">
        <f t="shared" si="339"/>
        <v>435</v>
      </c>
      <c r="G304">
        <f t="shared" si="339"/>
        <v>435</v>
      </c>
      <c r="H304">
        <f t="shared" si="339"/>
        <v>435</v>
      </c>
      <c r="I304">
        <f t="shared" si="339"/>
        <v>435</v>
      </c>
      <c r="J304">
        <f t="shared" si="339"/>
        <v>435</v>
      </c>
      <c r="K304">
        <f t="shared" si="339"/>
        <v>435</v>
      </c>
      <c r="L304">
        <f t="shared" si="339"/>
        <v>435</v>
      </c>
      <c r="M304">
        <f t="shared" si="339"/>
        <v>435</v>
      </c>
      <c r="N304">
        <f t="shared" si="339"/>
        <v>435</v>
      </c>
      <c r="O304">
        <f t="shared" si="339"/>
        <v>435</v>
      </c>
      <c r="P304">
        <f t="shared" si="339"/>
        <v>435</v>
      </c>
      <c r="Q304">
        <f t="shared" si="339"/>
        <v>435</v>
      </c>
      <c r="R304">
        <f t="shared" si="339"/>
        <v>435</v>
      </c>
      <c r="S304">
        <f t="shared" si="339"/>
        <v>435</v>
      </c>
      <c r="T304">
        <f t="shared" si="339"/>
        <v>435</v>
      </c>
      <c r="U304">
        <f t="shared" si="339"/>
        <v>435</v>
      </c>
      <c r="V304">
        <f t="shared" si="339"/>
        <v>435</v>
      </c>
      <c r="W304">
        <f t="shared" si="339"/>
        <v>435</v>
      </c>
      <c r="X304">
        <f t="shared" si="339"/>
        <v>435</v>
      </c>
      <c r="Y304">
        <f t="shared" si="339"/>
        <v>435</v>
      </c>
      <c r="Z304">
        <f t="shared" si="339"/>
        <v>435</v>
      </c>
      <c r="AA304">
        <f t="shared" si="339"/>
        <v>435</v>
      </c>
      <c r="AB304">
        <f t="shared" si="339"/>
        <v>435</v>
      </c>
      <c r="AC304">
        <f t="shared" si="339"/>
        <v>435</v>
      </c>
      <c r="AD304">
        <f t="shared" si="339"/>
        <v>435</v>
      </c>
      <c r="AE304">
        <f t="shared" si="339"/>
        <v>435</v>
      </c>
      <c r="AF304">
        <f t="shared" si="339"/>
        <v>435</v>
      </c>
      <c r="AG304">
        <f t="shared" si="339"/>
        <v>435</v>
      </c>
      <c r="AH304">
        <f t="shared" si="339"/>
        <v>435</v>
      </c>
      <c r="AI304">
        <f t="shared" si="339"/>
        <v>435</v>
      </c>
      <c r="AJ304">
        <f t="shared" ref="AJ304:BO304" si="340">IF(AI216 ="", 0, AI304)</f>
        <v>435</v>
      </c>
      <c r="AK304">
        <f t="shared" si="340"/>
        <v>435</v>
      </c>
      <c r="AL304">
        <f t="shared" si="340"/>
        <v>435</v>
      </c>
      <c r="AM304">
        <f t="shared" si="340"/>
        <v>435</v>
      </c>
      <c r="AN304">
        <f t="shared" si="340"/>
        <v>435</v>
      </c>
      <c r="AO304">
        <f t="shared" si="340"/>
        <v>435</v>
      </c>
      <c r="AP304">
        <f t="shared" si="340"/>
        <v>435</v>
      </c>
      <c r="AQ304">
        <f t="shared" si="340"/>
        <v>435</v>
      </c>
      <c r="AR304">
        <f t="shared" si="340"/>
        <v>435</v>
      </c>
      <c r="AS304">
        <f t="shared" si="340"/>
        <v>435</v>
      </c>
      <c r="AT304">
        <f t="shared" si="340"/>
        <v>435</v>
      </c>
      <c r="AU304">
        <f t="shared" si="340"/>
        <v>435</v>
      </c>
      <c r="AV304">
        <f t="shared" si="340"/>
        <v>435</v>
      </c>
      <c r="AW304">
        <f t="shared" si="340"/>
        <v>435</v>
      </c>
      <c r="AX304">
        <f t="shared" si="340"/>
        <v>435</v>
      </c>
      <c r="AY304">
        <f t="shared" si="340"/>
        <v>435</v>
      </c>
      <c r="AZ304">
        <f t="shared" si="340"/>
        <v>435</v>
      </c>
      <c r="BA304">
        <f t="shared" si="340"/>
        <v>435</v>
      </c>
      <c r="BB304">
        <f t="shared" si="340"/>
        <v>435</v>
      </c>
      <c r="BC304">
        <f t="shared" si="340"/>
        <v>0</v>
      </c>
      <c r="BD304">
        <f t="shared" si="340"/>
        <v>0</v>
      </c>
      <c r="BE304">
        <f t="shared" si="340"/>
        <v>0</v>
      </c>
      <c r="BF304">
        <f t="shared" si="340"/>
        <v>0</v>
      </c>
      <c r="BG304">
        <f t="shared" si="340"/>
        <v>0</v>
      </c>
      <c r="BH304">
        <f t="shared" si="340"/>
        <v>0</v>
      </c>
      <c r="BI304">
        <f t="shared" si="340"/>
        <v>0</v>
      </c>
      <c r="BJ304">
        <f t="shared" si="340"/>
        <v>0</v>
      </c>
      <c r="BK304">
        <f t="shared" si="340"/>
        <v>0</v>
      </c>
      <c r="BL304">
        <f t="shared" si="340"/>
        <v>0</v>
      </c>
      <c r="BM304">
        <f t="shared" si="340"/>
        <v>0</v>
      </c>
      <c r="BN304">
        <f t="shared" si="340"/>
        <v>0</v>
      </c>
      <c r="BO304">
        <f t="shared" si="340"/>
        <v>0</v>
      </c>
      <c r="BP304">
        <f t="shared" ref="BP304:CI304" si="341">IF(BO216 ="", 0, BO304)</f>
        <v>0</v>
      </c>
      <c r="BQ304">
        <f t="shared" si="341"/>
        <v>0</v>
      </c>
      <c r="BR304">
        <f t="shared" si="341"/>
        <v>0</v>
      </c>
      <c r="BS304">
        <f t="shared" si="341"/>
        <v>0</v>
      </c>
      <c r="BT304">
        <f t="shared" si="341"/>
        <v>0</v>
      </c>
      <c r="BU304">
        <f t="shared" si="341"/>
        <v>0</v>
      </c>
      <c r="BV304">
        <f t="shared" si="341"/>
        <v>0</v>
      </c>
      <c r="BW304">
        <f t="shared" si="341"/>
        <v>0</v>
      </c>
      <c r="BX304">
        <f t="shared" si="341"/>
        <v>0</v>
      </c>
      <c r="BY304">
        <f t="shared" si="341"/>
        <v>0</v>
      </c>
      <c r="BZ304">
        <f t="shared" si="341"/>
        <v>0</v>
      </c>
      <c r="CA304">
        <f t="shared" si="341"/>
        <v>0</v>
      </c>
      <c r="CB304">
        <f t="shared" si="341"/>
        <v>0</v>
      </c>
      <c r="CC304">
        <f t="shared" si="341"/>
        <v>0</v>
      </c>
      <c r="CD304">
        <f t="shared" si="341"/>
        <v>0</v>
      </c>
      <c r="CE304">
        <f t="shared" si="341"/>
        <v>0</v>
      </c>
      <c r="CF304">
        <f t="shared" si="341"/>
        <v>0</v>
      </c>
      <c r="CG304">
        <f t="shared" si="341"/>
        <v>0</v>
      </c>
      <c r="CH304">
        <f t="shared" si="341"/>
        <v>0</v>
      </c>
      <c r="CI304">
        <f t="shared" si="341"/>
        <v>0</v>
      </c>
    </row>
    <row r="305" spans="1:87" x14ac:dyDescent="0.25">
      <c r="A305">
        <f t="shared" si="242"/>
        <v>2011</v>
      </c>
      <c r="B305" s="22">
        <v>40848</v>
      </c>
      <c r="C305">
        <f>VLOOKUP($B305,Third!$A$2:$B$85,2,0)</f>
        <v>455</v>
      </c>
      <c r="D305">
        <f t="shared" ref="D305:AI305" si="342">IF(C217 ="", 0, C305)</f>
        <v>455</v>
      </c>
      <c r="E305">
        <f t="shared" si="342"/>
        <v>455</v>
      </c>
      <c r="F305">
        <f t="shared" si="342"/>
        <v>455</v>
      </c>
      <c r="G305">
        <f t="shared" si="342"/>
        <v>455</v>
      </c>
      <c r="H305">
        <f t="shared" si="342"/>
        <v>455</v>
      </c>
      <c r="I305">
        <f t="shared" si="342"/>
        <v>455</v>
      </c>
      <c r="J305">
        <f t="shared" si="342"/>
        <v>455</v>
      </c>
      <c r="K305">
        <f t="shared" si="342"/>
        <v>455</v>
      </c>
      <c r="L305">
        <f t="shared" si="342"/>
        <v>455</v>
      </c>
      <c r="M305">
        <f t="shared" si="342"/>
        <v>455</v>
      </c>
      <c r="N305">
        <f t="shared" si="342"/>
        <v>455</v>
      </c>
      <c r="O305">
        <f t="shared" si="342"/>
        <v>455</v>
      </c>
      <c r="P305">
        <f t="shared" si="342"/>
        <v>455</v>
      </c>
      <c r="Q305">
        <f t="shared" si="342"/>
        <v>455</v>
      </c>
      <c r="R305">
        <f t="shared" si="342"/>
        <v>455</v>
      </c>
      <c r="S305">
        <f t="shared" si="342"/>
        <v>455</v>
      </c>
      <c r="T305">
        <f t="shared" si="342"/>
        <v>455</v>
      </c>
      <c r="U305">
        <f t="shared" si="342"/>
        <v>455</v>
      </c>
      <c r="V305">
        <f t="shared" si="342"/>
        <v>455</v>
      </c>
      <c r="W305">
        <f t="shared" si="342"/>
        <v>455</v>
      </c>
      <c r="X305">
        <f t="shared" si="342"/>
        <v>455</v>
      </c>
      <c r="Y305">
        <f t="shared" si="342"/>
        <v>455</v>
      </c>
      <c r="Z305">
        <f t="shared" si="342"/>
        <v>455</v>
      </c>
      <c r="AA305">
        <f t="shared" si="342"/>
        <v>455</v>
      </c>
      <c r="AB305">
        <f t="shared" si="342"/>
        <v>455</v>
      </c>
      <c r="AC305">
        <f t="shared" si="342"/>
        <v>455</v>
      </c>
      <c r="AD305">
        <f t="shared" si="342"/>
        <v>455</v>
      </c>
      <c r="AE305">
        <f t="shared" si="342"/>
        <v>455</v>
      </c>
      <c r="AF305">
        <f t="shared" si="342"/>
        <v>455</v>
      </c>
      <c r="AG305">
        <f t="shared" si="342"/>
        <v>455</v>
      </c>
      <c r="AH305">
        <f t="shared" si="342"/>
        <v>455</v>
      </c>
      <c r="AI305">
        <f t="shared" si="342"/>
        <v>455</v>
      </c>
      <c r="AJ305">
        <f t="shared" ref="AJ305:BO305" si="343">IF(AI217 ="", 0, AI305)</f>
        <v>455</v>
      </c>
      <c r="AK305">
        <f t="shared" si="343"/>
        <v>455</v>
      </c>
      <c r="AL305">
        <f t="shared" si="343"/>
        <v>455</v>
      </c>
      <c r="AM305">
        <f t="shared" si="343"/>
        <v>455</v>
      </c>
      <c r="AN305">
        <f t="shared" si="343"/>
        <v>455</v>
      </c>
      <c r="AO305">
        <f t="shared" si="343"/>
        <v>455</v>
      </c>
      <c r="AP305">
        <f t="shared" si="343"/>
        <v>455</v>
      </c>
      <c r="AQ305">
        <f t="shared" si="343"/>
        <v>455</v>
      </c>
      <c r="AR305">
        <f t="shared" si="343"/>
        <v>455</v>
      </c>
      <c r="AS305">
        <f t="shared" si="343"/>
        <v>455</v>
      </c>
      <c r="AT305">
        <f t="shared" si="343"/>
        <v>455</v>
      </c>
      <c r="AU305">
        <f t="shared" si="343"/>
        <v>455</v>
      </c>
      <c r="AV305">
        <f t="shared" si="343"/>
        <v>455</v>
      </c>
      <c r="AW305">
        <f t="shared" si="343"/>
        <v>455</v>
      </c>
      <c r="AX305">
        <f t="shared" si="343"/>
        <v>455</v>
      </c>
      <c r="AY305">
        <f t="shared" si="343"/>
        <v>455</v>
      </c>
      <c r="AZ305">
        <f t="shared" si="343"/>
        <v>455</v>
      </c>
      <c r="BA305">
        <f t="shared" si="343"/>
        <v>455</v>
      </c>
      <c r="BB305">
        <f t="shared" si="343"/>
        <v>0</v>
      </c>
      <c r="BC305">
        <f t="shared" si="343"/>
        <v>0</v>
      </c>
      <c r="BD305">
        <f t="shared" si="343"/>
        <v>0</v>
      </c>
      <c r="BE305">
        <f t="shared" si="343"/>
        <v>0</v>
      </c>
      <c r="BF305">
        <f t="shared" si="343"/>
        <v>0</v>
      </c>
      <c r="BG305">
        <f t="shared" si="343"/>
        <v>0</v>
      </c>
      <c r="BH305">
        <f t="shared" si="343"/>
        <v>0</v>
      </c>
      <c r="BI305">
        <f t="shared" si="343"/>
        <v>0</v>
      </c>
      <c r="BJ305">
        <f t="shared" si="343"/>
        <v>0</v>
      </c>
      <c r="BK305">
        <f t="shared" si="343"/>
        <v>0</v>
      </c>
      <c r="BL305">
        <f t="shared" si="343"/>
        <v>0</v>
      </c>
      <c r="BM305">
        <f t="shared" si="343"/>
        <v>0</v>
      </c>
      <c r="BN305">
        <f t="shared" si="343"/>
        <v>0</v>
      </c>
      <c r="BO305">
        <f t="shared" si="343"/>
        <v>0</v>
      </c>
      <c r="BP305">
        <f t="shared" ref="BP305:CI305" si="344">IF(BO217 ="", 0, BO305)</f>
        <v>0</v>
      </c>
      <c r="BQ305">
        <f t="shared" si="344"/>
        <v>0</v>
      </c>
      <c r="BR305">
        <f t="shared" si="344"/>
        <v>0</v>
      </c>
      <c r="BS305">
        <f t="shared" si="344"/>
        <v>0</v>
      </c>
      <c r="BT305">
        <f t="shared" si="344"/>
        <v>0</v>
      </c>
      <c r="BU305">
        <f t="shared" si="344"/>
        <v>0</v>
      </c>
      <c r="BV305">
        <f t="shared" si="344"/>
        <v>0</v>
      </c>
      <c r="BW305">
        <f t="shared" si="344"/>
        <v>0</v>
      </c>
      <c r="BX305">
        <f t="shared" si="344"/>
        <v>0</v>
      </c>
      <c r="BY305">
        <f t="shared" si="344"/>
        <v>0</v>
      </c>
      <c r="BZ305">
        <f t="shared" si="344"/>
        <v>0</v>
      </c>
      <c r="CA305">
        <f t="shared" si="344"/>
        <v>0</v>
      </c>
      <c r="CB305">
        <f t="shared" si="344"/>
        <v>0</v>
      </c>
      <c r="CC305">
        <f t="shared" si="344"/>
        <v>0</v>
      </c>
      <c r="CD305">
        <f t="shared" si="344"/>
        <v>0</v>
      </c>
      <c r="CE305">
        <f t="shared" si="344"/>
        <v>0</v>
      </c>
      <c r="CF305">
        <f t="shared" si="344"/>
        <v>0</v>
      </c>
      <c r="CG305">
        <f t="shared" si="344"/>
        <v>0</v>
      </c>
      <c r="CH305">
        <f t="shared" si="344"/>
        <v>0</v>
      </c>
      <c r="CI305">
        <f t="shared" si="344"/>
        <v>0</v>
      </c>
    </row>
    <row r="306" spans="1:87" x14ac:dyDescent="0.25">
      <c r="A306">
        <f t="shared" si="242"/>
        <v>2011</v>
      </c>
      <c r="B306" s="22">
        <v>40878</v>
      </c>
      <c r="C306">
        <f>VLOOKUP($B306,Third!$A$2:$B$85,2,0)</f>
        <v>603</v>
      </c>
      <c r="D306">
        <f t="shared" ref="D306:AI306" si="345">IF(C218 ="", 0, C306)</f>
        <v>603</v>
      </c>
      <c r="E306">
        <f t="shared" si="345"/>
        <v>603</v>
      </c>
      <c r="F306">
        <f t="shared" si="345"/>
        <v>603</v>
      </c>
      <c r="G306">
        <f t="shared" si="345"/>
        <v>603</v>
      </c>
      <c r="H306">
        <f t="shared" si="345"/>
        <v>603</v>
      </c>
      <c r="I306">
        <f t="shared" si="345"/>
        <v>603</v>
      </c>
      <c r="J306">
        <f t="shared" si="345"/>
        <v>603</v>
      </c>
      <c r="K306">
        <f t="shared" si="345"/>
        <v>603</v>
      </c>
      <c r="L306">
        <f t="shared" si="345"/>
        <v>603</v>
      </c>
      <c r="M306">
        <f t="shared" si="345"/>
        <v>603</v>
      </c>
      <c r="N306">
        <f t="shared" si="345"/>
        <v>603</v>
      </c>
      <c r="O306">
        <f t="shared" si="345"/>
        <v>603</v>
      </c>
      <c r="P306">
        <f t="shared" si="345"/>
        <v>603</v>
      </c>
      <c r="Q306">
        <f t="shared" si="345"/>
        <v>603</v>
      </c>
      <c r="R306">
        <f t="shared" si="345"/>
        <v>603</v>
      </c>
      <c r="S306">
        <f t="shared" si="345"/>
        <v>603</v>
      </c>
      <c r="T306">
        <f t="shared" si="345"/>
        <v>603</v>
      </c>
      <c r="U306">
        <f t="shared" si="345"/>
        <v>603</v>
      </c>
      <c r="V306">
        <f t="shared" si="345"/>
        <v>603</v>
      </c>
      <c r="W306">
        <f t="shared" si="345"/>
        <v>603</v>
      </c>
      <c r="X306">
        <f t="shared" si="345"/>
        <v>603</v>
      </c>
      <c r="Y306">
        <f t="shared" si="345"/>
        <v>603</v>
      </c>
      <c r="Z306">
        <f t="shared" si="345"/>
        <v>603</v>
      </c>
      <c r="AA306">
        <f t="shared" si="345"/>
        <v>603</v>
      </c>
      <c r="AB306">
        <f t="shared" si="345"/>
        <v>603</v>
      </c>
      <c r="AC306">
        <f t="shared" si="345"/>
        <v>603</v>
      </c>
      <c r="AD306">
        <f t="shared" si="345"/>
        <v>603</v>
      </c>
      <c r="AE306">
        <f t="shared" si="345"/>
        <v>603</v>
      </c>
      <c r="AF306">
        <f t="shared" si="345"/>
        <v>603</v>
      </c>
      <c r="AG306">
        <f t="shared" si="345"/>
        <v>603</v>
      </c>
      <c r="AH306">
        <f t="shared" si="345"/>
        <v>603</v>
      </c>
      <c r="AI306">
        <f t="shared" si="345"/>
        <v>603</v>
      </c>
      <c r="AJ306">
        <f t="shared" ref="AJ306:BO306" si="346">IF(AI218 ="", 0, AI306)</f>
        <v>603</v>
      </c>
      <c r="AK306">
        <f t="shared" si="346"/>
        <v>603</v>
      </c>
      <c r="AL306">
        <f t="shared" si="346"/>
        <v>603</v>
      </c>
      <c r="AM306">
        <f t="shared" si="346"/>
        <v>603</v>
      </c>
      <c r="AN306">
        <f t="shared" si="346"/>
        <v>603</v>
      </c>
      <c r="AO306">
        <f t="shared" si="346"/>
        <v>603</v>
      </c>
      <c r="AP306">
        <f t="shared" si="346"/>
        <v>603</v>
      </c>
      <c r="AQ306">
        <f t="shared" si="346"/>
        <v>603</v>
      </c>
      <c r="AR306">
        <f t="shared" si="346"/>
        <v>603</v>
      </c>
      <c r="AS306">
        <f t="shared" si="346"/>
        <v>603</v>
      </c>
      <c r="AT306">
        <f t="shared" si="346"/>
        <v>603</v>
      </c>
      <c r="AU306">
        <f t="shared" si="346"/>
        <v>603</v>
      </c>
      <c r="AV306">
        <f t="shared" si="346"/>
        <v>603</v>
      </c>
      <c r="AW306">
        <f t="shared" si="346"/>
        <v>603</v>
      </c>
      <c r="AX306">
        <f t="shared" si="346"/>
        <v>603</v>
      </c>
      <c r="AY306">
        <f t="shared" si="346"/>
        <v>603</v>
      </c>
      <c r="AZ306">
        <f t="shared" si="346"/>
        <v>603</v>
      </c>
      <c r="BA306">
        <f t="shared" si="346"/>
        <v>0</v>
      </c>
      <c r="BB306">
        <f t="shared" si="346"/>
        <v>0</v>
      </c>
      <c r="BC306">
        <f t="shared" si="346"/>
        <v>0</v>
      </c>
      <c r="BD306">
        <f t="shared" si="346"/>
        <v>0</v>
      </c>
      <c r="BE306">
        <f t="shared" si="346"/>
        <v>0</v>
      </c>
      <c r="BF306">
        <f t="shared" si="346"/>
        <v>0</v>
      </c>
      <c r="BG306">
        <f t="shared" si="346"/>
        <v>0</v>
      </c>
      <c r="BH306">
        <f t="shared" si="346"/>
        <v>0</v>
      </c>
      <c r="BI306">
        <f t="shared" si="346"/>
        <v>0</v>
      </c>
      <c r="BJ306">
        <f t="shared" si="346"/>
        <v>0</v>
      </c>
      <c r="BK306">
        <f t="shared" si="346"/>
        <v>0</v>
      </c>
      <c r="BL306">
        <f t="shared" si="346"/>
        <v>0</v>
      </c>
      <c r="BM306">
        <f t="shared" si="346"/>
        <v>0</v>
      </c>
      <c r="BN306">
        <f t="shared" si="346"/>
        <v>0</v>
      </c>
      <c r="BO306">
        <f t="shared" si="346"/>
        <v>0</v>
      </c>
      <c r="BP306">
        <f t="shared" ref="BP306:CI306" si="347">IF(BO218 ="", 0, BO306)</f>
        <v>0</v>
      </c>
      <c r="BQ306">
        <f t="shared" si="347"/>
        <v>0</v>
      </c>
      <c r="BR306">
        <f t="shared" si="347"/>
        <v>0</v>
      </c>
      <c r="BS306">
        <f t="shared" si="347"/>
        <v>0</v>
      </c>
      <c r="BT306">
        <f t="shared" si="347"/>
        <v>0</v>
      </c>
      <c r="BU306">
        <f t="shared" si="347"/>
        <v>0</v>
      </c>
      <c r="BV306">
        <f t="shared" si="347"/>
        <v>0</v>
      </c>
      <c r="BW306">
        <f t="shared" si="347"/>
        <v>0</v>
      </c>
      <c r="BX306">
        <f t="shared" si="347"/>
        <v>0</v>
      </c>
      <c r="BY306">
        <f t="shared" si="347"/>
        <v>0</v>
      </c>
      <c r="BZ306">
        <f t="shared" si="347"/>
        <v>0</v>
      </c>
      <c r="CA306">
        <f t="shared" si="347"/>
        <v>0</v>
      </c>
      <c r="CB306">
        <f t="shared" si="347"/>
        <v>0</v>
      </c>
      <c r="CC306">
        <f t="shared" si="347"/>
        <v>0</v>
      </c>
      <c r="CD306">
        <f t="shared" si="347"/>
        <v>0</v>
      </c>
      <c r="CE306">
        <f t="shared" si="347"/>
        <v>0</v>
      </c>
      <c r="CF306">
        <f t="shared" si="347"/>
        <v>0</v>
      </c>
      <c r="CG306">
        <f t="shared" si="347"/>
        <v>0</v>
      </c>
      <c r="CH306">
        <f t="shared" si="347"/>
        <v>0</v>
      </c>
      <c r="CI306">
        <f t="shared" si="347"/>
        <v>0</v>
      </c>
    </row>
    <row r="307" spans="1:87" x14ac:dyDescent="0.25">
      <c r="A307">
        <f t="shared" si="242"/>
        <v>2012</v>
      </c>
      <c r="B307" s="22">
        <v>40909</v>
      </c>
      <c r="C307">
        <f>VLOOKUP($B307,Third!$A$2:$B$85,2,0)</f>
        <v>574</v>
      </c>
      <c r="D307">
        <f t="shared" ref="D307:AI307" si="348">IF(C219 ="", 0, C307)</f>
        <v>574</v>
      </c>
      <c r="E307">
        <f t="shared" si="348"/>
        <v>574</v>
      </c>
      <c r="F307">
        <f t="shared" si="348"/>
        <v>574</v>
      </c>
      <c r="G307">
        <f t="shared" si="348"/>
        <v>574</v>
      </c>
      <c r="H307">
        <f t="shared" si="348"/>
        <v>574</v>
      </c>
      <c r="I307">
        <f t="shared" si="348"/>
        <v>574</v>
      </c>
      <c r="J307">
        <f t="shared" si="348"/>
        <v>574</v>
      </c>
      <c r="K307">
        <f t="shared" si="348"/>
        <v>574</v>
      </c>
      <c r="L307">
        <f t="shared" si="348"/>
        <v>574</v>
      </c>
      <c r="M307">
        <f t="shared" si="348"/>
        <v>574</v>
      </c>
      <c r="N307">
        <f t="shared" si="348"/>
        <v>574</v>
      </c>
      <c r="O307">
        <f t="shared" si="348"/>
        <v>574</v>
      </c>
      <c r="P307">
        <f t="shared" si="348"/>
        <v>574</v>
      </c>
      <c r="Q307">
        <f t="shared" si="348"/>
        <v>574</v>
      </c>
      <c r="R307">
        <f t="shared" si="348"/>
        <v>574</v>
      </c>
      <c r="S307">
        <f t="shared" si="348"/>
        <v>574</v>
      </c>
      <c r="T307">
        <f t="shared" si="348"/>
        <v>574</v>
      </c>
      <c r="U307">
        <f t="shared" si="348"/>
        <v>574</v>
      </c>
      <c r="V307">
        <f t="shared" si="348"/>
        <v>574</v>
      </c>
      <c r="W307">
        <f t="shared" si="348"/>
        <v>574</v>
      </c>
      <c r="X307">
        <f t="shared" si="348"/>
        <v>574</v>
      </c>
      <c r="Y307">
        <f t="shared" si="348"/>
        <v>574</v>
      </c>
      <c r="Z307">
        <f t="shared" si="348"/>
        <v>574</v>
      </c>
      <c r="AA307">
        <f t="shared" si="348"/>
        <v>574</v>
      </c>
      <c r="AB307">
        <f t="shared" si="348"/>
        <v>574</v>
      </c>
      <c r="AC307">
        <f t="shared" si="348"/>
        <v>574</v>
      </c>
      <c r="AD307">
        <f t="shared" si="348"/>
        <v>574</v>
      </c>
      <c r="AE307">
        <f t="shared" si="348"/>
        <v>574</v>
      </c>
      <c r="AF307">
        <f t="shared" si="348"/>
        <v>574</v>
      </c>
      <c r="AG307">
        <f t="shared" si="348"/>
        <v>574</v>
      </c>
      <c r="AH307">
        <f t="shared" si="348"/>
        <v>574</v>
      </c>
      <c r="AI307">
        <f t="shared" si="348"/>
        <v>574</v>
      </c>
      <c r="AJ307">
        <f t="shared" ref="AJ307:BO307" si="349">IF(AI219 ="", 0, AI307)</f>
        <v>574</v>
      </c>
      <c r="AK307">
        <f t="shared" si="349"/>
        <v>574</v>
      </c>
      <c r="AL307">
        <f t="shared" si="349"/>
        <v>574</v>
      </c>
      <c r="AM307">
        <f t="shared" si="349"/>
        <v>574</v>
      </c>
      <c r="AN307">
        <f t="shared" si="349"/>
        <v>574</v>
      </c>
      <c r="AO307">
        <f t="shared" si="349"/>
        <v>574</v>
      </c>
      <c r="AP307">
        <f t="shared" si="349"/>
        <v>574</v>
      </c>
      <c r="AQ307">
        <f t="shared" si="349"/>
        <v>574</v>
      </c>
      <c r="AR307">
        <f t="shared" si="349"/>
        <v>574</v>
      </c>
      <c r="AS307">
        <f t="shared" si="349"/>
        <v>574</v>
      </c>
      <c r="AT307">
        <f t="shared" si="349"/>
        <v>574</v>
      </c>
      <c r="AU307">
        <f t="shared" si="349"/>
        <v>574</v>
      </c>
      <c r="AV307">
        <f t="shared" si="349"/>
        <v>574</v>
      </c>
      <c r="AW307">
        <f t="shared" si="349"/>
        <v>574</v>
      </c>
      <c r="AX307">
        <f t="shared" si="349"/>
        <v>574</v>
      </c>
      <c r="AY307">
        <f t="shared" si="349"/>
        <v>574</v>
      </c>
      <c r="AZ307">
        <f t="shared" si="349"/>
        <v>0</v>
      </c>
      <c r="BA307">
        <f t="shared" si="349"/>
        <v>0</v>
      </c>
      <c r="BB307">
        <f t="shared" si="349"/>
        <v>0</v>
      </c>
      <c r="BC307">
        <f t="shared" si="349"/>
        <v>0</v>
      </c>
      <c r="BD307">
        <f t="shared" si="349"/>
        <v>0</v>
      </c>
      <c r="BE307">
        <f t="shared" si="349"/>
        <v>0</v>
      </c>
      <c r="BF307">
        <f t="shared" si="349"/>
        <v>0</v>
      </c>
      <c r="BG307">
        <f t="shared" si="349"/>
        <v>0</v>
      </c>
      <c r="BH307">
        <f t="shared" si="349"/>
        <v>0</v>
      </c>
      <c r="BI307">
        <f t="shared" si="349"/>
        <v>0</v>
      </c>
      <c r="BJ307">
        <f t="shared" si="349"/>
        <v>0</v>
      </c>
      <c r="BK307">
        <f t="shared" si="349"/>
        <v>0</v>
      </c>
      <c r="BL307">
        <f t="shared" si="349"/>
        <v>0</v>
      </c>
      <c r="BM307">
        <f t="shared" si="349"/>
        <v>0</v>
      </c>
      <c r="BN307">
        <f t="shared" si="349"/>
        <v>0</v>
      </c>
      <c r="BO307">
        <f t="shared" si="349"/>
        <v>0</v>
      </c>
      <c r="BP307">
        <f t="shared" ref="BP307:CI307" si="350">IF(BO219 ="", 0, BO307)</f>
        <v>0</v>
      </c>
      <c r="BQ307">
        <f t="shared" si="350"/>
        <v>0</v>
      </c>
      <c r="BR307">
        <f t="shared" si="350"/>
        <v>0</v>
      </c>
      <c r="BS307">
        <f t="shared" si="350"/>
        <v>0</v>
      </c>
      <c r="BT307">
        <f t="shared" si="350"/>
        <v>0</v>
      </c>
      <c r="BU307">
        <f t="shared" si="350"/>
        <v>0</v>
      </c>
      <c r="BV307">
        <f t="shared" si="350"/>
        <v>0</v>
      </c>
      <c r="BW307">
        <f t="shared" si="350"/>
        <v>0</v>
      </c>
      <c r="BX307">
        <f t="shared" si="350"/>
        <v>0</v>
      </c>
      <c r="BY307">
        <f t="shared" si="350"/>
        <v>0</v>
      </c>
      <c r="BZ307">
        <f t="shared" si="350"/>
        <v>0</v>
      </c>
      <c r="CA307">
        <f t="shared" si="350"/>
        <v>0</v>
      </c>
      <c r="CB307">
        <f t="shared" si="350"/>
        <v>0</v>
      </c>
      <c r="CC307">
        <f t="shared" si="350"/>
        <v>0</v>
      </c>
      <c r="CD307">
        <f t="shared" si="350"/>
        <v>0</v>
      </c>
      <c r="CE307">
        <f t="shared" si="350"/>
        <v>0</v>
      </c>
      <c r="CF307">
        <f t="shared" si="350"/>
        <v>0</v>
      </c>
      <c r="CG307">
        <f t="shared" si="350"/>
        <v>0</v>
      </c>
      <c r="CH307">
        <f t="shared" si="350"/>
        <v>0</v>
      </c>
      <c r="CI307">
        <f t="shared" si="350"/>
        <v>0</v>
      </c>
    </row>
    <row r="308" spans="1:87" x14ac:dyDescent="0.25">
      <c r="A308">
        <f t="shared" si="242"/>
        <v>2012</v>
      </c>
      <c r="B308" s="22">
        <v>40940</v>
      </c>
      <c r="C308">
        <f>VLOOKUP($B308,Third!$A$2:$B$85,2,0)</f>
        <v>522</v>
      </c>
      <c r="D308">
        <f t="shared" ref="D308:AI308" si="351">IF(C220 ="", 0, C308)</f>
        <v>522</v>
      </c>
      <c r="E308">
        <f t="shared" si="351"/>
        <v>522</v>
      </c>
      <c r="F308">
        <f t="shared" si="351"/>
        <v>522</v>
      </c>
      <c r="G308">
        <f t="shared" si="351"/>
        <v>522</v>
      </c>
      <c r="H308">
        <f t="shared" si="351"/>
        <v>522</v>
      </c>
      <c r="I308">
        <f t="shared" si="351"/>
        <v>522</v>
      </c>
      <c r="J308">
        <f t="shared" si="351"/>
        <v>522</v>
      </c>
      <c r="K308">
        <f t="shared" si="351"/>
        <v>522</v>
      </c>
      <c r="L308">
        <f t="shared" si="351"/>
        <v>522</v>
      </c>
      <c r="M308">
        <f t="shared" si="351"/>
        <v>522</v>
      </c>
      <c r="N308">
        <f t="shared" si="351"/>
        <v>522</v>
      </c>
      <c r="O308">
        <f t="shared" si="351"/>
        <v>522</v>
      </c>
      <c r="P308">
        <f t="shared" si="351"/>
        <v>522</v>
      </c>
      <c r="Q308">
        <f t="shared" si="351"/>
        <v>522</v>
      </c>
      <c r="R308">
        <f t="shared" si="351"/>
        <v>522</v>
      </c>
      <c r="S308">
        <f t="shared" si="351"/>
        <v>522</v>
      </c>
      <c r="T308">
        <f t="shared" si="351"/>
        <v>522</v>
      </c>
      <c r="U308">
        <f t="shared" si="351"/>
        <v>522</v>
      </c>
      <c r="V308">
        <f t="shared" si="351"/>
        <v>522</v>
      </c>
      <c r="W308">
        <f t="shared" si="351"/>
        <v>522</v>
      </c>
      <c r="X308">
        <f t="shared" si="351"/>
        <v>522</v>
      </c>
      <c r="Y308">
        <f t="shared" si="351"/>
        <v>522</v>
      </c>
      <c r="Z308">
        <f t="shared" si="351"/>
        <v>522</v>
      </c>
      <c r="AA308">
        <f t="shared" si="351"/>
        <v>522</v>
      </c>
      <c r="AB308">
        <f t="shared" si="351"/>
        <v>522</v>
      </c>
      <c r="AC308">
        <f t="shared" si="351"/>
        <v>522</v>
      </c>
      <c r="AD308">
        <f t="shared" si="351"/>
        <v>522</v>
      </c>
      <c r="AE308">
        <f t="shared" si="351"/>
        <v>522</v>
      </c>
      <c r="AF308">
        <f t="shared" si="351"/>
        <v>522</v>
      </c>
      <c r="AG308">
        <f t="shared" si="351"/>
        <v>522</v>
      </c>
      <c r="AH308">
        <f t="shared" si="351"/>
        <v>522</v>
      </c>
      <c r="AI308">
        <f t="shared" si="351"/>
        <v>522</v>
      </c>
      <c r="AJ308">
        <f t="shared" ref="AJ308:BO308" si="352">IF(AI220 ="", 0, AI308)</f>
        <v>522</v>
      </c>
      <c r="AK308">
        <f t="shared" si="352"/>
        <v>522</v>
      </c>
      <c r="AL308">
        <f t="shared" si="352"/>
        <v>522</v>
      </c>
      <c r="AM308">
        <f t="shared" si="352"/>
        <v>522</v>
      </c>
      <c r="AN308">
        <f t="shared" si="352"/>
        <v>522</v>
      </c>
      <c r="AO308">
        <f t="shared" si="352"/>
        <v>522</v>
      </c>
      <c r="AP308">
        <f t="shared" si="352"/>
        <v>522</v>
      </c>
      <c r="AQ308">
        <f t="shared" si="352"/>
        <v>522</v>
      </c>
      <c r="AR308">
        <f t="shared" si="352"/>
        <v>522</v>
      </c>
      <c r="AS308">
        <f t="shared" si="352"/>
        <v>522</v>
      </c>
      <c r="AT308">
        <f t="shared" si="352"/>
        <v>522</v>
      </c>
      <c r="AU308">
        <f t="shared" si="352"/>
        <v>522</v>
      </c>
      <c r="AV308">
        <f t="shared" si="352"/>
        <v>522</v>
      </c>
      <c r="AW308">
        <f t="shared" si="352"/>
        <v>522</v>
      </c>
      <c r="AX308">
        <f t="shared" si="352"/>
        <v>522</v>
      </c>
      <c r="AY308">
        <f t="shared" si="352"/>
        <v>0</v>
      </c>
      <c r="AZ308">
        <f t="shared" si="352"/>
        <v>0</v>
      </c>
      <c r="BA308">
        <f t="shared" si="352"/>
        <v>0</v>
      </c>
      <c r="BB308">
        <f t="shared" si="352"/>
        <v>0</v>
      </c>
      <c r="BC308">
        <f t="shared" si="352"/>
        <v>0</v>
      </c>
      <c r="BD308">
        <f t="shared" si="352"/>
        <v>0</v>
      </c>
      <c r="BE308">
        <f t="shared" si="352"/>
        <v>0</v>
      </c>
      <c r="BF308">
        <f t="shared" si="352"/>
        <v>0</v>
      </c>
      <c r="BG308">
        <f t="shared" si="352"/>
        <v>0</v>
      </c>
      <c r="BH308">
        <f t="shared" si="352"/>
        <v>0</v>
      </c>
      <c r="BI308">
        <f t="shared" si="352"/>
        <v>0</v>
      </c>
      <c r="BJ308">
        <f t="shared" si="352"/>
        <v>0</v>
      </c>
      <c r="BK308">
        <f t="shared" si="352"/>
        <v>0</v>
      </c>
      <c r="BL308">
        <f t="shared" si="352"/>
        <v>0</v>
      </c>
      <c r="BM308">
        <f t="shared" si="352"/>
        <v>0</v>
      </c>
      <c r="BN308">
        <f t="shared" si="352"/>
        <v>0</v>
      </c>
      <c r="BO308">
        <f t="shared" si="352"/>
        <v>0</v>
      </c>
      <c r="BP308">
        <f t="shared" ref="BP308:CI308" si="353">IF(BO220 ="", 0, BO308)</f>
        <v>0</v>
      </c>
      <c r="BQ308">
        <f t="shared" si="353"/>
        <v>0</v>
      </c>
      <c r="BR308">
        <f t="shared" si="353"/>
        <v>0</v>
      </c>
      <c r="BS308">
        <f t="shared" si="353"/>
        <v>0</v>
      </c>
      <c r="BT308">
        <f t="shared" si="353"/>
        <v>0</v>
      </c>
      <c r="BU308">
        <f t="shared" si="353"/>
        <v>0</v>
      </c>
      <c r="BV308">
        <f t="shared" si="353"/>
        <v>0</v>
      </c>
      <c r="BW308">
        <f t="shared" si="353"/>
        <v>0</v>
      </c>
      <c r="BX308">
        <f t="shared" si="353"/>
        <v>0</v>
      </c>
      <c r="BY308">
        <f t="shared" si="353"/>
        <v>0</v>
      </c>
      <c r="BZ308">
        <f t="shared" si="353"/>
        <v>0</v>
      </c>
      <c r="CA308">
        <f t="shared" si="353"/>
        <v>0</v>
      </c>
      <c r="CB308">
        <f t="shared" si="353"/>
        <v>0</v>
      </c>
      <c r="CC308">
        <f t="shared" si="353"/>
        <v>0</v>
      </c>
      <c r="CD308">
        <f t="shared" si="353"/>
        <v>0</v>
      </c>
      <c r="CE308">
        <f t="shared" si="353"/>
        <v>0</v>
      </c>
      <c r="CF308">
        <f t="shared" si="353"/>
        <v>0</v>
      </c>
      <c r="CG308">
        <f t="shared" si="353"/>
        <v>0</v>
      </c>
      <c r="CH308">
        <f t="shared" si="353"/>
        <v>0</v>
      </c>
      <c r="CI308">
        <f t="shared" si="353"/>
        <v>0</v>
      </c>
    </row>
    <row r="309" spans="1:87" x14ac:dyDescent="0.25">
      <c r="A309">
        <f t="shared" si="242"/>
        <v>2012</v>
      </c>
      <c r="B309" s="22">
        <v>40969</v>
      </c>
      <c r="C309">
        <f>VLOOKUP($B309,Third!$A$2:$B$85,2,0)</f>
        <v>487</v>
      </c>
      <c r="D309">
        <f t="shared" ref="D309:AI309" si="354">IF(C221 ="", 0, C309)</f>
        <v>487</v>
      </c>
      <c r="E309">
        <f t="shared" si="354"/>
        <v>487</v>
      </c>
      <c r="F309">
        <f t="shared" si="354"/>
        <v>487</v>
      </c>
      <c r="G309">
        <f t="shared" si="354"/>
        <v>487</v>
      </c>
      <c r="H309">
        <f t="shared" si="354"/>
        <v>487</v>
      </c>
      <c r="I309">
        <f t="shared" si="354"/>
        <v>487</v>
      </c>
      <c r="J309">
        <f t="shared" si="354"/>
        <v>487</v>
      </c>
      <c r="K309">
        <f t="shared" si="354"/>
        <v>487</v>
      </c>
      <c r="L309">
        <f t="shared" si="354"/>
        <v>487</v>
      </c>
      <c r="M309">
        <f t="shared" si="354"/>
        <v>487</v>
      </c>
      <c r="N309">
        <f t="shared" si="354"/>
        <v>487</v>
      </c>
      <c r="O309">
        <f t="shared" si="354"/>
        <v>487</v>
      </c>
      <c r="P309">
        <f t="shared" si="354"/>
        <v>487</v>
      </c>
      <c r="Q309">
        <f t="shared" si="354"/>
        <v>487</v>
      </c>
      <c r="R309">
        <f t="shared" si="354"/>
        <v>487</v>
      </c>
      <c r="S309">
        <f t="shared" si="354"/>
        <v>487</v>
      </c>
      <c r="T309">
        <f t="shared" si="354"/>
        <v>487</v>
      </c>
      <c r="U309">
        <f t="shared" si="354"/>
        <v>487</v>
      </c>
      <c r="V309">
        <f t="shared" si="354"/>
        <v>487</v>
      </c>
      <c r="W309">
        <f t="shared" si="354"/>
        <v>487</v>
      </c>
      <c r="X309">
        <f t="shared" si="354"/>
        <v>487</v>
      </c>
      <c r="Y309">
        <f t="shared" si="354"/>
        <v>487</v>
      </c>
      <c r="Z309">
        <f t="shared" si="354"/>
        <v>487</v>
      </c>
      <c r="AA309">
        <f t="shared" si="354"/>
        <v>487</v>
      </c>
      <c r="AB309">
        <f t="shared" si="354"/>
        <v>487</v>
      </c>
      <c r="AC309">
        <f t="shared" si="354"/>
        <v>487</v>
      </c>
      <c r="AD309">
        <f t="shared" si="354"/>
        <v>487</v>
      </c>
      <c r="AE309">
        <f t="shared" si="354"/>
        <v>487</v>
      </c>
      <c r="AF309">
        <f t="shared" si="354"/>
        <v>487</v>
      </c>
      <c r="AG309">
        <f t="shared" si="354"/>
        <v>487</v>
      </c>
      <c r="AH309">
        <f t="shared" si="354"/>
        <v>487</v>
      </c>
      <c r="AI309">
        <f t="shared" si="354"/>
        <v>487</v>
      </c>
      <c r="AJ309">
        <f t="shared" ref="AJ309:BO309" si="355">IF(AI221 ="", 0, AI309)</f>
        <v>487</v>
      </c>
      <c r="AK309">
        <f t="shared" si="355"/>
        <v>487</v>
      </c>
      <c r="AL309">
        <f t="shared" si="355"/>
        <v>487</v>
      </c>
      <c r="AM309">
        <f t="shared" si="355"/>
        <v>487</v>
      </c>
      <c r="AN309">
        <f t="shared" si="355"/>
        <v>487</v>
      </c>
      <c r="AO309">
        <f t="shared" si="355"/>
        <v>487</v>
      </c>
      <c r="AP309">
        <f t="shared" si="355"/>
        <v>487</v>
      </c>
      <c r="AQ309">
        <f t="shared" si="355"/>
        <v>487</v>
      </c>
      <c r="AR309">
        <f t="shared" si="355"/>
        <v>487</v>
      </c>
      <c r="AS309">
        <f t="shared" si="355"/>
        <v>487</v>
      </c>
      <c r="AT309">
        <f t="shared" si="355"/>
        <v>487</v>
      </c>
      <c r="AU309">
        <f t="shared" si="355"/>
        <v>487</v>
      </c>
      <c r="AV309">
        <f t="shared" si="355"/>
        <v>487</v>
      </c>
      <c r="AW309">
        <f t="shared" si="355"/>
        <v>487</v>
      </c>
      <c r="AX309">
        <f t="shared" si="355"/>
        <v>0</v>
      </c>
      <c r="AY309">
        <f t="shared" si="355"/>
        <v>0</v>
      </c>
      <c r="AZ309">
        <f t="shared" si="355"/>
        <v>0</v>
      </c>
      <c r="BA309">
        <f t="shared" si="355"/>
        <v>0</v>
      </c>
      <c r="BB309">
        <f t="shared" si="355"/>
        <v>0</v>
      </c>
      <c r="BC309">
        <f t="shared" si="355"/>
        <v>0</v>
      </c>
      <c r="BD309">
        <f t="shared" si="355"/>
        <v>0</v>
      </c>
      <c r="BE309">
        <f t="shared" si="355"/>
        <v>0</v>
      </c>
      <c r="BF309">
        <f t="shared" si="355"/>
        <v>0</v>
      </c>
      <c r="BG309">
        <f t="shared" si="355"/>
        <v>0</v>
      </c>
      <c r="BH309">
        <f t="shared" si="355"/>
        <v>0</v>
      </c>
      <c r="BI309">
        <f t="shared" si="355"/>
        <v>0</v>
      </c>
      <c r="BJ309">
        <f t="shared" si="355"/>
        <v>0</v>
      </c>
      <c r="BK309">
        <f t="shared" si="355"/>
        <v>0</v>
      </c>
      <c r="BL309">
        <f t="shared" si="355"/>
        <v>0</v>
      </c>
      <c r="BM309">
        <f t="shared" si="355"/>
        <v>0</v>
      </c>
      <c r="BN309">
        <f t="shared" si="355"/>
        <v>0</v>
      </c>
      <c r="BO309">
        <f t="shared" si="355"/>
        <v>0</v>
      </c>
      <c r="BP309">
        <f t="shared" ref="BP309:CI309" si="356">IF(BO221 ="", 0, BO309)</f>
        <v>0</v>
      </c>
      <c r="BQ309">
        <f t="shared" si="356"/>
        <v>0</v>
      </c>
      <c r="BR309">
        <f t="shared" si="356"/>
        <v>0</v>
      </c>
      <c r="BS309">
        <f t="shared" si="356"/>
        <v>0</v>
      </c>
      <c r="BT309">
        <f t="shared" si="356"/>
        <v>0</v>
      </c>
      <c r="BU309">
        <f t="shared" si="356"/>
        <v>0</v>
      </c>
      <c r="BV309">
        <f t="shared" si="356"/>
        <v>0</v>
      </c>
      <c r="BW309">
        <f t="shared" si="356"/>
        <v>0</v>
      </c>
      <c r="BX309">
        <f t="shared" si="356"/>
        <v>0</v>
      </c>
      <c r="BY309">
        <f t="shared" si="356"/>
        <v>0</v>
      </c>
      <c r="BZ309">
        <f t="shared" si="356"/>
        <v>0</v>
      </c>
      <c r="CA309">
        <f t="shared" si="356"/>
        <v>0</v>
      </c>
      <c r="CB309">
        <f t="shared" si="356"/>
        <v>0</v>
      </c>
      <c r="CC309">
        <f t="shared" si="356"/>
        <v>0</v>
      </c>
      <c r="CD309">
        <f t="shared" si="356"/>
        <v>0</v>
      </c>
      <c r="CE309">
        <f t="shared" si="356"/>
        <v>0</v>
      </c>
      <c r="CF309">
        <f t="shared" si="356"/>
        <v>0</v>
      </c>
      <c r="CG309">
        <f t="shared" si="356"/>
        <v>0</v>
      </c>
      <c r="CH309">
        <f t="shared" si="356"/>
        <v>0</v>
      </c>
      <c r="CI309">
        <f t="shared" si="356"/>
        <v>0</v>
      </c>
    </row>
    <row r="310" spans="1:87" x14ac:dyDescent="0.25">
      <c r="A310">
        <f t="shared" si="242"/>
        <v>2012</v>
      </c>
      <c r="B310" s="22">
        <v>41000</v>
      </c>
      <c r="C310">
        <f>VLOOKUP($B310,Third!$A$2:$B$85,2,0)</f>
        <v>471</v>
      </c>
      <c r="D310">
        <f t="shared" ref="D310:AI310" si="357">IF(C222 ="", 0, C310)</f>
        <v>471</v>
      </c>
      <c r="E310">
        <f t="shared" si="357"/>
        <v>471</v>
      </c>
      <c r="F310">
        <f t="shared" si="357"/>
        <v>471</v>
      </c>
      <c r="G310">
        <f t="shared" si="357"/>
        <v>471</v>
      </c>
      <c r="H310">
        <f t="shared" si="357"/>
        <v>471</v>
      </c>
      <c r="I310">
        <f t="shared" si="357"/>
        <v>471</v>
      </c>
      <c r="J310">
        <f t="shared" si="357"/>
        <v>471</v>
      </c>
      <c r="K310">
        <f t="shared" si="357"/>
        <v>471</v>
      </c>
      <c r="L310">
        <f t="shared" si="357"/>
        <v>471</v>
      </c>
      <c r="M310">
        <f t="shared" si="357"/>
        <v>471</v>
      </c>
      <c r="N310">
        <f t="shared" si="357"/>
        <v>471</v>
      </c>
      <c r="O310">
        <f t="shared" si="357"/>
        <v>471</v>
      </c>
      <c r="P310">
        <f t="shared" si="357"/>
        <v>471</v>
      </c>
      <c r="Q310">
        <f t="shared" si="357"/>
        <v>471</v>
      </c>
      <c r="R310">
        <f t="shared" si="357"/>
        <v>471</v>
      </c>
      <c r="S310">
        <f t="shared" si="357"/>
        <v>471</v>
      </c>
      <c r="T310">
        <f t="shared" si="357"/>
        <v>471</v>
      </c>
      <c r="U310">
        <f t="shared" si="357"/>
        <v>471</v>
      </c>
      <c r="V310">
        <f t="shared" si="357"/>
        <v>471</v>
      </c>
      <c r="W310">
        <f t="shared" si="357"/>
        <v>471</v>
      </c>
      <c r="X310">
        <f t="shared" si="357"/>
        <v>471</v>
      </c>
      <c r="Y310">
        <f t="shared" si="357"/>
        <v>471</v>
      </c>
      <c r="Z310">
        <f t="shared" si="357"/>
        <v>471</v>
      </c>
      <c r="AA310">
        <f t="shared" si="357"/>
        <v>471</v>
      </c>
      <c r="AB310">
        <f t="shared" si="357"/>
        <v>471</v>
      </c>
      <c r="AC310">
        <f t="shared" si="357"/>
        <v>471</v>
      </c>
      <c r="AD310">
        <f t="shared" si="357"/>
        <v>471</v>
      </c>
      <c r="AE310">
        <f t="shared" si="357"/>
        <v>471</v>
      </c>
      <c r="AF310">
        <f t="shared" si="357"/>
        <v>471</v>
      </c>
      <c r="AG310">
        <f t="shared" si="357"/>
        <v>471</v>
      </c>
      <c r="AH310">
        <f t="shared" si="357"/>
        <v>471</v>
      </c>
      <c r="AI310">
        <f t="shared" si="357"/>
        <v>471</v>
      </c>
      <c r="AJ310">
        <f t="shared" ref="AJ310:BO310" si="358">IF(AI222 ="", 0, AI310)</f>
        <v>471</v>
      </c>
      <c r="AK310">
        <f t="shared" si="358"/>
        <v>471</v>
      </c>
      <c r="AL310">
        <f t="shared" si="358"/>
        <v>471</v>
      </c>
      <c r="AM310">
        <f t="shared" si="358"/>
        <v>471</v>
      </c>
      <c r="AN310">
        <f t="shared" si="358"/>
        <v>471</v>
      </c>
      <c r="AO310">
        <f t="shared" si="358"/>
        <v>471</v>
      </c>
      <c r="AP310">
        <f t="shared" si="358"/>
        <v>471</v>
      </c>
      <c r="AQ310">
        <f t="shared" si="358"/>
        <v>471</v>
      </c>
      <c r="AR310">
        <f t="shared" si="358"/>
        <v>471</v>
      </c>
      <c r="AS310">
        <f t="shared" si="358"/>
        <v>471</v>
      </c>
      <c r="AT310">
        <f t="shared" si="358"/>
        <v>471</v>
      </c>
      <c r="AU310">
        <f t="shared" si="358"/>
        <v>471</v>
      </c>
      <c r="AV310">
        <f t="shared" si="358"/>
        <v>471</v>
      </c>
      <c r="AW310">
        <f t="shared" si="358"/>
        <v>0</v>
      </c>
      <c r="AX310">
        <f t="shared" si="358"/>
        <v>0</v>
      </c>
      <c r="AY310">
        <f t="shared" si="358"/>
        <v>0</v>
      </c>
      <c r="AZ310">
        <f t="shared" si="358"/>
        <v>0</v>
      </c>
      <c r="BA310">
        <f t="shared" si="358"/>
        <v>0</v>
      </c>
      <c r="BB310">
        <f t="shared" si="358"/>
        <v>0</v>
      </c>
      <c r="BC310">
        <f t="shared" si="358"/>
        <v>0</v>
      </c>
      <c r="BD310">
        <f t="shared" si="358"/>
        <v>0</v>
      </c>
      <c r="BE310">
        <f t="shared" si="358"/>
        <v>0</v>
      </c>
      <c r="BF310">
        <f t="shared" si="358"/>
        <v>0</v>
      </c>
      <c r="BG310">
        <f t="shared" si="358"/>
        <v>0</v>
      </c>
      <c r="BH310">
        <f t="shared" si="358"/>
        <v>0</v>
      </c>
      <c r="BI310">
        <f t="shared" si="358"/>
        <v>0</v>
      </c>
      <c r="BJ310">
        <f t="shared" si="358"/>
        <v>0</v>
      </c>
      <c r="BK310">
        <f t="shared" si="358"/>
        <v>0</v>
      </c>
      <c r="BL310">
        <f t="shared" si="358"/>
        <v>0</v>
      </c>
      <c r="BM310">
        <f t="shared" si="358"/>
        <v>0</v>
      </c>
      <c r="BN310">
        <f t="shared" si="358"/>
        <v>0</v>
      </c>
      <c r="BO310">
        <f t="shared" si="358"/>
        <v>0</v>
      </c>
      <c r="BP310">
        <f t="shared" ref="BP310:CI310" si="359">IF(BO222 ="", 0, BO310)</f>
        <v>0</v>
      </c>
      <c r="BQ310">
        <f t="shared" si="359"/>
        <v>0</v>
      </c>
      <c r="BR310">
        <f t="shared" si="359"/>
        <v>0</v>
      </c>
      <c r="BS310">
        <f t="shared" si="359"/>
        <v>0</v>
      </c>
      <c r="BT310">
        <f t="shared" si="359"/>
        <v>0</v>
      </c>
      <c r="BU310">
        <f t="shared" si="359"/>
        <v>0</v>
      </c>
      <c r="BV310">
        <f t="shared" si="359"/>
        <v>0</v>
      </c>
      <c r="BW310">
        <f t="shared" si="359"/>
        <v>0</v>
      </c>
      <c r="BX310">
        <f t="shared" si="359"/>
        <v>0</v>
      </c>
      <c r="BY310">
        <f t="shared" si="359"/>
        <v>0</v>
      </c>
      <c r="BZ310">
        <f t="shared" si="359"/>
        <v>0</v>
      </c>
      <c r="CA310">
        <f t="shared" si="359"/>
        <v>0</v>
      </c>
      <c r="CB310">
        <f t="shared" si="359"/>
        <v>0</v>
      </c>
      <c r="CC310">
        <f t="shared" si="359"/>
        <v>0</v>
      </c>
      <c r="CD310">
        <f t="shared" si="359"/>
        <v>0</v>
      </c>
      <c r="CE310">
        <f t="shared" si="359"/>
        <v>0</v>
      </c>
      <c r="CF310">
        <f t="shared" si="359"/>
        <v>0</v>
      </c>
      <c r="CG310">
        <f t="shared" si="359"/>
        <v>0</v>
      </c>
      <c r="CH310">
        <f t="shared" si="359"/>
        <v>0</v>
      </c>
      <c r="CI310">
        <f t="shared" si="359"/>
        <v>0</v>
      </c>
    </row>
    <row r="311" spans="1:87" x14ac:dyDescent="0.25">
      <c r="A311">
        <f t="shared" si="242"/>
        <v>2012</v>
      </c>
      <c r="B311" s="22">
        <v>41030</v>
      </c>
      <c r="C311">
        <f>VLOOKUP($B311,Third!$A$2:$B$85,2,0)</f>
        <v>347</v>
      </c>
      <c r="D311">
        <f t="shared" ref="D311:AI311" si="360">IF(C223 ="", 0, C311)</f>
        <v>347</v>
      </c>
      <c r="E311">
        <f t="shared" si="360"/>
        <v>347</v>
      </c>
      <c r="F311">
        <f t="shared" si="360"/>
        <v>347</v>
      </c>
      <c r="G311">
        <f t="shared" si="360"/>
        <v>347</v>
      </c>
      <c r="H311">
        <f t="shared" si="360"/>
        <v>347</v>
      </c>
      <c r="I311">
        <f t="shared" si="360"/>
        <v>347</v>
      </c>
      <c r="J311">
        <f t="shared" si="360"/>
        <v>347</v>
      </c>
      <c r="K311">
        <f t="shared" si="360"/>
        <v>347</v>
      </c>
      <c r="L311">
        <f t="shared" si="360"/>
        <v>347</v>
      </c>
      <c r="M311">
        <f t="shared" si="360"/>
        <v>347</v>
      </c>
      <c r="N311">
        <f t="shared" si="360"/>
        <v>347</v>
      </c>
      <c r="O311">
        <f t="shared" si="360"/>
        <v>347</v>
      </c>
      <c r="P311">
        <f t="shared" si="360"/>
        <v>347</v>
      </c>
      <c r="Q311">
        <f t="shared" si="360"/>
        <v>347</v>
      </c>
      <c r="R311">
        <f t="shared" si="360"/>
        <v>347</v>
      </c>
      <c r="S311">
        <f t="shared" si="360"/>
        <v>347</v>
      </c>
      <c r="T311">
        <f t="shared" si="360"/>
        <v>347</v>
      </c>
      <c r="U311">
        <f t="shared" si="360"/>
        <v>347</v>
      </c>
      <c r="V311">
        <f t="shared" si="360"/>
        <v>347</v>
      </c>
      <c r="W311">
        <f t="shared" si="360"/>
        <v>347</v>
      </c>
      <c r="X311">
        <f t="shared" si="360"/>
        <v>347</v>
      </c>
      <c r="Y311">
        <f t="shared" si="360"/>
        <v>347</v>
      </c>
      <c r="Z311">
        <f t="shared" si="360"/>
        <v>347</v>
      </c>
      <c r="AA311">
        <f t="shared" si="360"/>
        <v>347</v>
      </c>
      <c r="AB311">
        <f t="shared" si="360"/>
        <v>347</v>
      </c>
      <c r="AC311">
        <f t="shared" si="360"/>
        <v>347</v>
      </c>
      <c r="AD311">
        <f t="shared" si="360"/>
        <v>347</v>
      </c>
      <c r="AE311">
        <f t="shared" si="360"/>
        <v>347</v>
      </c>
      <c r="AF311">
        <f t="shared" si="360"/>
        <v>347</v>
      </c>
      <c r="AG311">
        <f t="shared" si="360"/>
        <v>347</v>
      </c>
      <c r="AH311">
        <f t="shared" si="360"/>
        <v>347</v>
      </c>
      <c r="AI311">
        <f t="shared" si="360"/>
        <v>347</v>
      </c>
      <c r="AJ311">
        <f t="shared" ref="AJ311:BO311" si="361">IF(AI223 ="", 0, AI311)</f>
        <v>347</v>
      </c>
      <c r="AK311">
        <f t="shared" si="361"/>
        <v>347</v>
      </c>
      <c r="AL311">
        <f t="shared" si="361"/>
        <v>347</v>
      </c>
      <c r="AM311">
        <f t="shared" si="361"/>
        <v>347</v>
      </c>
      <c r="AN311">
        <f t="shared" si="361"/>
        <v>347</v>
      </c>
      <c r="AO311">
        <f t="shared" si="361"/>
        <v>347</v>
      </c>
      <c r="AP311">
        <f t="shared" si="361"/>
        <v>347</v>
      </c>
      <c r="AQ311">
        <f t="shared" si="361"/>
        <v>347</v>
      </c>
      <c r="AR311">
        <f t="shared" si="361"/>
        <v>347</v>
      </c>
      <c r="AS311">
        <f t="shared" si="361"/>
        <v>347</v>
      </c>
      <c r="AT311">
        <f t="shared" si="361"/>
        <v>347</v>
      </c>
      <c r="AU311">
        <f t="shared" si="361"/>
        <v>347</v>
      </c>
      <c r="AV311">
        <f t="shared" si="361"/>
        <v>0</v>
      </c>
      <c r="AW311">
        <f t="shared" si="361"/>
        <v>0</v>
      </c>
      <c r="AX311">
        <f t="shared" si="361"/>
        <v>0</v>
      </c>
      <c r="AY311">
        <f t="shared" si="361"/>
        <v>0</v>
      </c>
      <c r="AZ311">
        <f t="shared" si="361"/>
        <v>0</v>
      </c>
      <c r="BA311">
        <f t="shared" si="361"/>
        <v>0</v>
      </c>
      <c r="BB311">
        <f t="shared" si="361"/>
        <v>0</v>
      </c>
      <c r="BC311">
        <f t="shared" si="361"/>
        <v>0</v>
      </c>
      <c r="BD311">
        <f t="shared" si="361"/>
        <v>0</v>
      </c>
      <c r="BE311">
        <f t="shared" si="361"/>
        <v>0</v>
      </c>
      <c r="BF311">
        <f t="shared" si="361"/>
        <v>0</v>
      </c>
      <c r="BG311">
        <f t="shared" si="361"/>
        <v>0</v>
      </c>
      <c r="BH311">
        <f t="shared" si="361"/>
        <v>0</v>
      </c>
      <c r="BI311">
        <f t="shared" si="361"/>
        <v>0</v>
      </c>
      <c r="BJ311">
        <f t="shared" si="361"/>
        <v>0</v>
      </c>
      <c r="BK311">
        <f t="shared" si="361"/>
        <v>0</v>
      </c>
      <c r="BL311">
        <f t="shared" si="361"/>
        <v>0</v>
      </c>
      <c r="BM311">
        <f t="shared" si="361"/>
        <v>0</v>
      </c>
      <c r="BN311">
        <f t="shared" si="361"/>
        <v>0</v>
      </c>
      <c r="BO311">
        <f t="shared" si="361"/>
        <v>0</v>
      </c>
      <c r="BP311">
        <f t="shared" ref="BP311:CI311" si="362">IF(BO223 ="", 0, BO311)</f>
        <v>0</v>
      </c>
      <c r="BQ311">
        <f t="shared" si="362"/>
        <v>0</v>
      </c>
      <c r="BR311">
        <f t="shared" si="362"/>
        <v>0</v>
      </c>
      <c r="BS311">
        <f t="shared" si="362"/>
        <v>0</v>
      </c>
      <c r="BT311">
        <f t="shared" si="362"/>
        <v>0</v>
      </c>
      <c r="BU311">
        <f t="shared" si="362"/>
        <v>0</v>
      </c>
      <c r="BV311">
        <f t="shared" si="362"/>
        <v>0</v>
      </c>
      <c r="BW311">
        <f t="shared" si="362"/>
        <v>0</v>
      </c>
      <c r="BX311">
        <f t="shared" si="362"/>
        <v>0</v>
      </c>
      <c r="BY311">
        <f t="shared" si="362"/>
        <v>0</v>
      </c>
      <c r="BZ311">
        <f t="shared" si="362"/>
        <v>0</v>
      </c>
      <c r="CA311">
        <f t="shared" si="362"/>
        <v>0</v>
      </c>
      <c r="CB311">
        <f t="shared" si="362"/>
        <v>0</v>
      </c>
      <c r="CC311">
        <f t="shared" si="362"/>
        <v>0</v>
      </c>
      <c r="CD311">
        <f t="shared" si="362"/>
        <v>0</v>
      </c>
      <c r="CE311">
        <f t="shared" si="362"/>
        <v>0</v>
      </c>
      <c r="CF311">
        <f t="shared" si="362"/>
        <v>0</v>
      </c>
      <c r="CG311">
        <f t="shared" si="362"/>
        <v>0</v>
      </c>
      <c r="CH311">
        <f t="shared" si="362"/>
        <v>0</v>
      </c>
      <c r="CI311">
        <f t="shared" si="362"/>
        <v>0</v>
      </c>
    </row>
    <row r="312" spans="1:87" x14ac:dyDescent="0.25">
      <c r="A312">
        <f t="shared" si="242"/>
        <v>2012</v>
      </c>
      <c r="B312" s="22">
        <v>41061</v>
      </c>
      <c r="C312">
        <f>VLOOKUP($B312,Third!$A$2:$B$85,2,0)</f>
        <v>535</v>
      </c>
      <c r="D312">
        <f t="shared" ref="D312:AI312" si="363">IF(C224 ="", 0, C312)</f>
        <v>535</v>
      </c>
      <c r="E312">
        <f t="shared" si="363"/>
        <v>535</v>
      </c>
      <c r="F312">
        <f t="shared" si="363"/>
        <v>535</v>
      </c>
      <c r="G312">
        <f t="shared" si="363"/>
        <v>535</v>
      </c>
      <c r="H312">
        <f t="shared" si="363"/>
        <v>535</v>
      </c>
      <c r="I312">
        <f t="shared" si="363"/>
        <v>535</v>
      </c>
      <c r="J312">
        <f t="shared" si="363"/>
        <v>535</v>
      </c>
      <c r="K312">
        <f t="shared" si="363"/>
        <v>535</v>
      </c>
      <c r="L312">
        <f t="shared" si="363"/>
        <v>535</v>
      </c>
      <c r="M312">
        <f t="shared" si="363"/>
        <v>535</v>
      </c>
      <c r="N312">
        <f t="shared" si="363"/>
        <v>535</v>
      </c>
      <c r="O312">
        <f t="shared" si="363"/>
        <v>535</v>
      </c>
      <c r="P312">
        <f t="shared" si="363"/>
        <v>535</v>
      </c>
      <c r="Q312">
        <f t="shared" si="363"/>
        <v>535</v>
      </c>
      <c r="R312">
        <f t="shared" si="363"/>
        <v>535</v>
      </c>
      <c r="S312">
        <f t="shared" si="363"/>
        <v>535</v>
      </c>
      <c r="T312">
        <f t="shared" si="363"/>
        <v>535</v>
      </c>
      <c r="U312">
        <f t="shared" si="363"/>
        <v>535</v>
      </c>
      <c r="V312">
        <f t="shared" si="363"/>
        <v>535</v>
      </c>
      <c r="W312">
        <f t="shared" si="363"/>
        <v>535</v>
      </c>
      <c r="X312">
        <f t="shared" si="363"/>
        <v>535</v>
      </c>
      <c r="Y312">
        <f t="shared" si="363"/>
        <v>535</v>
      </c>
      <c r="Z312">
        <f t="shared" si="363"/>
        <v>535</v>
      </c>
      <c r="AA312">
        <f t="shared" si="363"/>
        <v>535</v>
      </c>
      <c r="AB312">
        <f t="shared" si="363"/>
        <v>535</v>
      </c>
      <c r="AC312">
        <f t="shared" si="363"/>
        <v>535</v>
      </c>
      <c r="AD312">
        <f t="shared" si="363"/>
        <v>535</v>
      </c>
      <c r="AE312">
        <f t="shared" si="363"/>
        <v>535</v>
      </c>
      <c r="AF312">
        <f t="shared" si="363"/>
        <v>535</v>
      </c>
      <c r="AG312">
        <f t="shared" si="363"/>
        <v>535</v>
      </c>
      <c r="AH312">
        <f t="shared" si="363"/>
        <v>535</v>
      </c>
      <c r="AI312">
        <f t="shared" si="363"/>
        <v>535</v>
      </c>
      <c r="AJ312">
        <f t="shared" ref="AJ312:BO312" si="364">IF(AI224 ="", 0, AI312)</f>
        <v>535</v>
      </c>
      <c r="AK312">
        <f t="shared" si="364"/>
        <v>535</v>
      </c>
      <c r="AL312">
        <f t="shared" si="364"/>
        <v>535</v>
      </c>
      <c r="AM312">
        <f t="shared" si="364"/>
        <v>535</v>
      </c>
      <c r="AN312">
        <f t="shared" si="364"/>
        <v>535</v>
      </c>
      <c r="AO312">
        <f t="shared" si="364"/>
        <v>535</v>
      </c>
      <c r="AP312">
        <f t="shared" si="364"/>
        <v>535</v>
      </c>
      <c r="AQ312">
        <f t="shared" si="364"/>
        <v>535</v>
      </c>
      <c r="AR312">
        <f t="shared" si="364"/>
        <v>535</v>
      </c>
      <c r="AS312">
        <f t="shared" si="364"/>
        <v>535</v>
      </c>
      <c r="AT312">
        <f t="shared" si="364"/>
        <v>535</v>
      </c>
      <c r="AU312">
        <f t="shared" si="364"/>
        <v>0</v>
      </c>
      <c r="AV312">
        <f t="shared" si="364"/>
        <v>0</v>
      </c>
      <c r="AW312">
        <f t="shared" si="364"/>
        <v>0</v>
      </c>
      <c r="AX312">
        <f t="shared" si="364"/>
        <v>0</v>
      </c>
      <c r="AY312">
        <f t="shared" si="364"/>
        <v>0</v>
      </c>
      <c r="AZ312">
        <f t="shared" si="364"/>
        <v>0</v>
      </c>
      <c r="BA312">
        <f t="shared" si="364"/>
        <v>0</v>
      </c>
      <c r="BB312">
        <f t="shared" si="364"/>
        <v>0</v>
      </c>
      <c r="BC312">
        <f t="shared" si="364"/>
        <v>0</v>
      </c>
      <c r="BD312">
        <f t="shared" si="364"/>
        <v>0</v>
      </c>
      <c r="BE312">
        <f t="shared" si="364"/>
        <v>0</v>
      </c>
      <c r="BF312">
        <f t="shared" si="364"/>
        <v>0</v>
      </c>
      <c r="BG312">
        <f t="shared" si="364"/>
        <v>0</v>
      </c>
      <c r="BH312">
        <f t="shared" si="364"/>
        <v>0</v>
      </c>
      <c r="BI312">
        <f t="shared" si="364"/>
        <v>0</v>
      </c>
      <c r="BJ312">
        <f t="shared" si="364"/>
        <v>0</v>
      </c>
      <c r="BK312">
        <f t="shared" si="364"/>
        <v>0</v>
      </c>
      <c r="BL312">
        <f t="shared" si="364"/>
        <v>0</v>
      </c>
      <c r="BM312">
        <f t="shared" si="364"/>
        <v>0</v>
      </c>
      <c r="BN312">
        <f t="shared" si="364"/>
        <v>0</v>
      </c>
      <c r="BO312">
        <f t="shared" si="364"/>
        <v>0</v>
      </c>
      <c r="BP312">
        <f t="shared" ref="BP312:CI312" si="365">IF(BO224 ="", 0, BO312)</f>
        <v>0</v>
      </c>
      <c r="BQ312">
        <f t="shared" si="365"/>
        <v>0</v>
      </c>
      <c r="BR312">
        <f t="shared" si="365"/>
        <v>0</v>
      </c>
      <c r="BS312">
        <f t="shared" si="365"/>
        <v>0</v>
      </c>
      <c r="BT312">
        <f t="shared" si="365"/>
        <v>0</v>
      </c>
      <c r="BU312">
        <f t="shared" si="365"/>
        <v>0</v>
      </c>
      <c r="BV312">
        <f t="shared" si="365"/>
        <v>0</v>
      </c>
      <c r="BW312">
        <f t="shared" si="365"/>
        <v>0</v>
      </c>
      <c r="BX312">
        <f t="shared" si="365"/>
        <v>0</v>
      </c>
      <c r="BY312">
        <f t="shared" si="365"/>
        <v>0</v>
      </c>
      <c r="BZ312">
        <f t="shared" si="365"/>
        <v>0</v>
      </c>
      <c r="CA312">
        <f t="shared" si="365"/>
        <v>0</v>
      </c>
      <c r="CB312">
        <f t="shared" si="365"/>
        <v>0</v>
      </c>
      <c r="CC312">
        <f t="shared" si="365"/>
        <v>0</v>
      </c>
      <c r="CD312">
        <f t="shared" si="365"/>
        <v>0</v>
      </c>
      <c r="CE312">
        <f t="shared" si="365"/>
        <v>0</v>
      </c>
      <c r="CF312">
        <f t="shared" si="365"/>
        <v>0</v>
      </c>
      <c r="CG312">
        <f t="shared" si="365"/>
        <v>0</v>
      </c>
      <c r="CH312">
        <f t="shared" si="365"/>
        <v>0</v>
      </c>
      <c r="CI312">
        <f t="shared" si="365"/>
        <v>0</v>
      </c>
    </row>
    <row r="313" spans="1:87" x14ac:dyDescent="0.25">
      <c r="A313">
        <f t="shared" si="242"/>
        <v>2012</v>
      </c>
      <c r="B313" s="22">
        <v>41091</v>
      </c>
      <c r="C313">
        <f>VLOOKUP($B313,Third!$A$2:$B$85,2,0)</f>
        <v>612</v>
      </c>
      <c r="D313">
        <f t="shared" ref="D313:AI313" si="366">IF(C225 ="", 0, C313)</f>
        <v>612</v>
      </c>
      <c r="E313">
        <f t="shared" si="366"/>
        <v>612</v>
      </c>
      <c r="F313">
        <f t="shared" si="366"/>
        <v>612</v>
      </c>
      <c r="G313">
        <f t="shared" si="366"/>
        <v>612</v>
      </c>
      <c r="H313">
        <f t="shared" si="366"/>
        <v>612</v>
      </c>
      <c r="I313">
        <f t="shared" si="366"/>
        <v>612</v>
      </c>
      <c r="J313">
        <f t="shared" si="366"/>
        <v>612</v>
      </c>
      <c r="K313">
        <f t="shared" si="366"/>
        <v>612</v>
      </c>
      <c r="L313">
        <f t="shared" si="366"/>
        <v>612</v>
      </c>
      <c r="M313">
        <f t="shared" si="366"/>
        <v>612</v>
      </c>
      <c r="N313">
        <f t="shared" si="366"/>
        <v>612</v>
      </c>
      <c r="O313">
        <f t="shared" si="366"/>
        <v>612</v>
      </c>
      <c r="P313">
        <f t="shared" si="366"/>
        <v>612</v>
      </c>
      <c r="Q313">
        <f t="shared" si="366"/>
        <v>612</v>
      </c>
      <c r="R313">
        <f t="shared" si="366"/>
        <v>612</v>
      </c>
      <c r="S313">
        <f t="shared" si="366"/>
        <v>612</v>
      </c>
      <c r="T313">
        <f t="shared" si="366"/>
        <v>612</v>
      </c>
      <c r="U313">
        <f t="shared" si="366"/>
        <v>612</v>
      </c>
      <c r="V313">
        <f t="shared" si="366"/>
        <v>612</v>
      </c>
      <c r="W313">
        <f t="shared" si="366"/>
        <v>612</v>
      </c>
      <c r="X313">
        <f t="shared" si="366"/>
        <v>612</v>
      </c>
      <c r="Y313">
        <f t="shared" si="366"/>
        <v>612</v>
      </c>
      <c r="Z313">
        <f t="shared" si="366"/>
        <v>612</v>
      </c>
      <c r="AA313">
        <f t="shared" si="366"/>
        <v>612</v>
      </c>
      <c r="AB313">
        <f t="shared" si="366"/>
        <v>612</v>
      </c>
      <c r="AC313">
        <f t="shared" si="366"/>
        <v>612</v>
      </c>
      <c r="AD313">
        <f t="shared" si="366"/>
        <v>612</v>
      </c>
      <c r="AE313">
        <f t="shared" si="366"/>
        <v>612</v>
      </c>
      <c r="AF313">
        <f t="shared" si="366"/>
        <v>612</v>
      </c>
      <c r="AG313">
        <f t="shared" si="366"/>
        <v>612</v>
      </c>
      <c r="AH313">
        <f t="shared" si="366"/>
        <v>612</v>
      </c>
      <c r="AI313">
        <f t="shared" si="366"/>
        <v>612</v>
      </c>
      <c r="AJ313">
        <f t="shared" ref="AJ313:BO313" si="367">IF(AI225 ="", 0, AI313)</f>
        <v>612</v>
      </c>
      <c r="AK313">
        <f t="shared" si="367"/>
        <v>612</v>
      </c>
      <c r="AL313">
        <f t="shared" si="367"/>
        <v>612</v>
      </c>
      <c r="AM313">
        <f t="shared" si="367"/>
        <v>612</v>
      </c>
      <c r="AN313">
        <f t="shared" si="367"/>
        <v>612</v>
      </c>
      <c r="AO313">
        <f t="shared" si="367"/>
        <v>612</v>
      </c>
      <c r="AP313">
        <f t="shared" si="367"/>
        <v>612</v>
      </c>
      <c r="AQ313">
        <f t="shared" si="367"/>
        <v>612</v>
      </c>
      <c r="AR313">
        <f t="shared" si="367"/>
        <v>612</v>
      </c>
      <c r="AS313">
        <f t="shared" si="367"/>
        <v>612</v>
      </c>
      <c r="AT313">
        <f t="shared" si="367"/>
        <v>0</v>
      </c>
      <c r="AU313">
        <f t="shared" si="367"/>
        <v>0</v>
      </c>
      <c r="AV313">
        <f t="shared" si="367"/>
        <v>0</v>
      </c>
      <c r="AW313">
        <f t="shared" si="367"/>
        <v>0</v>
      </c>
      <c r="AX313">
        <f t="shared" si="367"/>
        <v>0</v>
      </c>
      <c r="AY313">
        <f t="shared" si="367"/>
        <v>0</v>
      </c>
      <c r="AZ313">
        <f t="shared" si="367"/>
        <v>0</v>
      </c>
      <c r="BA313">
        <f t="shared" si="367"/>
        <v>0</v>
      </c>
      <c r="BB313">
        <f t="shared" si="367"/>
        <v>0</v>
      </c>
      <c r="BC313">
        <f t="shared" si="367"/>
        <v>0</v>
      </c>
      <c r="BD313">
        <f t="shared" si="367"/>
        <v>0</v>
      </c>
      <c r="BE313">
        <f t="shared" si="367"/>
        <v>0</v>
      </c>
      <c r="BF313">
        <f t="shared" si="367"/>
        <v>0</v>
      </c>
      <c r="BG313">
        <f t="shared" si="367"/>
        <v>0</v>
      </c>
      <c r="BH313">
        <f t="shared" si="367"/>
        <v>0</v>
      </c>
      <c r="BI313">
        <f t="shared" si="367"/>
        <v>0</v>
      </c>
      <c r="BJ313">
        <f t="shared" si="367"/>
        <v>0</v>
      </c>
      <c r="BK313">
        <f t="shared" si="367"/>
        <v>0</v>
      </c>
      <c r="BL313">
        <f t="shared" si="367"/>
        <v>0</v>
      </c>
      <c r="BM313">
        <f t="shared" si="367"/>
        <v>0</v>
      </c>
      <c r="BN313">
        <f t="shared" si="367"/>
        <v>0</v>
      </c>
      <c r="BO313">
        <f t="shared" si="367"/>
        <v>0</v>
      </c>
      <c r="BP313">
        <f t="shared" ref="BP313:CI313" si="368">IF(BO225 ="", 0, BO313)</f>
        <v>0</v>
      </c>
      <c r="BQ313">
        <f t="shared" si="368"/>
        <v>0</v>
      </c>
      <c r="BR313">
        <f t="shared" si="368"/>
        <v>0</v>
      </c>
      <c r="BS313">
        <f t="shared" si="368"/>
        <v>0</v>
      </c>
      <c r="BT313">
        <f t="shared" si="368"/>
        <v>0</v>
      </c>
      <c r="BU313">
        <f t="shared" si="368"/>
        <v>0</v>
      </c>
      <c r="BV313">
        <f t="shared" si="368"/>
        <v>0</v>
      </c>
      <c r="BW313">
        <f t="shared" si="368"/>
        <v>0</v>
      </c>
      <c r="BX313">
        <f t="shared" si="368"/>
        <v>0</v>
      </c>
      <c r="BY313">
        <f t="shared" si="368"/>
        <v>0</v>
      </c>
      <c r="BZ313">
        <f t="shared" si="368"/>
        <v>0</v>
      </c>
      <c r="CA313">
        <f t="shared" si="368"/>
        <v>0</v>
      </c>
      <c r="CB313">
        <f t="shared" si="368"/>
        <v>0</v>
      </c>
      <c r="CC313">
        <f t="shared" si="368"/>
        <v>0</v>
      </c>
      <c r="CD313">
        <f t="shared" si="368"/>
        <v>0</v>
      </c>
      <c r="CE313">
        <f t="shared" si="368"/>
        <v>0</v>
      </c>
      <c r="CF313">
        <f t="shared" si="368"/>
        <v>0</v>
      </c>
      <c r="CG313">
        <f t="shared" si="368"/>
        <v>0</v>
      </c>
      <c r="CH313">
        <f t="shared" si="368"/>
        <v>0</v>
      </c>
      <c r="CI313">
        <f t="shared" si="368"/>
        <v>0</v>
      </c>
    </row>
    <row r="314" spans="1:87" x14ac:dyDescent="0.25">
      <c r="A314">
        <f t="shared" si="242"/>
        <v>2012</v>
      </c>
      <c r="B314" s="22">
        <v>41122</v>
      </c>
      <c r="C314">
        <f>VLOOKUP($B314,Third!$A$2:$B$85,2,0)</f>
        <v>451</v>
      </c>
      <c r="D314">
        <f t="shared" ref="D314:AI314" si="369">IF(C226 ="", 0, C314)</f>
        <v>451</v>
      </c>
      <c r="E314">
        <f t="shared" si="369"/>
        <v>451</v>
      </c>
      <c r="F314">
        <f t="shared" si="369"/>
        <v>451</v>
      </c>
      <c r="G314">
        <f t="shared" si="369"/>
        <v>451</v>
      </c>
      <c r="H314">
        <f t="shared" si="369"/>
        <v>451</v>
      </c>
      <c r="I314">
        <f t="shared" si="369"/>
        <v>451</v>
      </c>
      <c r="J314">
        <f t="shared" si="369"/>
        <v>451</v>
      </c>
      <c r="K314">
        <f t="shared" si="369"/>
        <v>451</v>
      </c>
      <c r="L314">
        <f t="shared" si="369"/>
        <v>451</v>
      </c>
      <c r="M314">
        <f t="shared" si="369"/>
        <v>451</v>
      </c>
      <c r="N314">
        <f t="shared" si="369"/>
        <v>451</v>
      </c>
      <c r="O314">
        <f t="shared" si="369"/>
        <v>451</v>
      </c>
      <c r="P314">
        <f t="shared" si="369"/>
        <v>451</v>
      </c>
      <c r="Q314">
        <f t="shared" si="369"/>
        <v>451</v>
      </c>
      <c r="R314">
        <f t="shared" si="369"/>
        <v>451</v>
      </c>
      <c r="S314">
        <f t="shared" si="369"/>
        <v>451</v>
      </c>
      <c r="T314">
        <f t="shared" si="369"/>
        <v>451</v>
      </c>
      <c r="U314">
        <f t="shared" si="369"/>
        <v>451</v>
      </c>
      <c r="V314">
        <f t="shared" si="369"/>
        <v>451</v>
      </c>
      <c r="W314">
        <f t="shared" si="369"/>
        <v>451</v>
      </c>
      <c r="X314">
        <f t="shared" si="369"/>
        <v>451</v>
      </c>
      <c r="Y314">
        <f t="shared" si="369"/>
        <v>451</v>
      </c>
      <c r="Z314">
        <f t="shared" si="369"/>
        <v>451</v>
      </c>
      <c r="AA314">
        <f t="shared" si="369"/>
        <v>451</v>
      </c>
      <c r="AB314">
        <f t="shared" si="369"/>
        <v>451</v>
      </c>
      <c r="AC314">
        <f t="shared" si="369"/>
        <v>451</v>
      </c>
      <c r="AD314">
        <f t="shared" si="369"/>
        <v>451</v>
      </c>
      <c r="AE314">
        <f t="shared" si="369"/>
        <v>451</v>
      </c>
      <c r="AF314">
        <f t="shared" si="369"/>
        <v>451</v>
      </c>
      <c r="AG314">
        <f t="shared" si="369"/>
        <v>451</v>
      </c>
      <c r="AH314">
        <f t="shared" si="369"/>
        <v>451</v>
      </c>
      <c r="AI314">
        <f t="shared" si="369"/>
        <v>451</v>
      </c>
      <c r="AJ314">
        <f t="shared" ref="AJ314:BO314" si="370">IF(AI226 ="", 0, AI314)</f>
        <v>451</v>
      </c>
      <c r="AK314">
        <f t="shared" si="370"/>
        <v>451</v>
      </c>
      <c r="AL314">
        <f t="shared" si="370"/>
        <v>451</v>
      </c>
      <c r="AM314">
        <f t="shared" si="370"/>
        <v>451</v>
      </c>
      <c r="AN314">
        <f t="shared" si="370"/>
        <v>451</v>
      </c>
      <c r="AO314">
        <f t="shared" si="370"/>
        <v>451</v>
      </c>
      <c r="AP314">
        <f t="shared" si="370"/>
        <v>451</v>
      </c>
      <c r="AQ314">
        <f t="shared" si="370"/>
        <v>451</v>
      </c>
      <c r="AR314">
        <f t="shared" si="370"/>
        <v>451</v>
      </c>
      <c r="AS314">
        <f t="shared" si="370"/>
        <v>0</v>
      </c>
      <c r="AT314">
        <f t="shared" si="370"/>
        <v>0</v>
      </c>
      <c r="AU314">
        <f t="shared" si="370"/>
        <v>0</v>
      </c>
      <c r="AV314">
        <f t="shared" si="370"/>
        <v>0</v>
      </c>
      <c r="AW314">
        <f t="shared" si="370"/>
        <v>0</v>
      </c>
      <c r="AX314">
        <f t="shared" si="370"/>
        <v>0</v>
      </c>
      <c r="AY314">
        <f t="shared" si="370"/>
        <v>0</v>
      </c>
      <c r="AZ314">
        <f t="shared" si="370"/>
        <v>0</v>
      </c>
      <c r="BA314">
        <f t="shared" si="370"/>
        <v>0</v>
      </c>
      <c r="BB314">
        <f t="shared" si="370"/>
        <v>0</v>
      </c>
      <c r="BC314">
        <f t="shared" si="370"/>
        <v>0</v>
      </c>
      <c r="BD314">
        <f t="shared" si="370"/>
        <v>0</v>
      </c>
      <c r="BE314">
        <f t="shared" si="370"/>
        <v>0</v>
      </c>
      <c r="BF314">
        <f t="shared" si="370"/>
        <v>0</v>
      </c>
      <c r="BG314">
        <f t="shared" si="370"/>
        <v>0</v>
      </c>
      <c r="BH314">
        <f t="shared" si="370"/>
        <v>0</v>
      </c>
      <c r="BI314">
        <f t="shared" si="370"/>
        <v>0</v>
      </c>
      <c r="BJ314">
        <f t="shared" si="370"/>
        <v>0</v>
      </c>
      <c r="BK314">
        <f t="shared" si="370"/>
        <v>0</v>
      </c>
      <c r="BL314">
        <f t="shared" si="370"/>
        <v>0</v>
      </c>
      <c r="BM314">
        <f t="shared" si="370"/>
        <v>0</v>
      </c>
      <c r="BN314">
        <f t="shared" si="370"/>
        <v>0</v>
      </c>
      <c r="BO314">
        <f t="shared" si="370"/>
        <v>0</v>
      </c>
      <c r="BP314">
        <f t="shared" ref="BP314:CI314" si="371">IF(BO226 ="", 0, BO314)</f>
        <v>0</v>
      </c>
      <c r="BQ314">
        <f t="shared" si="371"/>
        <v>0</v>
      </c>
      <c r="BR314">
        <f t="shared" si="371"/>
        <v>0</v>
      </c>
      <c r="BS314">
        <f t="shared" si="371"/>
        <v>0</v>
      </c>
      <c r="BT314">
        <f t="shared" si="371"/>
        <v>0</v>
      </c>
      <c r="BU314">
        <f t="shared" si="371"/>
        <v>0</v>
      </c>
      <c r="BV314">
        <f t="shared" si="371"/>
        <v>0</v>
      </c>
      <c r="BW314">
        <f t="shared" si="371"/>
        <v>0</v>
      </c>
      <c r="BX314">
        <f t="shared" si="371"/>
        <v>0</v>
      </c>
      <c r="BY314">
        <f t="shared" si="371"/>
        <v>0</v>
      </c>
      <c r="BZ314">
        <f t="shared" si="371"/>
        <v>0</v>
      </c>
      <c r="CA314">
        <f t="shared" si="371"/>
        <v>0</v>
      </c>
      <c r="CB314">
        <f t="shared" si="371"/>
        <v>0</v>
      </c>
      <c r="CC314">
        <f t="shared" si="371"/>
        <v>0</v>
      </c>
      <c r="CD314">
        <f t="shared" si="371"/>
        <v>0</v>
      </c>
      <c r="CE314">
        <f t="shared" si="371"/>
        <v>0</v>
      </c>
      <c r="CF314">
        <f t="shared" si="371"/>
        <v>0</v>
      </c>
      <c r="CG314">
        <f t="shared" si="371"/>
        <v>0</v>
      </c>
      <c r="CH314">
        <f t="shared" si="371"/>
        <v>0</v>
      </c>
      <c r="CI314">
        <f t="shared" si="371"/>
        <v>0</v>
      </c>
    </row>
    <row r="315" spans="1:87" x14ac:dyDescent="0.25">
      <c r="A315">
        <f t="shared" si="242"/>
        <v>2012</v>
      </c>
      <c r="B315" s="22">
        <v>41153</v>
      </c>
      <c r="C315">
        <f>VLOOKUP($B315,Third!$A$2:$B$85,2,0)</f>
        <v>454</v>
      </c>
      <c r="D315">
        <f t="shared" ref="D315:AI315" si="372">IF(C227 ="", 0, C315)</f>
        <v>454</v>
      </c>
      <c r="E315">
        <f t="shared" si="372"/>
        <v>454</v>
      </c>
      <c r="F315">
        <f t="shared" si="372"/>
        <v>454</v>
      </c>
      <c r="G315">
        <f t="shared" si="372"/>
        <v>454</v>
      </c>
      <c r="H315">
        <f t="shared" si="372"/>
        <v>454</v>
      </c>
      <c r="I315">
        <f t="shared" si="372"/>
        <v>454</v>
      </c>
      <c r="J315">
        <f t="shared" si="372"/>
        <v>454</v>
      </c>
      <c r="K315">
        <f t="shared" si="372"/>
        <v>454</v>
      </c>
      <c r="L315">
        <f t="shared" si="372"/>
        <v>454</v>
      </c>
      <c r="M315">
        <f t="shared" si="372"/>
        <v>454</v>
      </c>
      <c r="N315">
        <f t="shared" si="372"/>
        <v>454</v>
      </c>
      <c r="O315">
        <f t="shared" si="372"/>
        <v>454</v>
      </c>
      <c r="P315">
        <f t="shared" si="372"/>
        <v>454</v>
      </c>
      <c r="Q315">
        <f t="shared" si="372"/>
        <v>454</v>
      </c>
      <c r="R315">
        <f t="shared" si="372"/>
        <v>454</v>
      </c>
      <c r="S315">
        <f t="shared" si="372"/>
        <v>454</v>
      </c>
      <c r="T315">
        <f t="shared" si="372"/>
        <v>454</v>
      </c>
      <c r="U315">
        <f t="shared" si="372"/>
        <v>454</v>
      </c>
      <c r="V315">
        <f t="shared" si="372"/>
        <v>454</v>
      </c>
      <c r="W315">
        <f t="shared" si="372"/>
        <v>454</v>
      </c>
      <c r="X315">
        <f t="shared" si="372"/>
        <v>454</v>
      </c>
      <c r="Y315">
        <f t="shared" si="372"/>
        <v>454</v>
      </c>
      <c r="Z315">
        <f t="shared" si="372"/>
        <v>454</v>
      </c>
      <c r="AA315">
        <f t="shared" si="372"/>
        <v>454</v>
      </c>
      <c r="AB315">
        <f t="shared" si="372"/>
        <v>454</v>
      </c>
      <c r="AC315">
        <f t="shared" si="372"/>
        <v>454</v>
      </c>
      <c r="AD315">
        <f t="shared" si="372"/>
        <v>454</v>
      </c>
      <c r="AE315">
        <f t="shared" si="372"/>
        <v>454</v>
      </c>
      <c r="AF315">
        <f t="shared" si="372"/>
        <v>454</v>
      </c>
      <c r="AG315">
        <f t="shared" si="372"/>
        <v>454</v>
      </c>
      <c r="AH315">
        <f t="shared" si="372"/>
        <v>454</v>
      </c>
      <c r="AI315">
        <f t="shared" si="372"/>
        <v>454</v>
      </c>
      <c r="AJ315">
        <f t="shared" ref="AJ315:BO315" si="373">IF(AI227 ="", 0, AI315)</f>
        <v>454</v>
      </c>
      <c r="AK315">
        <f t="shared" si="373"/>
        <v>454</v>
      </c>
      <c r="AL315">
        <f t="shared" si="373"/>
        <v>454</v>
      </c>
      <c r="AM315">
        <f t="shared" si="373"/>
        <v>454</v>
      </c>
      <c r="AN315">
        <f t="shared" si="373"/>
        <v>454</v>
      </c>
      <c r="AO315">
        <f t="shared" si="373"/>
        <v>454</v>
      </c>
      <c r="AP315">
        <f t="shared" si="373"/>
        <v>454</v>
      </c>
      <c r="AQ315">
        <f t="shared" si="373"/>
        <v>454</v>
      </c>
      <c r="AR315">
        <f t="shared" si="373"/>
        <v>0</v>
      </c>
      <c r="AS315">
        <f t="shared" si="373"/>
        <v>0</v>
      </c>
      <c r="AT315">
        <f t="shared" si="373"/>
        <v>0</v>
      </c>
      <c r="AU315">
        <f t="shared" si="373"/>
        <v>0</v>
      </c>
      <c r="AV315">
        <f t="shared" si="373"/>
        <v>0</v>
      </c>
      <c r="AW315">
        <f t="shared" si="373"/>
        <v>0</v>
      </c>
      <c r="AX315">
        <f t="shared" si="373"/>
        <v>0</v>
      </c>
      <c r="AY315">
        <f t="shared" si="373"/>
        <v>0</v>
      </c>
      <c r="AZ315">
        <f t="shared" si="373"/>
        <v>0</v>
      </c>
      <c r="BA315">
        <f t="shared" si="373"/>
        <v>0</v>
      </c>
      <c r="BB315">
        <f t="shared" si="373"/>
        <v>0</v>
      </c>
      <c r="BC315">
        <f t="shared" si="373"/>
        <v>0</v>
      </c>
      <c r="BD315">
        <f t="shared" si="373"/>
        <v>0</v>
      </c>
      <c r="BE315">
        <f t="shared" si="373"/>
        <v>0</v>
      </c>
      <c r="BF315">
        <f t="shared" si="373"/>
        <v>0</v>
      </c>
      <c r="BG315">
        <f t="shared" si="373"/>
        <v>0</v>
      </c>
      <c r="BH315">
        <f t="shared" si="373"/>
        <v>0</v>
      </c>
      <c r="BI315">
        <f t="shared" si="373"/>
        <v>0</v>
      </c>
      <c r="BJ315">
        <f t="shared" si="373"/>
        <v>0</v>
      </c>
      <c r="BK315">
        <f t="shared" si="373"/>
        <v>0</v>
      </c>
      <c r="BL315">
        <f t="shared" si="373"/>
        <v>0</v>
      </c>
      <c r="BM315">
        <f t="shared" si="373"/>
        <v>0</v>
      </c>
      <c r="BN315">
        <f t="shared" si="373"/>
        <v>0</v>
      </c>
      <c r="BO315">
        <f t="shared" si="373"/>
        <v>0</v>
      </c>
      <c r="BP315">
        <f t="shared" ref="BP315:CI315" si="374">IF(BO227 ="", 0, BO315)</f>
        <v>0</v>
      </c>
      <c r="BQ315">
        <f t="shared" si="374"/>
        <v>0</v>
      </c>
      <c r="BR315">
        <f t="shared" si="374"/>
        <v>0</v>
      </c>
      <c r="BS315">
        <f t="shared" si="374"/>
        <v>0</v>
      </c>
      <c r="BT315">
        <f t="shared" si="374"/>
        <v>0</v>
      </c>
      <c r="BU315">
        <f t="shared" si="374"/>
        <v>0</v>
      </c>
      <c r="BV315">
        <f t="shared" si="374"/>
        <v>0</v>
      </c>
      <c r="BW315">
        <f t="shared" si="374"/>
        <v>0</v>
      </c>
      <c r="BX315">
        <f t="shared" si="374"/>
        <v>0</v>
      </c>
      <c r="BY315">
        <f t="shared" si="374"/>
        <v>0</v>
      </c>
      <c r="BZ315">
        <f t="shared" si="374"/>
        <v>0</v>
      </c>
      <c r="CA315">
        <f t="shared" si="374"/>
        <v>0</v>
      </c>
      <c r="CB315">
        <f t="shared" si="374"/>
        <v>0</v>
      </c>
      <c r="CC315">
        <f t="shared" si="374"/>
        <v>0</v>
      </c>
      <c r="CD315">
        <f t="shared" si="374"/>
        <v>0</v>
      </c>
      <c r="CE315">
        <f t="shared" si="374"/>
        <v>0</v>
      </c>
      <c r="CF315">
        <f t="shared" si="374"/>
        <v>0</v>
      </c>
      <c r="CG315">
        <f t="shared" si="374"/>
        <v>0</v>
      </c>
      <c r="CH315">
        <f t="shared" si="374"/>
        <v>0</v>
      </c>
      <c r="CI315">
        <f t="shared" si="374"/>
        <v>0</v>
      </c>
    </row>
    <row r="316" spans="1:87" x14ac:dyDescent="0.25">
      <c r="A316">
        <f t="shared" si="242"/>
        <v>2012</v>
      </c>
      <c r="B316" s="22">
        <v>41183</v>
      </c>
      <c r="C316">
        <f>VLOOKUP($B316,Third!$A$2:$B$85,2,0)</f>
        <v>565</v>
      </c>
      <c r="D316">
        <f t="shared" ref="D316:AI316" si="375">IF(C228 ="", 0, C316)</f>
        <v>565</v>
      </c>
      <c r="E316">
        <f t="shared" si="375"/>
        <v>565</v>
      </c>
      <c r="F316">
        <f t="shared" si="375"/>
        <v>565</v>
      </c>
      <c r="G316">
        <f t="shared" si="375"/>
        <v>565</v>
      </c>
      <c r="H316">
        <f t="shared" si="375"/>
        <v>565</v>
      </c>
      <c r="I316">
        <f t="shared" si="375"/>
        <v>565</v>
      </c>
      <c r="J316">
        <f t="shared" si="375"/>
        <v>565</v>
      </c>
      <c r="K316">
        <f t="shared" si="375"/>
        <v>565</v>
      </c>
      <c r="L316">
        <f t="shared" si="375"/>
        <v>565</v>
      </c>
      <c r="M316">
        <f t="shared" si="375"/>
        <v>565</v>
      </c>
      <c r="N316">
        <f t="shared" si="375"/>
        <v>565</v>
      </c>
      <c r="O316">
        <f t="shared" si="375"/>
        <v>565</v>
      </c>
      <c r="P316">
        <f t="shared" si="375"/>
        <v>565</v>
      </c>
      <c r="Q316">
        <f t="shared" si="375"/>
        <v>565</v>
      </c>
      <c r="R316">
        <f t="shared" si="375"/>
        <v>565</v>
      </c>
      <c r="S316">
        <f t="shared" si="375"/>
        <v>565</v>
      </c>
      <c r="T316">
        <f t="shared" si="375"/>
        <v>565</v>
      </c>
      <c r="U316">
        <f t="shared" si="375"/>
        <v>565</v>
      </c>
      <c r="V316">
        <f t="shared" si="375"/>
        <v>565</v>
      </c>
      <c r="W316">
        <f t="shared" si="375"/>
        <v>565</v>
      </c>
      <c r="X316">
        <f t="shared" si="375"/>
        <v>565</v>
      </c>
      <c r="Y316">
        <f t="shared" si="375"/>
        <v>565</v>
      </c>
      <c r="Z316">
        <f t="shared" si="375"/>
        <v>565</v>
      </c>
      <c r="AA316">
        <f t="shared" si="375"/>
        <v>565</v>
      </c>
      <c r="AB316">
        <f t="shared" si="375"/>
        <v>565</v>
      </c>
      <c r="AC316">
        <f t="shared" si="375"/>
        <v>565</v>
      </c>
      <c r="AD316">
        <f t="shared" si="375"/>
        <v>565</v>
      </c>
      <c r="AE316">
        <f t="shared" si="375"/>
        <v>565</v>
      </c>
      <c r="AF316">
        <f t="shared" si="375"/>
        <v>565</v>
      </c>
      <c r="AG316">
        <f t="shared" si="375"/>
        <v>565</v>
      </c>
      <c r="AH316">
        <f t="shared" si="375"/>
        <v>565</v>
      </c>
      <c r="AI316">
        <f t="shared" si="375"/>
        <v>565</v>
      </c>
      <c r="AJ316">
        <f t="shared" ref="AJ316:BO316" si="376">IF(AI228 ="", 0, AI316)</f>
        <v>565</v>
      </c>
      <c r="AK316">
        <f t="shared" si="376"/>
        <v>565</v>
      </c>
      <c r="AL316">
        <f t="shared" si="376"/>
        <v>565</v>
      </c>
      <c r="AM316">
        <f t="shared" si="376"/>
        <v>565</v>
      </c>
      <c r="AN316">
        <f t="shared" si="376"/>
        <v>565</v>
      </c>
      <c r="AO316">
        <f t="shared" si="376"/>
        <v>565</v>
      </c>
      <c r="AP316">
        <f t="shared" si="376"/>
        <v>565</v>
      </c>
      <c r="AQ316">
        <f t="shared" si="376"/>
        <v>0</v>
      </c>
      <c r="AR316">
        <f t="shared" si="376"/>
        <v>0</v>
      </c>
      <c r="AS316">
        <f t="shared" si="376"/>
        <v>0</v>
      </c>
      <c r="AT316">
        <f t="shared" si="376"/>
        <v>0</v>
      </c>
      <c r="AU316">
        <f t="shared" si="376"/>
        <v>0</v>
      </c>
      <c r="AV316">
        <f t="shared" si="376"/>
        <v>0</v>
      </c>
      <c r="AW316">
        <f t="shared" si="376"/>
        <v>0</v>
      </c>
      <c r="AX316">
        <f t="shared" si="376"/>
        <v>0</v>
      </c>
      <c r="AY316">
        <f t="shared" si="376"/>
        <v>0</v>
      </c>
      <c r="AZ316">
        <f t="shared" si="376"/>
        <v>0</v>
      </c>
      <c r="BA316">
        <f t="shared" si="376"/>
        <v>0</v>
      </c>
      <c r="BB316">
        <f t="shared" si="376"/>
        <v>0</v>
      </c>
      <c r="BC316">
        <f t="shared" si="376"/>
        <v>0</v>
      </c>
      <c r="BD316">
        <f t="shared" si="376"/>
        <v>0</v>
      </c>
      <c r="BE316">
        <f t="shared" si="376"/>
        <v>0</v>
      </c>
      <c r="BF316">
        <f t="shared" si="376"/>
        <v>0</v>
      </c>
      <c r="BG316">
        <f t="shared" si="376"/>
        <v>0</v>
      </c>
      <c r="BH316">
        <f t="shared" si="376"/>
        <v>0</v>
      </c>
      <c r="BI316">
        <f t="shared" si="376"/>
        <v>0</v>
      </c>
      <c r="BJ316">
        <f t="shared" si="376"/>
        <v>0</v>
      </c>
      <c r="BK316">
        <f t="shared" si="376"/>
        <v>0</v>
      </c>
      <c r="BL316">
        <f t="shared" si="376"/>
        <v>0</v>
      </c>
      <c r="BM316">
        <f t="shared" si="376"/>
        <v>0</v>
      </c>
      <c r="BN316">
        <f t="shared" si="376"/>
        <v>0</v>
      </c>
      <c r="BO316">
        <f t="shared" si="376"/>
        <v>0</v>
      </c>
      <c r="BP316">
        <f t="shared" ref="BP316:CI316" si="377">IF(BO228 ="", 0, BO316)</f>
        <v>0</v>
      </c>
      <c r="BQ316">
        <f t="shared" si="377"/>
        <v>0</v>
      </c>
      <c r="BR316">
        <f t="shared" si="377"/>
        <v>0</v>
      </c>
      <c r="BS316">
        <f t="shared" si="377"/>
        <v>0</v>
      </c>
      <c r="BT316">
        <f t="shared" si="377"/>
        <v>0</v>
      </c>
      <c r="BU316">
        <f t="shared" si="377"/>
        <v>0</v>
      </c>
      <c r="BV316">
        <f t="shared" si="377"/>
        <v>0</v>
      </c>
      <c r="BW316">
        <f t="shared" si="377"/>
        <v>0</v>
      </c>
      <c r="BX316">
        <f t="shared" si="377"/>
        <v>0</v>
      </c>
      <c r="BY316">
        <f t="shared" si="377"/>
        <v>0</v>
      </c>
      <c r="BZ316">
        <f t="shared" si="377"/>
        <v>0</v>
      </c>
      <c r="CA316">
        <f t="shared" si="377"/>
        <v>0</v>
      </c>
      <c r="CB316">
        <f t="shared" si="377"/>
        <v>0</v>
      </c>
      <c r="CC316">
        <f t="shared" si="377"/>
        <v>0</v>
      </c>
      <c r="CD316">
        <f t="shared" si="377"/>
        <v>0</v>
      </c>
      <c r="CE316">
        <f t="shared" si="377"/>
        <v>0</v>
      </c>
      <c r="CF316">
        <f t="shared" si="377"/>
        <v>0</v>
      </c>
      <c r="CG316">
        <f t="shared" si="377"/>
        <v>0</v>
      </c>
      <c r="CH316">
        <f t="shared" si="377"/>
        <v>0</v>
      </c>
      <c r="CI316">
        <f t="shared" si="377"/>
        <v>0</v>
      </c>
    </row>
    <row r="317" spans="1:87" x14ac:dyDescent="0.25">
      <c r="A317">
        <f t="shared" si="242"/>
        <v>2012</v>
      </c>
      <c r="B317" s="22">
        <v>41214</v>
      </c>
      <c r="C317">
        <f>VLOOKUP($B317,Third!$A$2:$B$85,2,0)</f>
        <v>669</v>
      </c>
      <c r="D317">
        <f t="shared" ref="D317:AI317" si="378">IF(C229 ="", 0, C317)</f>
        <v>669</v>
      </c>
      <c r="E317">
        <f t="shared" si="378"/>
        <v>669</v>
      </c>
      <c r="F317">
        <f t="shared" si="378"/>
        <v>669</v>
      </c>
      <c r="G317">
        <f t="shared" si="378"/>
        <v>669</v>
      </c>
      <c r="H317">
        <f t="shared" si="378"/>
        <v>669</v>
      </c>
      <c r="I317">
        <f t="shared" si="378"/>
        <v>669</v>
      </c>
      <c r="J317">
        <f t="shared" si="378"/>
        <v>669</v>
      </c>
      <c r="K317">
        <f t="shared" si="378"/>
        <v>669</v>
      </c>
      <c r="L317">
        <f t="shared" si="378"/>
        <v>669</v>
      </c>
      <c r="M317">
        <f t="shared" si="378"/>
        <v>669</v>
      </c>
      <c r="N317">
        <f t="shared" si="378"/>
        <v>669</v>
      </c>
      <c r="O317">
        <f t="shared" si="378"/>
        <v>669</v>
      </c>
      <c r="P317">
        <f t="shared" si="378"/>
        <v>669</v>
      </c>
      <c r="Q317">
        <f t="shared" si="378"/>
        <v>669</v>
      </c>
      <c r="R317">
        <f t="shared" si="378"/>
        <v>669</v>
      </c>
      <c r="S317">
        <f t="shared" si="378"/>
        <v>669</v>
      </c>
      <c r="T317">
        <f t="shared" si="378"/>
        <v>669</v>
      </c>
      <c r="U317">
        <f t="shared" si="378"/>
        <v>669</v>
      </c>
      <c r="V317">
        <f t="shared" si="378"/>
        <v>669</v>
      </c>
      <c r="W317">
        <f t="shared" si="378"/>
        <v>669</v>
      </c>
      <c r="X317">
        <f t="shared" si="378"/>
        <v>669</v>
      </c>
      <c r="Y317">
        <f t="shared" si="378"/>
        <v>669</v>
      </c>
      <c r="Z317">
        <f t="shared" si="378"/>
        <v>669</v>
      </c>
      <c r="AA317">
        <f t="shared" si="378"/>
        <v>669</v>
      </c>
      <c r="AB317">
        <f t="shared" si="378"/>
        <v>669</v>
      </c>
      <c r="AC317">
        <f t="shared" si="378"/>
        <v>669</v>
      </c>
      <c r="AD317">
        <f t="shared" si="378"/>
        <v>669</v>
      </c>
      <c r="AE317">
        <f t="shared" si="378"/>
        <v>669</v>
      </c>
      <c r="AF317">
        <f t="shared" si="378"/>
        <v>669</v>
      </c>
      <c r="AG317">
        <f t="shared" si="378"/>
        <v>669</v>
      </c>
      <c r="AH317">
        <f t="shared" si="378"/>
        <v>669</v>
      </c>
      <c r="AI317">
        <f t="shared" si="378"/>
        <v>669</v>
      </c>
      <c r="AJ317">
        <f t="shared" ref="AJ317:BO317" si="379">IF(AI229 ="", 0, AI317)</f>
        <v>669</v>
      </c>
      <c r="AK317">
        <f t="shared" si="379"/>
        <v>669</v>
      </c>
      <c r="AL317">
        <f t="shared" si="379"/>
        <v>669</v>
      </c>
      <c r="AM317">
        <f t="shared" si="379"/>
        <v>669</v>
      </c>
      <c r="AN317">
        <f t="shared" si="379"/>
        <v>669</v>
      </c>
      <c r="AO317">
        <f t="shared" si="379"/>
        <v>669</v>
      </c>
      <c r="AP317">
        <f t="shared" si="379"/>
        <v>0</v>
      </c>
      <c r="AQ317">
        <f t="shared" si="379"/>
        <v>0</v>
      </c>
      <c r="AR317">
        <f t="shared" si="379"/>
        <v>0</v>
      </c>
      <c r="AS317">
        <f t="shared" si="379"/>
        <v>0</v>
      </c>
      <c r="AT317">
        <f t="shared" si="379"/>
        <v>0</v>
      </c>
      <c r="AU317">
        <f t="shared" si="379"/>
        <v>0</v>
      </c>
      <c r="AV317">
        <f t="shared" si="379"/>
        <v>0</v>
      </c>
      <c r="AW317">
        <f t="shared" si="379"/>
        <v>0</v>
      </c>
      <c r="AX317">
        <f t="shared" si="379"/>
        <v>0</v>
      </c>
      <c r="AY317">
        <f t="shared" si="379"/>
        <v>0</v>
      </c>
      <c r="AZ317">
        <f t="shared" si="379"/>
        <v>0</v>
      </c>
      <c r="BA317">
        <f t="shared" si="379"/>
        <v>0</v>
      </c>
      <c r="BB317">
        <f t="shared" si="379"/>
        <v>0</v>
      </c>
      <c r="BC317">
        <f t="shared" si="379"/>
        <v>0</v>
      </c>
      <c r="BD317">
        <f t="shared" si="379"/>
        <v>0</v>
      </c>
      <c r="BE317">
        <f t="shared" si="379"/>
        <v>0</v>
      </c>
      <c r="BF317">
        <f t="shared" si="379"/>
        <v>0</v>
      </c>
      <c r="BG317">
        <f t="shared" si="379"/>
        <v>0</v>
      </c>
      <c r="BH317">
        <f t="shared" si="379"/>
        <v>0</v>
      </c>
      <c r="BI317">
        <f t="shared" si="379"/>
        <v>0</v>
      </c>
      <c r="BJ317">
        <f t="shared" si="379"/>
        <v>0</v>
      </c>
      <c r="BK317">
        <f t="shared" si="379"/>
        <v>0</v>
      </c>
      <c r="BL317">
        <f t="shared" si="379"/>
        <v>0</v>
      </c>
      <c r="BM317">
        <f t="shared" si="379"/>
        <v>0</v>
      </c>
      <c r="BN317">
        <f t="shared" si="379"/>
        <v>0</v>
      </c>
      <c r="BO317">
        <f t="shared" si="379"/>
        <v>0</v>
      </c>
      <c r="BP317">
        <f t="shared" ref="BP317:CI317" si="380">IF(BO229 ="", 0, BO317)</f>
        <v>0</v>
      </c>
      <c r="BQ317">
        <f t="shared" si="380"/>
        <v>0</v>
      </c>
      <c r="BR317">
        <f t="shared" si="380"/>
        <v>0</v>
      </c>
      <c r="BS317">
        <f t="shared" si="380"/>
        <v>0</v>
      </c>
      <c r="BT317">
        <f t="shared" si="380"/>
        <v>0</v>
      </c>
      <c r="BU317">
        <f t="shared" si="380"/>
        <v>0</v>
      </c>
      <c r="BV317">
        <f t="shared" si="380"/>
        <v>0</v>
      </c>
      <c r="BW317">
        <f t="shared" si="380"/>
        <v>0</v>
      </c>
      <c r="BX317">
        <f t="shared" si="380"/>
        <v>0</v>
      </c>
      <c r="BY317">
        <f t="shared" si="380"/>
        <v>0</v>
      </c>
      <c r="BZ317">
        <f t="shared" si="380"/>
        <v>0</v>
      </c>
      <c r="CA317">
        <f t="shared" si="380"/>
        <v>0</v>
      </c>
      <c r="CB317">
        <f t="shared" si="380"/>
        <v>0</v>
      </c>
      <c r="CC317">
        <f t="shared" si="380"/>
        <v>0</v>
      </c>
      <c r="CD317">
        <f t="shared" si="380"/>
        <v>0</v>
      </c>
      <c r="CE317">
        <f t="shared" si="380"/>
        <v>0</v>
      </c>
      <c r="CF317">
        <f t="shared" si="380"/>
        <v>0</v>
      </c>
      <c r="CG317">
        <f t="shared" si="380"/>
        <v>0</v>
      </c>
      <c r="CH317">
        <f t="shared" si="380"/>
        <v>0</v>
      </c>
      <c r="CI317">
        <f t="shared" si="380"/>
        <v>0</v>
      </c>
    </row>
    <row r="318" spans="1:87" x14ac:dyDescent="0.25">
      <c r="A318">
        <f t="shared" si="242"/>
        <v>2012</v>
      </c>
      <c r="B318" s="22">
        <v>41244</v>
      </c>
      <c r="C318">
        <f>VLOOKUP($B318,Third!$A$2:$B$85,2,0)</f>
        <v>748</v>
      </c>
      <c r="D318">
        <f t="shared" ref="D318:AI318" si="381">IF(C230 ="", 0, C318)</f>
        <v>748</v>
      </c>
      <c r="E318">
        <f t="shared" si="381"/>
        <v>748</v>
      </c>
      <c r="F318">
        <f t="shared" si="381"/>
        <v>748</v>
      </c>
      <c r="G318">
        <f t="shared" si="381"/>
        <v>748</v>
      </c>
      <c r="H318">
        <f t="shared" si="381"/>
        <v>748</v>
      </c>
      <c r="I318">
        <f t="shared" si="381"/>
        <v>748</v>
      </c>
      <c r="J318">
        <f t="shared" si="381"/>
        <v>748</v>
      </c>
      <c r="K318">
        <f t="shared" si="381"/>
        <v>748</v>
      </c>
      <c r="L318">
        <f t="shared" si="381"/>
        <v>748</v>
      </c>
      <c r="M318">
        <f t="shared" si="381"/>
        <v>748</v>
      </c>
      <c r="N318">
        <f t="shared" si="381"/>
        <v>748</v>
      </c>
      <c r="O318">
        <f t="shared" si="381"/>
        <v>748</v>
      </c>
      <c r="P318">
        <f t="shared" si="381"/>
        <v>748</v>
      </c>
      <c r="Q318">
        <f t="shared" si="381"/>
        <v>748</v>
      </c>
      <c r="R318">
        <f t="shared" si="381"/>
        <v>748</v>
      </c>
      <c r="S318">
        <f t="shared" si="381"/>
        <v>748</v>
      </c>
      <c r="T318">
        <f t="shared" si="381"/>
        <v>748</v>
      </c>
      <c r="U318">
        <f t="shared" si="381"/>
        <v>748</v>
      </c>
      <c r="V318">
        <f t="shared" si="381"/>
        <v>748</v>
      </c>
      <c r="W318">
        <f t="shared" si="381"/>
        <v>748</v>
      </c>
      <c r="X318">
        <f t="shared" si="381"/>
        <v>748</v>
      </c>
      <c r="Y318">
        <f t="shared" si="381"/>
        <v>748</v>
      </c>
      <c r="Z318">
        <f t="shared" si="381"/>
        <v>748</v>
      </c>
      <c r="AA318">
        <f t="shared" si="381"/>
        <v>748</v>
      </c>
      <c r="AB318">
        <f t="shared" si="381"/>
        <v>748</v>
      </c>
      <c r="AC318">
        <f t="shared" si="381"/>
        <v>748</v>
      </c>
      <c r="AD318">
        <f t="shared" si="381"/>
        <v>748</v>
      </c>
      <c r="AE318">
        <f t="shared" si="381"/>
        <v>748</v>
      </c>
      <c r="AF318">
        <f t="shared" si="381"/>
        <v>748</v>
      </c>
      <c r="AG318">
        <f t="shared" si="381"/>
        <v>748</v>
      </c>
      <c r="AH318">
        <f t="shared" si="381"/>
        <v>748</v>
      </c>
      <c r="AI318">
        <f t="shared" si="381"/>
        <v>748</v>
      </c>
      <c r="AJ318">
        <f t="shared" ref="AJ318:BO318" si="382">IF(AI230 ="", 0, AI318)</f>
        <v>748</v>
      </c>
      <c r="AK318">
        <f t="shared" si="382"/>
        <v>748</v>
      </c>
      <c r="AL318">
        <f t="shared" si="382"/>
        <v>748</v>
      </c>
      <c r="AM318">
        <f t="shared" si="382"/>
        <v>748</v>
      </c>
      <c r="AN318">
        <f t="shared" si="382"/>
        <v>748</v>
      </c>
      <c r="AO318">
        <f t="shared" si="382"/>
        <v>0</v>
      </c>
      <c r="AP318">
        <f t="shared" si="382"/>
        <v>0</v>
      </c>
      <c r="AQ318">
        <f t="shared" si="382"/>
        <v>0</v>
      </c>
      <c r="AR318">
        <f t="shared" si="382"/>
        <v>0</v>
      </c>
      <c r="AS318">
        <f t="shared" si="382"/>
        <v>0</v>
      </c>
      <c r="AT318">
        <f t="shared" si="382"/>
        <v>0</v>
      </c>
      <c r="AU318">
        <f t="shared" si="382"/>
        <v>0</v>
      </c>
      <c r="AV318">
        <f t="shared" si="382"/>
        <v>0</v>
      </c>
      <c r="AW318">
        <f t="shared" si="382"/>
        <v>0</v>
      </c>
      <c r="AX318">
        <f t="shared" si="382"/>
        <v>0</v>
      </c>
      <c r="AY318">
        <f t="shared" si="382"/>
        <v>0</v>
      </c>
      <c r="AZ318">
        <f t="shared" si="382"/>
        <v>0</v>
      </c>
      <c r="BA318">
        <f t="shared" si="382"/>
        <v>0</v>
      </c>
      <c r="BB318">
        <f t="shared" si="382"/>
        <v>0</v>
      </c>
      <c r="BC318">
        <f t="shared" si="382"/>
        <v>0</v>
      </c>
      <c r="BD318">
        <f t="shared" si="382"/>
        <v>0</v>
      </c>
      <c r="BE318">
        <f t="shared" si="382"/>
        <v>0</v>
      </c>
      <c r="BF318">
        <f t="shared" si="382"/>
        <v>0</v>
      </c>
      <c r="BG318">
        <f t="shared" si="382"/>
        <v>0</v>
      </c>
      <c r="BH318">
        <f t="shared" si="382"/>
        <v>0</v>
      </c>
      <c r="BI318">
        <f t="shared" si="382"/>
        <v>0</v>
      </c>
      <c r="BJ318">
        <f t="shared" si="382"/>
        <v>0</v>
      </c>
      <c r="BK318">
        <f t="shared" si="382"/>
        <v>0</v>
      </c>
      <c r="BL318">
        <f t="shared" si="382"/>
        <v>0</v>
      </c>
      <c r="BM318">
        <f t="shared" si="382"/>
        <v>0</v>
      </c>
      <c r="BN318">
        <f t="shared" si="382"/>
        <v>0</v>
      </c>
      <c r="BO318">
        <f t="shared" si="382"/>
        <v>0</v>
      </c>
      <c r="BP318">
        <f t="shared" ref="BP318:CI318" si="383">IF(BO230 ="", 0, BO318)</f>
        <v>0</v>
      </c>
      <c r="BQ318">
        <f t="shared" si="383"/>
        <v>0</v>
      </c>
      <c r="BR318">
        <f t="shared" si="383"/>
        <v>0</v>
      </c>
      <c r="BS318">
        <f t="shared" si="383"/>
        <v>0</v>
      </c>
      <c r="BT318">
        <f t="shared" si="383"/>
        <v>0</v>
      </c>
      <c r="BU318">
        <f t="shared" si="383"/>
        <v>0</v>
      </c>
      <c r="BV318">
        <f t="shared" si="383"/>
        <v>0</v>
      </c>
      <c r="BW318">
        <f t="shared" si="383"/>
        <v>0</v>
      </c>
      <c r="BX318">
        <f t="shared" si="383"/>
        <v>0</v>
      </c>
      <c r="BY318">
        <f t="shared" si="383"/>
        <v>0</v>
      </c>
      <c r="BZ318">
        <f t="shared" si="383"/>
        <v>0</v>
      </c>
      <c r="CA318">
        <f t="shared" si="383"/>
        <v>0</v>
      </c>
      <c r="CB318">
        <f t="shared" si="383"/>
        <v>0</v>
      </c>
      <c r="CC318">
        <f t="shared" si="383"/>
        <v>0</v>
      </c>
      <c r="CD318">
        <f t="shared" si="383"/>
        <v>0</v>
      </c>
      <c r="CE318">
        <f t="shared" si="383"/>
        <v>0</v>
      </c>
      <c r="CF318">
        <f t="shared" si="383"/>
        <v>0</v>
      </c>
      <c r="CG318">
        <f t="shared" si="383"/>
        <v>0</v>
      </c>
      <c r="CH318">
        <f t="shared" si="383"/>
        <v>0</v>
      </c>
      <c r="CI318">
        <f t="shared" si="383"/>
        <v>0</v>
      </c>
    </row>
    <row r="319" spans="1:87" x14ac:dyDescent="0.25">
      <c r="A319">
        <f t="shared" si="242"/>
        <v>2013</v>
      </c>
      <c r="B319" s="22">
        <v>41275</v>
      </c>
      <c r="C319">
        <f>VLOOKUP($B319,Third!$A$2:$B$85,2,0)</f>
        <v>447</v>
      </c>
      <c r="D319">
        <f t="shared" ref="D319:AI319" si="384">IF(C231 ="", 0, C319)</f>
        <v>447</v>
      </c>
      <c r="E319">
        <f t="shared" si="384"/>
        <v>447</v>
      </c>
      <c r="F319">
        <f t="shared" si="384"/>
        <v>447</v>
      </c>
      <c r="G319">
        <f t="shared" si="384"/>
        <v>447</v>
      </c>
      <c r="H319">
        <f t="shared" si="384"/>
        <v>447</v>
      </c>
      <c r="I319">
        <f t="shared" si="384"/>
        <v>447</v>
      </c>
      <c r="J319">
        <f t="shared" si="384"/>
        <v>447</v>
      </c>
      <c r="K319">
        <f t="shared" si="384"/>
        <v>447</v>
      </c>
      <c r="L319">
        <f t="shared" si="384"/>
        <v>447</v>
      </c>
      <c r="M319">
        <f t="shared" si="384"/>
        <v>447</v>
      </c>
      <c r="N319">
        <f t="shared" si="384"/>
        <v>447</v>
      </c>
      <c r="O319">
        <f t="shared" si="384"/>
        <v>447</v>
      </c>
      <c r="P319">
        <f t="shared" si="384"/>
        <v>447</v>
      </c>
      <c r="Q319">
        <f t="shared" si="384"/>
        <v>447</v>
      </c>
      <c r="R319">
        <f t="shared" si="384"/>
        <v>447</v>
      </c>
      <c r="S319">
        <f t="shared" si="384"/>
        <v>447</v>
      </c>
      <c r="T319">
        <f t="shared" si="384"/>
        <v>447</v>
      </c>
      <c r="U319">
        <f t="shared" si="384"/>
        <v>447</v>
      </c>
      <c r="V319">
        <f t="shared" si="384"/>
        <v>447</v>
      </c>
      <c r="W319">
        <f t="shared" si="384"/>
        <v>447</v>
      </c>
      <c r="X319">
        <f t="shared" si="384"/>
        <v>447</v>
      </c>
      <c r="Y319">
        <f t="shared" si="384"/>
        <v>447</v>
      </c>
      <c r="Z319">
        <f t="shared" si="384"/>
        <v>447</v>
      </c>
      <c r="AA319">
        <f t="shared" si="384"/>
        <v>447</v>
      </c>
      <c r="AB319">
        <f t="shared" si="384"/>
        <v>447</v>
      </c>
      <c r="AC319">
        <f t="shared" si="384"/>
        <v>447</v>
      </c>
      <c r="AD319">
        <f t="shared" si="384"/>
        <v>447</v>
      </c>
      <c r="AE319">
        <f t="shared" si="384"/>
        <v>447</v>
      </c>
      <c r="AF319">
        <f t="shared" si="384"/>
        <v>447</v>
      </c>
      <c r="AG319">
        <f t="shared" si="384"/>
        <v>447</v>
      </c>
      <c r="AH319">
        <f t="shared" si="384"/>
        <v>447</v>
      </c>
      <c r="AI319">
        <f t="shared" si="384"/>
        <v>447</v>
      </c>
      <c r="AJ319">
        <f t="shared" ref="AJ319:BO319" si="385">IF(AI231 ="", 0, AI319)</f>
        <v>447</v>
      </c>
      <c r="AK319">
        <f t="shared" si="385"/>
        <v>447</v>
      </c>
      <c r="AL319">
        <f t="shared" si="385"/>
        <v>447</v>
      </c>
      <c r="AM319">
        <f t="shared" si="385"/>
        <v>447</v>
      </c>
      <c r="AN319">
        <f t="shared" si="385"/>
        <v>0</v>
      </c>
      <c r="AO319">
        <f t="shared" si="385"/>
        <v>0</v>
      </c>
      <c r="AP319">
        <f t="shared" si="385"/>
        <v>0</v>
      </c>
      <c r="AQ319">
        <f t="shared" si="385"/>
        <v>0</v>
      </c>
      <c r="AR319">
        <f t="shared" si="385"/>
        <v>0</v>
      </c>
      <c r="AS319">
        <f t="shared" si="385"/>
        <v>0</v>
      </c>
      <c r="AT319">
        <f t="shared" si="385"/>
        <v>0</v>
      </c>
      <c r="AU319">
        <f t="shared" si="385"/>
        <v>0</v>
      </c>
      <c r="AV319">
        <f t="shared" si="385"/>
        <v>0</v>
      </c>
      <c r="AW319">
        <f t="shared" si="385"/>
        <v>0</v>
      </c>
      <c r="AX319">
        <f t="shared" si="385"/>
        <v>0</v>
      </c>
      <c r="AY319">
        <f t="shared" si="385"/>
        <v>0</v>
      </c>
      <c r="AZ319">
        <f t="shared" si="385"/>
        <v>0</v>
      </c>
      <c r="BA319">
        <f t="shared" si="385"/>
        <v>0</v>
      </c>
      <c r="BB319">
        <f t="shared" si="385"/>
        <v>0</v>
      </c>
      <c r="BC319">
        <f t="shared" si="385"/>
        <v>0</v>
      </c>
      <c r="BD319">
        <f t="shared" si="385"/>
        <v>0</v>
      </c>
      <c r="BE319">
        <f t="shared" si="385"/>
        <v>0</v>
      </c>
      <c r="BF319">
        <f t="shared" si="385"/>
        <v>0</v>
      </c>
      <c r="BG319">
        <f t="shared" si="385"/>
        <v>0</v>
      </c>
      <c r="BH319">
        <f t="shared" si="385"/>
        <v>0</v>
      </c>
      <c r="BI319">
        <f t="shared" si="385"/>
        <v>0</v>
      </c>
      <c r="BJ319">
        <f t="shared" si="385"/>
        <v>0</v>
      </c>
      <c r="BK319">
        <f t="shared" si="385"/>
        <v>0</v>
      </c>
      <c r="BL319">
        <f t="shared" si="385"/>
        <v>0</v>
      </c>
      <c r="BM319">
        <f t="shared" si="385"/>
        <v>0</v>
      </c>
      <c r="BN319">
        <f t="shared" si="385"/>
        <v>0</v>
      </c>
      <c r="BO319">
        <f t="shared" si="385"/>
        <v>0</v>
      </c>
      <c r="BP319">
        <f t="shared" ref="BP319:CI319" si="386">IF(BO231 ="", 0, BO319)</f>
        <v>0</v>
      </c>
      <c r="BQ319">
        <f t="shared" si="386"/>
        <v>0</v>
      </c>
      <c r="BR319">
        <f t="shared" si="386"/>
        <v>0</v>
      </c>
      <c r="BS319">
        <f t="shared" si="386"/>
        <v>0</v>
      </c>
      <c r="BT319">
        <f t="shared" si="386"/>
        <v>0</v>
      </c>
      <c r="BU319">
        <f t="shared" si="386"/>
        <v>0</v>
      </c>
      <c r="BV319">
        <f t="shared" si="386"/>
        <v>0</v>
      </c>
      <c r="BW319">
        <f t="shared" si="386"/>
        <v>0</v>
      </c>
      <c r="BX319">
        <f t="shared" si="386"/>
        <v>0</v>
      </c>
      <c r="BY319">
        <f t="shared" si="386"/>
        <v>0</v>
      </c>
      <c r="BZ319">
        <f t="shared" si="386"/>
        <v>0</v>
      </c>
      <c r="CA319">
        <f t="shared" si="386"/>
        <v>0</v>
      </c>
      <c r="CB319">
        <f t="shared" si="386"/>
        <v>0</v>
      </c>
      <c r="CC319">
        <f t="shared" si="386"/>
        <v>0</v>
      </c>
      <c r="CD319">
        <f t="shared" si="386"/>
        <v>0</v>
      </c>
      <c r="CE319">
        <f t="shared" si="386"/>
        <v>0</v>
      </c>
      <c r="CF319">
        <f t="shared" si="386"/>
        <v>0</v>
      </c>
      <c r="CG319">
        <f t="shared" si="386"/>
        <v>0</v>
      </c>
      <c r="CH319">
        <f t="shared" si="386"/>
        <v>0</v>
      </c>
      <c r="CI319">
        <f t="shared" si="386"/>
        <v>0</v>
      </c>
    </row>
    <row r="320" spans="1:87" x14ac:dyDescent="0.25">
      <c r="A320">
        <f t="shared" si="242"/>
        <v>2013</v>
      </c>
      <c r="B320" s="22">
        <v>41306</v>
      </c>
      <c r="C320">
        <f>VLOOKUP($B320,Third!$A$2:$B$85,2,0)</f>
        <v>491</v>
      </c>
      <c r="D320">
        <f t="shared" ref="D320:AI320" si="387">IF(C232 ="", 0, C320)</f>
        <v>491</v>
      </c>
      <c r="E320">
        <f t="shared" si="387"/>
        <v>491</v>
      </c>
      <c r="F320">
        <f t="shared" si="387"/>
        <v>491</v>
      </c>
      <c r="G320">
        <f t="shared" si="387"/>
        <v>491</v>
      </c>
      <c r="H320">
        <f t="shared" si="387"/>
        <v>491</v>
      </c>
      <c r="I320">
        <f t="shared" si="387"/>
        <v>491</v>
      </c>
      <c r="J320">
        <f t="shared" si="387"/>
        <v>491</v>
      </c>
      <c r="K320">
        <f t="shared" si="387"/>
        <v>491</v>
      </c>
      <c r="L320">
        <f t="shared" si="387"/>
        <v>491</v>
      </c>
      <c r="M320">
        <f t="shared" si="387"/>
        <v>491</v>
      </c>
      <c r="N320">
        <f t="shared" si="387"/>
        <v>491</v>
      </c>
      <c r="O320">
        <f t="shared" si="387"/>
        <v>491</v>
      </c>
      <c r="P320">
        <f t="shared" si="387"/>
        <v>491</v>
      </c>
      <c r="Q320">
        <f t="shared" si="387"/>
        <v>491</v>
      </c>
      <c r="R320">
        <f t="shared" si="387"/>
        <v>491</v>
      </c>
      <c r="S320">
        <f t="shared" si="387"/>
        <v>491</v>
      </c>
      <c r="T320">
        <f t="shared" si="387"/>
        <v>491</v>
      </c>
      <c r="U320">
        <f t="shared" si="387"/>
        <v>491</v>
      </c>
      <c r="V320">
        <f t="shared" si="387"/>
        <v>491</v>
      </c>
      <c r="W320">
        <f t="shared" si="387"/>
        <v>491</v>
      </c>
      <c r="X320">
        <f t="shared" si="387"/>
        <v>491</v>
      </c>
      <c r="Y320">
        <f t="shared" si="387"/>
        <v>491</v>
      </c>
      <c r="Z320">
        <f t="shared" si="387"/>
        <v>491</v>
      </c>
      <c r="AA320">
        <f t="shared" si="387"/>
        <v>491</v>
      </c>
      <c r="AB320">
        <f t="shared" si="387"/>
        <v>491</v>
      </c>
      <c r="AC320">
        <f t="shared" si="387"/>
        <v>491</v>
      </c>
      <c r="AD320">
        <f t="shared" si="387"/>
        <v>491</v>
      </c>
      <c r="AE320">
        <f t="shared" si="387"/>
        <v>491</v>
      </c>
      <c r="AF320">
        <f t="shared" si="387"/>
        <v>491</v>
      </c>
      <c r="AG320">
        <f t="shared" si="387"/>
        <v>491</v>
      </c>
      <c r="AH320">
        <f t="shared" si="387"/>
        <v>491</v>
      </c>
      <c r="AI320">
        <f t="shared" si="387"/>
        <v>491</v>
      </c>
      <c r="AJ320">
        <f t="shared" ref="AJ320:BO320" si="388">IF(AI232 ="", 0, AI320)</f>
        <v>491</v>
      </c>
      <c r="AK320">
        <f t="shared" si="388"/>
        <v>491</v>
      </c>
      <c r="AL320">
        <f t="shared" si="388"/>
        <v>491</v>
      </c>
      <c r="AM320">
        <f t="shared" si="388"/>
        <v>0</v>
      </c>
      <c r="AN320">
        <f t="shared" si="388"/>
        <v>0</v>
      </c>
      <c r="AO320">
        <f t="shared" si="388"/>
        <v>0</v>
      </c>
      <c r="AP320">
        <f t="shared" si="388"/>
        <v>0</v>
      </c>
      <c r="AQ320">
        <f t="shared" si="388"/>
        <v>0</v>
      </c>
      <c r="AR320">
        <f t="shared" si="388"/>
        <v>0</v>
      </c>
      <c r="AS320">
        <f t="shared" si="388"/>
        <v>0</v>
      </c>
      <c r="AT320">
        <f t="shared" si="388"/>
        <v>0</v>
      </c>
      <c r="AU320">
        <f t="shared" si="388"/>
        <v>0</v>
      </c>
      <c r="AV320">
        <f t="shared" si="388"/>
        <v>0</v>
      </c>
      <c r="AW320">
        <f t="shared" si="388"/>
        <v>0</v>
      </c>
      <c r="AX320">
        <f t="shared" si="388"/>
        <v>0</v>
      </c>
      <c r="AY320">
        <f t="shared" si="388"/>
        <v>0</v>
      </c>
      <c r="AZ320">
        <f t="shared" si="388"/>
        <v>0</v>
      </c>
      <c r="BA320">
        <f t="shared" si="388"/>
        <v>0</v>
      </c>
      <c r="BB320">
        <f t="shared" si="388"/>
        <v>0</v>
      </c>
      <c r="BC320">
        <f t="shared" si="388"/>
        <v>0</v>
      </c>
      <c r="BD320">
        <f t="shared" si="388"/>
        <v>0</v>
      </c>
      <c r="BE320">
        <f t="shared" si="388"/>
        <v>0</v>
      </c>
      <c r="BF320">
        <f t="shared" si="388"/>
        <v>0</v>
      </c>
      <c r="BG320">
        <f t="shared" si="388"/>
        <v>0</v>
      </c>
      <c r="BH320">
        <f t="shared" si="388"/>
        <v>0</v>
      </c>
      <c r="BI320">
        <f t="shared" si="388"/>
        <v>0</v>
      </c>
      <c r="BJ320">
        <f t="shared" si="388"/>
        <v>0</v>
      </c>
      <c r="BK320">
        <f t="shared" si="388"/>
        <v>0</v>
      </c>
      <c r="BL320">
        <f t="shared" si="388"/>
        <v>0</v>
      </c>
      <c r="BM320">
        <f t="shared" si="388"/>
        <v>0</v>
      </c>
      <c r="BN320">
        <f t="shared" si="388"/>
        <v>0</v>
      </c>
      <c r="BO320">
        <f t="shared" si="388"/>
        <v>0</v>
      </c>
      <c r="BP320">
        <f t="shared" ref="BP320:CI320" si="389">IF(BO232 ="", 0, BO320)</f>
        <v>0</v>
      </c>
      <c r="BQ320">
        <f t="shared" si="389"/>
        <v>0</v>
      </c>
      <c r="BR320">
        <f t="shared" si="389"/>
        <v>0</v>
      </c>
      <c r="BS320">
        <f t="shared" si="389"/>
        <v>0</v>
      </c>
      <c r="BT320">
        <f t="shared" si="389"/>
        <v>0</v>
      </c>
      <c r="BU320">
        <f t="shared" si="389"/>
        <v>0</v>
      </c>
      <c r="BV320">
        <f t="shared" si="389"/>
        <v>0</v>
      </c>
      <c r="BW320">
        <f t="shared" si="389"/>
        <v>0</v>
      </c>
      <c r="BX320">
        <f t="shared" si="389"/>
        <v>0</v>
      </c>
      <c r="BY320">
        <f t="shared" si="389"/>
        <v>0</v>
      </c>
      <c r="BZ320">
        <f t="shared" si="389"/>
        <v>0</v>
      </c>
      <c r="CA320">
        <f t="shared" si="389"/>
        <v>0</v>
      </c>
      <c r="CB320">
        <f t="shared" si="389"/>
        <v>0</v>
      </c>
      <c r="CC320">
        <f t="shared" si="389"/>
        <v>0</v>
      </c>
      <c r="CD320">
        <f t="shared" si="389"/>
        <v>0</v>
      </c>
      <c r="CE320">
        <f t="shared" si="389"/>
        <v>0</v>
      </c>
      <c r="CF320">
        <f t="shared" si="389"/>
        <v>0</v>
      </c>
      <c r="CG320">
        <f t="shared" si="389"/>
        <v>0</v>
      </c>
      <c r="CH320">
        <f t="shared" si="389"/>
        <v>0</v>
      </c>
      <c r="CI320">
        <f t="shared" si="389"/>
        <v>0</v>
      </c>
    </row>
    <row r="321" spans="1:87" x14ac:dyDescent="0.25">
      <c r="A321">
        <f t="shared" si="242"/>
        <v>2013</v>
      </c>
      <c r="B321" s="22">
        <v>41334</v>
      </c>
      <c r="C321">
        <f>VLOOKUP($B321,Third!$A$2:$B$85,2,0)</f>
        <v>337</v>
      </c>
      <c r="D321">
        <f t="shared" ref="D321:AI321" si="390">IF(C233 ="", 0, C321)</f>
        <v>337</v>
      </c>
      <c r="E321">
        <f t="shared" si="390"/>
        <v>337</v>
      </c>
      <c r="F321">
        <f t="shared" si="390"/>
        <v>337</v>
      </c>
      <c r="G321">
        <f t="shared" si="390"/>
        <v>337</v>
      </c>
      <c r="H321">
        <f t="shared" si="390"/>
        <v>337</v>
      </c>
      <c r="I321">
        <f t="shared" si="390"/>
        <v>337</v>
      </c>
      <c r="J321">
        <f t="shared" si="390"/>
        <v>337</v>
      </c>
      <c r="K321">
        <f t="shared" si="390"/>
        <v>337</v>
      </c>
      <c r="L321">
        <f t="shared" si="390"/>
        <v>337</v>
      </c>
      <c r="M321">
        <f t="shared" si="390"/>
        <v>337</v>
      </c>
      <c r="N321">
        <f t="shared" si="390"/>
        <v>337</v>
      </c>
      <c r="O321">
        <f t="shared" si="390"/>
        <v>337</v>
      </c>
      <c r="P321">
        <f t="shared" si="390"/>
        <v>337</v>
      </c>
      <c r="Q321">
        <f t="shared" si="390"/>
        <v>337</v>
      </c>
      <c r="R321">
        <f t="shared" si="390"/>
        <v>337</v>
      </c>
      <c r="S321">
        <f t="shared" si="390"/>
        <v>337</v>
      </c>
      <c r="T321">
        <f t="shared" si="390"/>
        <v>337</v>
      </c>
      <c r="U321">
        <f t="shared" si="390"/>
        <v>337</v>
      </c>
      <c r="V321">
        <f t="shared" si="390"/>
        <v>337</v>
      </c>
      <c r="W321">
        <f t="shared" si="390"/>
        <v>337</v>
      </c>
      <c r="X321">
        <f t="shared" si="390"/>
        <v>337</v>
      </c>
      <c r="Y321">
        <f t="shared" si="390"/>
        <v>337</v>
      </c>
      <c r="Z321">
        <f t="shared" si="390"/>
        <v>337</v>
      </c>
      <c r="AA321">
        <f t="shared" si="390"/>
        <v>337</v>
      </c>
      <c r="AB321">
        <f t="shared" si="390"/>
        <v>337</v>
      </c>
      <c r="AC321">
        <f t="shared" si="390"/>
        <v>337</v>
      </c>
      <c r="AD321">
        <f t="shared" si="390"/>
        <v>337</v>
      </c>
      <c r="AE321">
        <f t="shared" si="390"/>
        <v>337</v>
      </c>
      <c r="AF321">
        <f t="shared" si="390"/>
        <v>337</v>
      </c>
      <c r="AG321">
        <f t="shared" si="390"/>
        <v>337</v>
      </c>
      <c r="AH321">
        <f t="shared" si="390"/>
        <v>337</v>
      </c>
      <c r="AI321">
        <f t="shared" si="390"/>
        <v>337</v>
      </c>
      <c r="AJ321">
        <f t="shared" ref="AJ321:BO321" si="391">IF(AI233 ="", 0, AI321)</f>
        <v>337</v>
      </c>
      <c r="AK321">
        <f t="shared" si="391"/>
        <v>337</v>
      </c>
      <c r="AL321">
        <f t="shared" si="391"/>
        <v>0</v>
      </c>
      <c r="AM321">
        <f t="shared" si="391"/>
        <v>0</v>
      </c>
      <c r="AN321">
        <f t="shared" si="391"/>
        <v>0</v>
      </c>
      <c r="AO321">
        <f t="shared" si="391"/>
        <v>0</v>
      </c>
      <c r="AP321">
        <f t="shared" si="391"/>
        <v>0</v>
      </c>
      <c r="AQ321">
        <f t="shared" si="391"/>
        <v>0</v>
      </c>
      <c r="AR321">
        <f t="shared" si="391"/>
        <v>0</v>
      </c>
      <c r="AS321">
        <f t="shared" si="391"/>
        <v>0</v>
      </c>
      <c r="AT321">
        <f t="shared" si="391"/>
        <v>0</v>
      </c>
      <c r="AU321">
        <f t="shared" si="391"/>
        <v>0</v>
      </c>
      <c r="AV321">
        <f t="shared" si="391"/>
        <v>0</v>
      </c>
      <c r="AW321">
        <f t="shared" si="391"/>
        <v>0</v>
      </c>
      <c r="AX321">
        <f t="shared" si="391"/>
        <v>0</v>
      </c>
      <c r="AY321">
        <f t="shared" si="391"/>
        <v>0</v>
      </c>
      <c r="AZ321">
        <f t="shared" si="391"/>
        <v>0</v>
      </c>
      <c r="BA321">
        <f t="shared" si="391"/>
        <v>0</v>
      </c>
      <c r="BB321">
        <f t="shared" si="391"/>
        <v>0</v>
      </c>
      <c r="BC321">
        <f t="shared" si="391"/>
        <v>0</v>
      </c>
      <c r="BD321">
        <f t="shared" si="391"/>
        <v>0</v>
      </c>
      <c r="BE321">
        <f t="shared" si="391"/>
        <v>0</v>
      </c>
      <c r="BF321">
        <f t="shared" si="391"/>
        <v>0</v>
      </c>
      <c r="BG321">
        <f t="shared" si="391"/>
        <v>0</v>
      </c>
      <c r="BH321">
        <f t="shared" si="391"/>
        <v>0</v>
      </c>
      <c r="BI321">
        <f t="shared" si="391"/>
        <v>0</v>
      </c>
      <c r="BJ321">
        <f t="shared" si="391"/>
        <v>0</v>
      </c>
      <c r="BK321">
        <f t="shared" si="391"/>
        <v>0</v>
      </c>
      <c r="BL321">
        <f t="shared" si="391"/>
        <v>0</v>
      </c>
      <c r="BM321">
        <f t="shared" si="391"/>
        <v>0</v>
      </c>
      <c r="BN321">
        <f t="shared" si="391"/>
        <v>0</v>
      </c>
      <c r="BO321">
        <f t="shared" si="391"/>
        <v>0</v>
      </c>
      <c r="BP321">
        <f t="shared" ref="BP321:CI321" si="392">IF(BO233 ="", 0, BO321)</f>
        <v>0</v>
      </c>
      <c r="BQ321">
        <f t="shared" si="392"/>
        <v>0</v>
      </c>
      <c r="BR321">
        <f t="shared" si="392"/>
        <v>0</v>
      </c>
      <c r="BS321">
        <f t="shared" si="392"/>
        <v>0</v>
      </c>
      <c r="BT321">
        <f t="shared" si="392"/>
        <v>0</v>
      </c>
      <c r="BU321">
        <f t="shared" si="392"/>
        <v>0</v>
      </c>
      <c r="BV321">
        <f t="shared" si="392"/>
        <v>0</v>
      </c>
      <c r="BW321">
        <f t="shared" si="392"/>
        <v>0</v>
      </c>
      <c r="BX321">
        <f t="shared" si="392"/>
        <v>0</v>
      </c>
      <c r="BY321">
        <f t="shared" si="392"/>
        <v>0</v>
      </c>
      <c r="BZ321">
        <f t="shared" si="392"/>
        <v>0</v>
      </c>
      <c r="CA321">
        <f t="shared" si="392"/>
        <v>0</v>
      </c>
      <c r="CB321">
        <f t="shared" si="392"/>
        <v>0</v>
      </c>
      <c r="CC321">
        <f t="shared" si="392"/>
        <v>0</v>
      </c>
      <c r="CD321">
        <f t="shared" si="392"/>
        <v>0</v>
      </c>
      <c r="CE321">
        <f t="shared" si="392"/>
        <v>0</v>
      </c>
      <c r="CF321">
        <f t="shared" si="392"/>
        <v>0</v>
      </c>
      <c r="CG321">
        <f t="shared" si="392"/>
        <v>0</v>
      </c>
      <c r="CH321">
        <f t="shared" si="392"/>
        <v>0</v>
      </c>
      <c r="CI321">
        <f t="shared" si="392"/>
        <v>0</v>
      </c>
    </row>
    <row r="322" spans="1:87" x14ac:dyDescent="0.25">
      <c r="A322">
        <f t="shared" si="242"/>
        <v>2013</v>
      </c>
      <c r="B322" s="22">
        <v>41365</v>
      </c>
      <c r="C322">
        <f>VLOOKUP($B322,Third!$A$2:$B$85,2,0)</f>
        <v>417</v>
      </c>
      <c r="D322">
        <f t="shared" ref="D322:AI322" si="393">IF(C234 ="", 0, C322)</f>
        <v>417</v>
      </c>
      <c r="E322">
        <f t="shared" si="393"/>
        <v>417</v>
      </c>
      <c r="F322">
        <f t="shared" si="393"/>
        <v>417</v>
      </c>
      <c r="G322">
        <f t="shared" si="393"/>
        <v>417</v>
      </c>
      <c r="H322">
        <f t="shared" si="393"/>
        <v>417</v>
      </c>
      <c r="I322">
        <f t="shared" si="393"/>
        <v>417</v>
      </c>
      <c r="J322">
        <f t="shared" si="393"/>
        <v>417</v>
      </c>
      <c r="K322">
        <f t="shared" si="393"/>
        <v>417</v>
      </c>
      <c r="L322">
        <f t="shared" si="393"/>
        <v>417</v>
      </c>
      <c r="M322">
        <f t="shared" si="393"/>
        <v>417</v>
      </c>
      <c r="N322">
        <f t="shared" si="393"/>
        <v>417</v>
      </c>
      <c r="O322">
        <f t="shared" si="393"/>
        <v>417</v>
      </c>
      <c r="P322">
        <f t="shared" si="393"/>
        <v>417</v>
      </c>
      <c r="Q322">
        <f t="shared" si="393"/>
        <v>417</v>
      </c>
      <c r="R322">
        <f t="shared" si="393"/>
        <v>417</v>
      </c>
      <c r="S322">
        <f t="shared" si="393"/>
        <v>417</v>
      </c>
      <c r="T322">
        <f t="shared" si="393"/>
        <v>417</v>
      </c>
      <c r="U322">
        <f t="shared" si="393"/>
        <v>417</v>
      </c>
      <c r="V322">
        <f t="shared" si="393"/>
        <v>417</v>
      </c>
      <c r="W322">
        <f t="shared" si="393"/>
        <v>417</v>
      </c>
      <c r="X322">
        <f t="shared" si="393"/>
        <v>417</v>
      </c>
      <c r="Y322">
        <f t="shared" si="393"/>
        <v>417</v>
      </c>
      <c r="Z322">
        <f t="shared" si="393"/>
        <v>417</v>
      </c>
      <c r="AA322">
        <f t="shared" si="393"/>
        <v>417</v>
      </c>
      <c r="AB322">
        <f t="shared" si="393"/>
        <v>417</v>
      </c>
      <c r="AC322">
        <f t="shared" si="393"/>
        <v>417</v>
      </c>
      <c r="AD322">
        <f t="shared" si="393"/>
        <v>417</v>
      </c>
      <c r="AE322">
        <f t="shared" si="393"/>
        <v>417</v>
      </c>
      <c r="AF322">
        <f t="shared" si="393"/>
        <v>417</v>
      </c>
      <c r="AG322">
        <f t="shared" si="393"/>
        <v>417</v>
      </c>
      <c r="AH322">
        <f t="shared" si="393"/>
        <v>417</v>
      </c>
      <c r="AI322">
        <f t="shared" si="393"/>
        <v>417</v>
      </c>
      <c r="AJ322">
        <f t="shared" ref="AJ322:BO322" si="394">IF(AI234 ="", 0, AI322)</f>
        <v>417</v>
      </c>
      <c r="AK322">
        <f t="shared" si="394"/>
        <v>0</v>
      </c>
      <c r="AL322">
        <f t="shared" si="394"/>
        <v>0</v>
      </c>
      <c r="AM322">
        <f t="shared" si="394"/>
        <v>0</v>
      </c>
      <c r="AN322">
        <f t="shared" si="394"/>
        <v>0</v>
      </c>
      <c r="AO322">
        <f t="shared" si="394"/>
        <v>0</v>
      </c>
      <c r="AP322">
        <f t="shared" si="394"/>
        <v>0</v>
      </c>
      <c r="AQ322">
        <f t="shared" si="394"/>
        <v>0</v>
      </c>
      <c r="AR322">
        <f t="shared" si="394"/>
        <v>0</v>
      </c>
      <c r="AS322">
        <f t="shared" si="394"/>
        <v>0</v>
      </c>
      <c r="AT322">
        <f t="shared" si="394"/>
        <v>0</v>
      </c>
      <c r="AU322">
        <f t="shared" si="394"/>
        <v>0</v>
      </c>
      <c r="AV322">
        <f t="shared" si="394"/>
        <v>0</v>
      </c>
      <c r="AW322">
        <f t="shared" si="394"/>
        <v>0</v>
      </c>
      <c r="AX322">
        <f t="shared" si="394"/>
        <v>0</v>
      </c>
      <c r="AY322">
        <f t="shared" si="394"/>
        <v>0</v>
      </c>
      <c r="AZ322">
        <f t="shared" si="394"/>
        <v>0</v>
      </c>
      <c r="BA322">
        <f t="shared" si="394"/>
        <v>0</v>
      </c>
      <c r="BB322">
        <f t="shared" si="394"/>
        <v>0</v>
      </c>
      <c r="BC322">
        <f t="shared" si="394"/>
        <v>0</v>
      </c>
      <c r="BD322">
        <f t="shared" si="394"/>
        <v>0</v>
      </c>
      <c r="BE322">
        <f t="shared" si="394"/>
        <v>0</v>
      </c>
      <c r="BF322">
        <f t="shared" si="394"/>
        <v>0</v>
      </c>
      <c r="BG322">
        <f t="shared" si="394"/>
        <v>0</v>
      </c>
      <c r="BH322">
        <f t="shared" si="394"/>
        <v>0</v>
      </c>
      <c r="BI322">
        <f t="shared" si="394"/>
        <v>0</v>
      </c>
      <c r="BJ322">
        <f t="shared" si="394"/>
        <v>0</v>
      </c>
      <c r="BK322">
        <f t="shared" si="394"/>
        <v>0</v>
      </c>
      <c r="BL322">
        <f t="shared" si="394"/>
        <v>0</v>
      </c>
      <c r="BM322">
        <f t="shared" si="394"/>
        <v>0</v>
      </c>
      <c r="BN322">
        <f t="shared" si="394"/>
        <v>0</v>
      </c>
      <c r="BO322">
        <f t="shared" si="394"/>
        <v>0</v>
      </c>
      <c r="BP322">
        <f t="shared" ref="BP322:CI322" si="395">IF(BO234 ="", 0, BO322)</f>
        <v>0</v>
      </c>
      <c r="BQ322">
        <f t="shared" si="395"/>
        <v>0</v>
      </c>
      <c r="BR322">
        <f t="shared" si="395"/>
        <v>0</v>
      </c>
      <c r="BS322">
        <f t="shared" si="395"/>
        <v>0</v>
      </c>
      <c r="BT322">
        <f t="shared" si="395"/>
        <v>0</v>
      </c>
      <c r="BU322">
        <f t="shared" si="395"/>
        <v>0</v>
      </c>
      <c r="BV322">
        <f t="shared" si="395"/>
        <v>0</v>
      </c>
      <c r="BW322">
        <f t="shared" si="395"/>
        <v>0</v>
      </c>
      <c r="BX322">
        <f t="shared" si="395"/>
        <v>0</v>
      </c>
      <c r="BY322">
        <f t="shared" si="395"/>
        <v>0</v>
      </c>
      <c r="BZ322">
        <f t="shared" si="395"/>
        <v>0</v>
      </c>
      <c r="CA322">
        <f t="shared" si="395"/>
        <v>0</v>
      </c>
      <c r="CB322">
        <f t="shared" si="395"/>
        <v>0</v>
      </c>
      <c r="CC322">
        <f t="shared" si="395"/>
        <v>0</v>
      </c>
      <c r="CD322">
        <f t="shared" si="395"/>
        <v>0</v>
      </c>
      <c r="CE322">
        <f t="shared" si="395"/>
        <v>0</v>
      </c>
      <c r="CF322">
        <f t="shared" si="395"/>
        <v>0</v>
      </c>
      <c r="CG322">
        <f t="shared" si="395"/>
        <v>0</v>
      </c>
      <c r="CH322">
        <f t="shared" si="395"/>
        <v>0</v>
      </c>
      <c r="CI322">
        <f t="shared" si="395"/>
        <v>0</v>
      </c>
    </row>
    <row r="323" spans="1:87" x14ac:dyDescent="0.25">
      <c r="A323">
        <f t="shared" si="242"/>
        <v>2013</v>
      </c>
      <c r="B323" s="22">
        <v>41395</v>
      </c>
      <c r="C323">
        <f>VLOOKUP($B323,Third!$A$2:$B$85,2,0)</f>
        <v>338</v>
      </c>
      <c r="D323">
        <f t="shared" ref="D323:AI323" si="396">IF(C235 ="", 0, C323)</f>
        <v>338</v>
      </c>
      <c r="E323">
        <f t="shared" si="396"/>
        <v>338</v>
      </c>
      <c r="F323">
        <f t="shared" si="396"/>
        <v>338</v>
      </c>
      <c r="G323">
        <f t="shared" si="396"/>
        <v>338</v>
      </c>
      <c r="H323">
        <f t="shared" si="396"/>
        <v>338</v>
      </c>
      <c r="I323">
        <f t="shared" si="396"/>
        <v>338</v>
      </c>
      <c r="J323">
        <f t="shared" si="396"/>
        <v>338</v>
      </c>
      <c r="K323">
        <f t="shared" si="396"/>
        <v>338</v>
      </c>
      <c r="L323">
        <f t="shared" si="396"/>
        <v>338</v>
      </c>
      <c r="M323">
        <f t="shared" si="396"/>
        <v>338</v>
      </c>
      <c r="N323">
        <f t="shared" si="396"/>
        <v>338</v>
      </c>
      <c r="O323">
        <f t="shared" si="396"/>
        <v>338</v>
      </c>
      <c r="P323">
        <f t="shared" si="396"/>
        <v>338</v>
      </c>
      <c r="Q323">
        <f t="shared" si="396"/>
        <v>338</v>
      </c>
      <c r="R323">
        <f t="shared" si="396"/>
        <v>338</v>
      </c>
      <c r="S323">
        <f t="shared" si="396"/>
        <v>338</v>
      </c>
      <c r="T323">
        <f t="shared" si="396"/>
        <v>338</v>
      </c>
      <c r="U323">
        <f t="shared" si="396"/>
        <v>338</v>
      </c>
      <c r="V323">
        <f t="shared" si="396"/>
        <v>338</v>
      </c>
      <c r="W323">
        <f t="shared" si="396"/>
        <v>338</v>
      </c>
      <c r="X323">
        <f t="shared" si="396"/>
        <v>338</v>
      </c>
      <c r="Y323">
        <f t="shared" si="396"/>
        <v>338</v>
      </c>
      <c r="Z323">
        <f t="shared" si="396"/>
        <v>338</v>
      </c>
      <c r="AA323">
        <f t="shared" si="396"/>
        <v>338</v>
      </c>
      <c r="AB323">
        <f t="shared" si="396"/>
        <v>338</v>
      </c>
      <c r="AC323">
        <f t="shared" si="396"/>
        <v>338</v>
      </c>
      <c r="AD323">
        <f t="shared" si="396"/>
        <v>338</v>
      </c>
      <c r="AE323">
        <f t="shared" si="396"/>
        <v>338</v>
      </c>
      <c r="AF323">
        <f t="shared" si="396"/>
        <v>338</v>
      </c>
      <c r="AG323">
        <f t="shared" si="396"/>
        <v>338</v>
      </c>
      <c r="AH323">
        <f t="shared" si="396"/>
        <v>338</v>
      </c>
      <c r="AI323">
        <f t="shared" si="396"/>
        <v>338</v>
      </c>
      <c r="AJ323">
        <f t="shared" ref="AJ323:BO323" si="397">IF(AI235 ="", 0, AI323)</f>
        <v>0</v>
      </c>
      <c r="AK323">
        <f t="shared" si="397"/>
        <v>0</v>
      </c>
      <c r="AL323">
        <f t="shared" si="397"/>
        <v>0</v>
      </c>
      <c r="AM323">
        <f t="shared" si="397"/>
        <v>0</v>
      </c>
      <c r="AN323">
        <f t="shared" si="397"/>
        <v>0</v>
      </c>
      <c r="AO323">
        <f t="shared" si="397"/>
        <v>0</v>
      </c>
      <c r="AP323">
        <f t="shared" si="397"/>
        <v>0</v>
      </c>
      <c r="AQ323">
        <f t="shared" si="397"/>
        <v>0</v>
      </c>
      <c r="AR323">
        <f t="shared" si="397"/>
        <v>0</v>
      </c>
      <c r="AS323">
        <f t="shared" si="397"/>
        <v>0</v>
      </c>
      <c r="AT323">
        <f t="shared" si="397"/>
        <v>0</v>
      </c>
      <c r="AU323">
        <f t="shared" si="397"/>
        <v>0</v>
      </c>
      <c r="AV323">
        <f t="shared" si="397"/>
        <v>0</v>
      </c>
      <c r="AW323">
        <f t="shared" si="397"/>
        <v>0</v>
      </c>
      <c r="AX323">
        <f t="shared" si="397"/>
        <v>0</v>
      </c>
      <c r="AY323">
        <f t="shared" si="397"/>
        <v>0</v>
      </c>
      <c r="AZ323">
        <f t="shared" si="397"/>
        <v>0</v>
      </c>
      <c r="BA323">
        <f t="shared" si="397"/>
        <v>0</v>
      </c>
      <c r="BB323">
        <f t="shared" si="397"/>
        <v>0</v>
      </c>
      <c r="BC323">
        <f t="shared" si="397"/>
        <v>0</v>
      </c>
      <c r="BD323">
        <f t="shared" si="397"/>
        <v>0</v>
      </c>
      <c r="BE323">
        <f t="shared" si="397"/>
        <v>0</v>
      </c>
      <c r="BF323">
        <f t="shared" si="397"/>
        <v>0</v>
      </c>
      <c r="BG323">
        <f t="shared" si="397"/>
        <v>0</v>
      </c>
      <c r="BH323">
        <f t="shared" si="397"/>
        <v>0</v>
      </c>
      <c r="BI323">
        <f t="shared" si="397"/>
        <v>0</v>
      </c>
      <c r="BJ323">
        <f t="shared" si="397"/>
        <v>0</v>
      </c>
      <c r="BK323">
        <f t="shared" si="397"/>
        <v>0</v>
      </c>
      <c r="BL323">
        <f t="shared" si="397"/>
        <v>0</v>
      </c>
      <c r="BM323">
        <f t="shared" si="397"/>
        <v>0</v>
      </c>
      <c r="BN323">
        <f t="shared" si="397"/>
        <v>0</v>
      </c>
      <c r="BO323">
        <f t="shared" si="397"/>
        <v>0</v>
      </c>
      <c r="BP323">
        <f t="shared" ref="BP323:CI323" si="398">IF(BO235 ="", 0, BO323)</f>
        <v>0</v>
      </c>
      <c r="BQ323">
        <f t="shared" si="398"/>
        <v>0</v>
      </c>
      <c r="BR323">
        <f t="shared" si="398"/>
        <v>0</v>
      </c>
      <c r="BS323">
        <f t="shared" si="398"/>
        <v>0</v>
      </c>
      <c r="BT323">
        <f t="shared" si="398"/>
        <v>0</v>
      </c>
      <c r="BU323">
        <f t="shared" si="398"/>
        <v>0</v>
      </c>
      <c r="BV323">
        <f t="shared" si="398"/>
        <v>0</v>
      </c>
      <c r="BW323">
        <f t="shared" si="398"/>
        <v>0</v>
      </c>
      <c r="BX323">
        <f t="shared" si="398"/>
        <v>0</v>
      </c>
      <c r="BY323">
        <f t="shared" si="398"/>
        <v>0</v>
      </c>
      <c r="BZ323">
        <f t="shared" si="398"/>
        <v>0</v>
      </c>
      <c r="CA323">
        <f t="shared" si="398"/>
        <v>0</v>
      </c>
      <c r="CB323">
        <f t="shared" si="398"/>
        <v>0</v>
      </c>
      <c r="CC323">
        <f t="shared" si="398"/>
        <v>0</v>
      </c>
      <c r="CD323">
        <f t="shared" si="398"/>
        <v>0</v>
      </c>
      <c r="CE323">
        <f t="shared" si="398"/>
        <v>0</v>
      </c>
      <c r="CF323">
        <f t="shared" si="398"/>
        <v>0</v>
      </c>
      <c r="CG323">
        <f t="shared" si="398"/>
        <v>0</v>
      </c>
      <c r="CH323">
        <f t="shared" si="398"/>
        <v>0</v>
      </c>
      <c r="CI323">
        <f t="shared" si="398"/>
        <v>0</v>
      </c>
    </row>
    <row r="324" spans="1:87" x14ac:dyDescent="0.25">
      <c r="A324">
        <f t="shared" si="242"/>
        <v>2013</v>
      </c>
      <c r="B324" s="22">
        <v>41426</v>
      </c>
      <c r="C324">
        <f>VLOOKUP($B324,Third!$A$2:$B$85,2,0)</f>
        <v>365</v>
      </c>
      <c r="D324">
        <f t="shared" ref="D324:AI324" si="399">IF(C236 ="", 0, C324)</f>
        <v>365</v>
      </c>
      <c r="E324">
        <f t="shared" si="399"/>
        <v>365</v>
      </c>
      <c r="F324">
        <f t="shared" si="399"/>
        <v>365</v>
      </c>
      <c r="G324">
        <f t="shared" si="399"/>
        <v>365</v>
      </c>
      <c r="H324">
        <f t="shared" si="399"/>
        <v>365</v>
      </c>
      <c r="I324">
        <f t="shared" si="399"/>
        <v>365</v>
      </c>
      <c r="J324">
        <f t="shared" si="399"/>
        <v>365</v>
      </c>
      <c r="K324">
        <f t="shared" si="399"/>
        <v>365</v>
      </c>
      <c r="L324">
        <f t="shared" si="399"/>
        <v>365</v>
      </c>
      <c r="M324">
        <f t="shared" si="399"/>
        <v>365</v>
      </c>
      <c r="N324">
        <f t="shared" si="399"/>
        <v>365</v>
      </c>
      <c r="O324">
        <f t="shared" si="399"/>
        <v>365</v>
      </c>
      <c r="P324">
        <f t="shared" si="399"/>
        <v>365</v>
      </c>
      <c r="Q324">
        <f t="shared" si="399"/>
        <v>365</v>
      </c>
      <c r="R324">
        <f t="shared" si="399"/>
        <v>365</v>
      </c>
      <c r="S324">
        <f t="shared" si="399"/>
        <v>365</v>
      </c>
      <c r="T324">
        <f t="shared" si="399"/>
        <v>365</v>
      </c>
      <c r="U324">
        <f t="shared" si="399"/>
        <v>365</v>
      </c>
      <c r="V324">
        <f t="shared" si="399"/>
        <v>365</v>
      </c>
      <c r="W324">
        <f t="shared" si="399"/>
        <v>365</v>
      </c>
      <c r="X324">
        <f t="shared" si="399"/>
        <v>365</v>
      </c>
      <c r="Y324">
        <f t="shared" si="399"/>
        <v>365</v>
      </c>
      <c r="Z324">
        <f t="shared" si="399"/>
        <v>365</v>
      </c>
      <c r="AA324">
        <f t="shared" si="399"/>
        <v>365</v>
      </c>
      <c r="AB324">
        <f t="shared" si="399"/>
        <v>365</v>
      </c>
      <c r="AC324">
        <f t="shared" si="399"/>
        <v>365</v>
      </c>
      <c r="AD324">
        <f t="shared" si="399"/>
        <v>365</v>
      </c>
      <c r="AE324">
        <f t="shared" si="399"/>
        <v>365</v>
      </c>
      <c r="AF324">
        <f t="shared" si="399"/>
        <v>365</v>
      </c>
      <c r="AG324">
        <f t="shared" si="399"/>
        <v>365</v>
      </c>
      <c r="AH324">
        <f t="shared" si="399"/>
        <v>365</v>
      </c>
      <c r="AI324">
        <f t="shared" si="399"/>
        <v>0</v>
      </c>
      <c r="AJ324">
        <f t="shared" ref="AJ324:BO324" si="400">IF(AI236 ="", 0, AI324)</f>
        <v>0</v>
      </c>
      <c r="AK324">
        <f t="shared" si="400"/>
        <v>0</v>
      </c>
      <c r="AL324">
        <f t="shared" si="400"/>
        <v>0</v>
      </c>
      <c r="AM324">
        <f t="shared" si="400"/>
        <v>0</v>
      </c>
      <c r="AN324">
        <f t="shared" si="400"/>
        <v>0</v>
      </c>
      <c r="AO324">
        <f t="shared" si="400"/>
        <v>0</v>
      </c>
      <c r="AP324">
        <f t="shared" si="400"/>
        <v>0</v>
      </c>
      <c r="AQ324">
        <f t="shared" si="400"/>
        <v>0</v>
      </c>
      <c r="AR324">
        <f t="shared" si="400"/>
        <v>0</v>
      </c>
      <c r="AS324">
        <f t="shared" si="400"/>
        <v>0</v>
      </c>
      <c r="AT324">
        <f t="shared" si="400"/>
        <v>0</v>
      </c>
      <c r="AU324">
        <f t="shared" si="400"/>
        <v>0</v>
      </c>
      <c r="AV324">
        <f t="shared" si="400"/>
        <v>0</v>
      </c>
      <c r="AW324">
        <f t="shared" si="400"/>
        <v>0</v>
      </c>
      <c r="AX324">
        <f t="shared" si="400"/>
        <v>0</v>
      </c>
      <c r="AY324">
        <f t="shared" si="400"/>
        <v>0</v>
      </c>
      <c r="AZ324">
        <f t="shared" si="400"/>
        <v>0</v>
      </c>
      <c r="BA324">
        <f t="shared" si="400"/>
        <v>0</v>
      </c>
      <c r="BB324">
        <f t="shared" si="400"/>
        <v>0</v>
      </c>
      <c r="BC324">
        <f t="shared" si="400"/>
        <v>0</v>
      </c>
      <c r="BD324">
        <f t="shared" si="400"/>
        <v>0</v>
      </c>
      <c r="BE324">
        <f t="shared" si="400"/>
        <v>0</v>
      </c>
      <c r="BF324">
        <f t="shared" si="400"/>
        <v>0</v>
      </c>
      <c r="BG324">
        <f t="shared" si="400"/>
        <v>0</v>
      </c>
      <c r="BH324">
        <f t="shared" si="400"/>
        <v>0</v>
      </c>
      <c r="BI324">
        <f t="shared" si="400"/>
        <v>0</v>
      </c>
      <c r="BJ324">
        <f t="shared" si="400"/>
        <v>0</v>
      </c>
      <c r="BK324">
        <f t="shared" si="400"/>
        <v>0</v>
      </c>
      <c r="BL324">
        <f t="shared" si="400"/>
        <v>0</v>
      </c>
      <c r="BM324">
        <f t="shared" si="400"/>
        <v>0</v>
      </c>
      <c r="BN324">
        <f t="shared" si="400"/>
        <v>0</v>
      </c>
      <c r="BO324">
        <f t="shared" si="400"/>
        <v>0</v>
      </c>
      <c r="BP324">
        <f t="shared" ref="BP324:CI324" si="401">IF(BO236 ="", 0, BO324)</f>
        <v>0</v>
      </c>
      <c r="BQ324">
        <f t="shared" si="401"/>
        <v>0</v>
      </c>
      <c r="BR324">
        <f t="shared" si="401"/>
        <v>0</v>
      </c>
      <c r="BS324">
        <f t="shared" si="401"/>
        <v>0</v>
      </c>
      <c r="BT324">
        <f t="shared" si="401"/>
        <v>0</v>
      </c>
      <c r="BU324">
        <f t="shared" si="401"/>
        <v>0</v>
      </c>
      <c r="BV324">
        <f t="shared" si="401"/>
        <v>0</v>
      </c>
      <c r="BW324">
        <f t="shared" si="401"/>
        <v>0</v>
      </c>
      <c r="BX324">
        <f t="shared" si="401"/>
        <v>0</v>
      </c>
      <c r="BY324">
        <f t="shared" si="401"/>
        <v>0</v>
      </c>
      <c r="BZ324">
        <f t="shared" si="401"/>
        <v>0</v>
      </c>
      <c r="CA324">
        <f t="shared" si="401"/>
        <v>0</v>
      </c>
      <c r="CB324">
        <f t="shared" si="401"/>
        <v>0</v>
      </c>
      <c r="CC324">
        <f t="shared" si="401"/>
        <v>0</v>
      </c>
      <c r="CD324">
        <f t="shared" si="401"/>
        <v>0</v>
      </c>
      <c r="CE324">
        <f t="shared" si="401"/>
        <v>0</v>
      </c>
      <c r="CF324">
        <f t="shared" si="401"/>
        <v>0</v>
      </c>
      <c r="CG324">
        <f t="shared" si="401"/>
        <v>0</v>
      </c>
      <c r="CH324">
        <f t="shared" si="401"/>
        <v>0</v>
      </c>
      <c r="CI324">
        <f t="shared" si="401"/>
        <v>0</v>
      </c>
    </row>
    <row r="325" spans="1:87" x14ac:dyDescent="0.25">
      <c r="A325">
        <f t="shared" si="242"/>
        <v>2013</v>
      </c>
      <c r="B325" s="22">
        <v>41456</v>
      </c>
      <c r="C325">
        <f>VLOOKUP($B325,Third!$A$2:$B$85,2,0)</f>
        <v>441</v>
      </c>
      <c r="D325">
        <f t="shared" ref="D325:AI325" si="402">IF(C237 ="", 0, C325)</f>
        <v>441</v>
      </c>
      <c r="E325">
        <f t="shared" si="402"/>
        <v>441</v>
      </c>
      <c r="F325">
        <f t="shared" si="402"/>
        <v>441</v>
      </c>
      <c r="G325">
        <f t="shared" si="402"/>
        <v>441</v>
      </c>
      <c r="H325">
        <f t="shared" si="402"/>
        <v>441</v>
      </c>
      <c r="I325">
        <f t="shared" si="402"/>
        <v>441</v>
      </c>
      <c r="J325">
        <f t="shared" si="402"/>
        <v>441</v>
      </c>
      <c r="K325">
        <f t="shared" si="402"/>
        <v>441</v>
      </c>
      <c r="L325">
        <f t="shared" si="402"/>
        <v>441</v>
      </c>
      <c r="M325">
        <f t="shared" si="402"/>
        <v>441</v>
      </c>
      <c r="N325">
        <f t="shared" si="402"/>
        <v>441</v>
      </c>
      <c r="O325">
        <f t="shared" si="402"/>
        <v>441</v>
      </c>
      <c r="P325">
        <f t="shared" si="402"/>
        <v>441</v>
      </c>
      <c r="Q325">
        <f t="shared" si="402"/>
        <v>441</v>
      </c>
      <c r="R325">
        <f t="shared" si="402"/>
        <v>441</v>
      </c>
      <c r="S325">
        <f t="shared" si="402"/>
        <v>441</v>
      </c>
      <c r="T325">
        <f t="shared" si="402"/>
        <v>441</v>
      </c>
      <c r="U325">
        <f t="shared" si="402"/>
        <v>441</v>
      </c>
      <c r="V325">
        <f t="shared" si="402"/>
        <v>441</v>
      </c>
      <c r="W325">
        <f t="shared" si="402"/>
        <v>441</v>
      </c>
      <c r="X325">
        <f t="shared" si="402"/>
        <v>441</v>
      </c>
      <c r="Y325">
        <f t="shared" si="402"/>
        <v>441</v>
      </c>
      <c r="Z325">
        <f t="shared" si="402"/>
        <v>441</v>
      </c>
      <c r="AA325">
        <f t="shared" si="402"/>
        <v>441</v>
      </c>
      <c r="AB325">
        <f t="shared" si="402"/>
        <v>441</v>
      </c>
      <c r="AC325">
        <f t="shared" si="402"/>
        <v>441</v>
      </c>
      <c r="AD325">
        <f t="shared" si="402"/>
        <v>441</v>
      </c>
      <c r="AE325">
        <f t="shared" si="402"/>
        <v>441</v>
      </c>
      <c r="AF325">
        <f t="shared" si="402"/>
        <v>441</v>
      </c>
      <c r="AG325">
        <f t="shared" si="402"/>
        <v>441</v>
      </c>
      <c r="AH325">
        <f t="shared" si="402"/>
        <v>0</v>
      </c>
      <c r="AI325">
        <f t="shared" si="402"/>
        <v>0</v>
      </c>
      <c r="AJ325">
        <f t="shared" ref="AJ325:BO325" si="403">IF(AI237 ="", 0, AI325)</f>
        <v>0</v>
      </c>
      <c r="AK325">
        <f t="shared" si="403"/>
        <v>0</v>
      </c>
      <c r="AL325">
        <f t="shared" si="403"/>
        <v>0</v>
      </c>
      <c r="AM325">
        <f t="shared" si="403"/>
        <v>0</v>
      </c>
      <c r="AN325">
        <f t="shared" si="403"/>
        <v>0</v>
      </c>
      <c r="AO325">
        <f t="shared" si="403"/>
        <v>0</v>
      </c>
      <c r="AP325">
        <f t="shared" si="403"/>
        <v>0</v>
      </c>
      <c r="AQ325">
        <f t="shared" si="403"/>
        <v>0</v>
      </c>
      <c r="AR325">
        <f t="shared" si="403"/>
        <v>0</v>
      </c>
      <c r="AS325">
        <f t="shared" si="403"/>
        <v>0</v>
      </c>
      <c r="AT325">
        <f t="shared" si="403"/>
        <v>0</v>
      </c>
      <c r="AU325">
        <f t="shared" si="403"/>
        <v>0</v>
      </c>
      <c r="AV325">
        <f t="shared" si="403"/>
        <v>0</v>
      </c>
      <c r="AW325">
        <f t="shared" si="403"/>
        <v>0</v>
      </c>
      <c r="AX325">
        <f t="shared" si="403"/>
        <v>0</v>
      </c>
      <c r="AY325">
        <f t="shared" si="403"/>
        <v>0</v>
      </c>
      <c r="AZ325">
        <f t="shared" si="403"/>
        <v>0</v>
      </c>
      <c r="BA325">
        <f t="shared" si="403"/>
        <v>0</v>
      </c>
      <c r="BB325">
        <f t="shared" si="403"/>
        <v>0</v>
      </c>
      <c r="BC325">
        <f t="shared" si="403"/>
        <v>0</v>
      </c>
      <c r="BD325">
        <f t="shared" si="403"/>
        <v>0</v>
      </c>
      <c r="BE325">
        <f t="shared" si="403"/>
        <v>0</v>
      </c>
      <c r="BF325">
        <f t="shared" si="403"/>
        <v>0</v>
      </c>
      <c r="BG325">
        <f t="shared" si="403"/>
        <v>0</v>
      </c>
      <c r="BH325">
        <f t="shared" si="403"/>
        <v>0</v>
      </c>
      <c r="BI325">
        <f t="shared" si="403"/>
        <v>0</v>
      </c>
      <c r="BJ325">
        <f t="shared" si="403"/>
        <v>0</v>
      </c>
      <c r="BK325">
        <f t="shared" si="403"/>
        <v>0</v>
      </c>
      <c r="BL325">
        <f t="shared" si="403"/>
        <v>0</v>
      </c>
      <c r="BM325">
        <f t="shared" si="403"/>
        <v>0</v>
      </c>
      <c r="BN325">
        <f t="shared" si="403"/>
        <v>0</v>
      </c>
      <c r="BO325">
        <f t="shared" si="403"/>
        <v>0</v>
      </c>
      <c r="BP325">
        <f t="shared" ref="BP325:CI325" si="404">IF(BO237 ="", 0, BO325)</f>
        <v>0</v>
      </c>
      <c r="BQ325">
        <f t="shared" si="404"/>
        <v>0</v>
      </c>
      <c r="BR325">
        <f t="shared" si="404"/>
        <v>0</v>
      </c>
      <c r="BS325">
        <f t="shared" si="404"/>
        <v>0</v>
      </c>
      <c r="BT325">
        <f t="shared" si="404"/>
        <v>0</v>
      </c>
      <c r="BU325">
        <f t="shared" si="404"/>
        <v>0</v>
      </c>
      <c r="BV325">
        <f t="shared" si="404"/>
        <v>0</v>
      </c>
      <c r="BW325">
        <f t="shared" si="404"/>
        <v>0</v>
      </c>
      <c r="BX325">
        <f t="shared" si="404"/>
        <v>0</v>
      </c>
      <c r="BY325">
        <f t="shared" si="404"/>
        <v>0</v>
      </c>
      <c r="BZ325">
        <f t="shared" si="404"/>
        <v>0</v>
      </c>
      <c r="CA325">
        <f t="shared" si="404"/>
        <v>0</v>
      </c>
      <c r="CB325">
        <f t="shared" si="404"/>
        <v>0</v>
      </c>
      <c r="CC325">
        <f t="shared" si="404"/>
        <v>0</v>
      </c>
      <c r="CD325">
        <f t="shared" si="404"/>
        <v>0</v>
      </c>
      <c r="CE325">
        <f t="shared" si="404"/>
        <v>0</v>
      </c>
      <c r="CF325">
        <f t="shared" si="404"/>
        <v>0</v>
      </c>
      <c r="CG325">
        <f t="shared" si="404"/>
        <v>0</v>
      </c>
      <c r="CH325">
        <f t="shared" si="404"/>
        <v>0</v>
      </c>
      <c r="CI325">
        <f t="shared" si="404"/>
        <v>0</v>
      </c>
    </row>
    <row r="326" spans="1:87" x14ac:dyDescent="0.25">
      <c r="A326">
        <f t="shared" si="242"/>
        <v>2013</v>
      </c>
      <c r="B326" s="22">
        <v>41487</v>
      </c>
      <c r="C326">
        <f>VLOOKUP($B326,Third!$A$2:$B$85,2,0)</f>
        <v>342</v>
      </c>
      <c r="D326">
        <f t="shared" ref="D326:AI326" si="405">IF(C238 ="", 0, C326)</f>
        <v>342</v>
      </c>
      <c r="E326">
        <f t="shared" si="405"/>
        <v>342</v>
      </c>
      <c r="F326">
        <f t="shared" si="405"/>
        <v>342</v>
      </c>
      <c r="G326">
        <f t="shared" si="405"/>
        <v>342</v>
      </c>
      <c r="H326">
        <f t="shared" si="405"/>
        <v>342</v>
      </c>
      <c r="I326">
        <f t="shared" si="405"/>
        <v>342</v>
      </c>
      <c r="J326">
        <f t="shared" si="405"/>
        <v>342</v>
      </c>
      <c r="K326">
        <f t="shared" si="405"/>
        <v>342</v>
      </c>
      <c r="L326">
        <f t="shared" si="405"/>
        <v>342</v>
      </c>
      <c r="M326">
        <f t="shared" si="405"/>
        <v>342</v>
      </c>
      <c r="N326">
        <f t="shared" si="405"/>
        <v>342</v>
      </c>
      <c r="O326">
        <f t="shared" si="405"/>
        <v>342</v>
      </c>
      <c r="P326">
        <f t="shared" si="405"/>
        <v>342</v>
      </c>
      <c r="Q326">
        <f t="shared" si="405"/>
        <v>342</v>
      </c>
      <c r="R326">
        <f t="shared" si="405"/>
        <v>342</v>
      </c>
      <c r="S326">
        <f t="shared" si="405"/>
        <v>342</v>
      </c>
      <c r="T326">
        <f t="shared" si="405"/>
        <v>342</v>
      </c>
      <c r="U326">
        <f t="shared" si="405"/>
        <v>342</v>
      </c>
      <c r="V326">
        <f t="shared" si="405"/>
        <v>342</v>
      </c>
      <c r="W326">
        <f t="shared" si="405"/>
        <v>342</v>
      </c>
      <c r="X326">
        <f t="shared" si="405"/>
        <v>342</v>
      </c>
      <c r="Y326">
        <f t="shared" si="405"/>
        <v>342</v>
      </c>
      <c r="Z326">
        <f t="shared" si="405"/>
        <v>342</v>
      </c>
      <c r="AA326">
        <f t="shared" si="405"/>
        <v>342</v>
      </c>
      <c r="AB326">
        <f t="shared" si="405"/>
        <v>342</v>
      </c>
      <c r="AC326">
        <f t="shared" si="405"/>
        <v>342</v>
      </c>
      <c r="AD326">
        <f t="shared" si="405"/>
        <v>342</v>
      </c>
      <c r="AE326">
        <f t="shared" si="405"/>
        <v>342</v>
      </c>
      <c r="AF326">
        <f t="shared" si="405"/>
        <v>342</v>
      </c>
      <c r="AG326">
        <f t="shared" si="405"/>
        <v>0</v>
      </c>
      <c r="AH326">
        <f t="shared" si="405"/>
        <v>0</v>
      </c>
      <c r="AI326">
        <f t="shared" si="405"/>
        <v>0</v>
      </c>
      <c r="AJ326">
        <f t="shared" ref="AJ326:BO326" si="406">IF(AI238 ="", 0, AI326)</f>
        <v>0</v>
      </c>
      <c r="AK326">
        <f t="shared" si="406"/>
        <v>0</v>
      </c>
      <c r="AL326">
        <f t="shared" si="406"/>
        <v>0</v>
      </c>
      <c r="AM326">
        <f t="shared" si="406"/>
        <v>0</v>
      </c>
      <c r="AN326">
        <f t="shared" si="406"/>
        <v>0</v>
      </c>
      <c r="AO326">
        <f t="shared" si="406"/>
        <v>0</v>
      </c>
      <c r="AP326">
        <f t="shared" si="406"/>
        <v>0</v>
      </c>
      <c r="AQ326">
        <f t="shared" si="406"/>
        <v>0</v>
      </c>
      <c r="AR326">
        <f t="shared" si="406"/>
        <v>0</v>
      </c>
      <c r="AS326">
        <f t="shared" si="406"/>
        <v>0</v>
      </c>
      <c r="AT326">
        <f t="shared" si="406"/>
        <v>0</v>
      </c>
      <c r="AU326">
        <f t="shared" si="406"/>
        <v>0</v>
      </c>
      <c r="AV326">
        <f t="shared" si="406"/>
        <v>0</v>
      </c>
      <c r="AW326">
        <f t="shared" si="406"/>
        <v>0</v>
      </c>
      <c r="AX326">
        <f t="shared" si="406"/>
        <v>0</v>
      </c>
      <c r="AY326">
        <f t="shared" si="406"/>
        <v>0</v>
      </c>
      <c r="AZ326">
        <f t="shared" si="406"/>
        <v>0</v>
      </c>
      <c r="BA326">
        <f t="shared" si="406"/>
        <v>0</v>
      </c>
      <c r="BB326">
        <f t="shared" si="406"/>
        <v>0</v>
      </c>
      <c r="BC326">
        <f t="shared" si="406"/>
        <v>0</v>
      </c>
      <c r="BD326">
        <f t="shared" si="406"/>
        <v>0</v>
      </c>
      <c r="BE326">
        <f t="shared" si="406"/>
        <v>0</v>
      </c>
      <c r="BF326">
        <f t="shared" si="406"/>
        <v>0</v>
      </c>
      <c r="BG326">
        <f t="shared" si="406"/>
        <v>0</v>
      </c>
      <c r="BH326">
        <f t="shared" si="406"/>
        <v>0</v>
      </c>
      <c r="BI326">
        <f t="shared" si="406"/>
        <v>0</v>
      </c>
      <c r="BJ326">
        <f t="shared" si="406"/>
        <v>0</v>
      </c>
      <c r="BK326">
        <f t="shared" si="406"/>
        <v>0</v>
      </c>
      <c r="BL326">
        <f t="shared" si="406"/>
        <v>0</v>
      </c>
      <c r="BM326">
        <f t="shared" si="406"/>
        <v>0</v>
      </c>
      <c r="BN326">
        <f t="shared" si="406"/>
        <v>0</v>
      </c>
      <c r="BO326">
        <f t="shared" si="406"/>
        <v>0</v>
      </c>
      <c r="BP326">
        <f t="shared" ref="BP326:CI326" si="407">IF(BO238 ="", 0, BO326)</f>
        <v>0</v>
      </c>
      <c r="BQ326">
        <f t="shared" si="407"/>
        <v>0</v>
      </c>
      <c r="BR326">
        <f t="shared" si="407"/>
        <v>0</v>
      </c>
      <c r="BS326">
        <f t="shared" si="407"/>
        <v>0</v>
      </c>
      <c r="BT326">
        <f t="shared" si="407"/>
        <v>0</v>
      </c>
      <c r="BU326">
        <f t="shared" si="407"/>
        <v>0</v>
      </c>
      <c r="BV326">
        <f t="shared" si="407"/>
        <v>0</v>
      </c>
      <c r="BW326">
        <f t="shared" si="407"/>
        <v>0</v>
      </c>
      <c r="BX326">
        <f t="shared" si="407"/>
        <v>0</v>
      </c>
      <c r="BY326">
        <f t="shared" si="407"/>
        <v>0</v>
      </c>
      <c r="BZ326">
        <f t="shared" si="407"/>
        <v>0</v>
      </c>
      <c r="CA326">
        <f t="shared" si="407"/>
        <v>0</v>
      </c>
      <c r="CB326">
        <f t="shared" si="407"/>
        <v>0</v>
      </c>
      <c r="CC326">
        <f t="shared" si="407"/>
        <v>0</v>
      </c>
      <c r="CD326">
        <f t="shared" si="407"/>
        <v>0</v>
      </c>
      <c r="CE326">
        <f t="shared" si="407"/>
        <v>0</v>
      </c>
      <c r="CF326">
        <f t="shared" si="407"/>
        <v>0</v>
      </c>
      <c r="CG326">
        <f t="shared" si="407"/>
        <v>0</v>
      </c>
      <c r="CH326">
        <f t="shared" si="407"/>
        <v>0</v>
      </c>
      <c r="CI326">
        <f t="shared" si="407"/>
        <v>0</v>
      </c>
    </row>
    <row r="327" spans="1:87" x14ac:dyDescent="0.25">
      <c r="A327">
        <f t="shared" si="242"/>
        <v>2013</v>
      </c>
      <c r="B327" s="22">
        <v>41518</v>
      </c>
      <c r="C327">
        <f>VLOOKUP($B327,Third!$A$2:$B$85,2,0)</f>
        <v>358</v>
      </c>
      <c r="D327">
        <f t="shared" ref="D327:AI327" si="408">IF(C239 ="", 0, C327)</f>
        <v>358</v>
      </c>
      <c r="E327">
        <f t="shared" si="408"/>
        <v>358</v>
      </c>
      <c r="F327">
        <f t="shared" si="408"/>
        <v>358</v>
      </c>
      <c r="G327">
        <f t="shared" si="408"/>
        <v>358</v>
      </c>
      <c r="H327">
        <f t="shared" si="408"/>
        <v>358</v>
      </c>
      <c r="I327">
        <f t="shared" si="408"/>
        <v>358</v>
      </c>
      <c r="J327">
        <f t="shared" si="408"/>
        <v>358</v>
      </c>
      <c r="K327">
        <f t="shared" si="408"/>
        <v>358</v>
      </c>
      <c r="L327">
        <f t="shared" si="408"/>
        <v>358</v>
      </c>
      <c r="M327">
        <f t="shared" si="408"/>
        <v>358</v>
      </c>
      <c r="N327">
        <f t="shared" si="408"/>
        <v>358</v>
      </c>
      <c r="O327">
        <f t="shared" si="408"/>
        <v>358</v>
      </c>
      <c r="P327">
        <f t="shared" si="408"/>
        <v>358</v>
      </c>
      <c r="Q327">
        <f t="shared" si="408"/>
        <v>358</v>
      </c>
      <c r="R327">
        <f t="shared" si="408"/>
        <v>358</v>
      </c>
      <c r="S327">
        <f t="shared" si="408"/>
        <v>358</v>
      </c>
      <c r="T327">
        <f t="shared" si="408"/>
        <v>358</v>
      </c>
      <c r="U327">
        <f t="shared" si="408"/>
        <v>358</v>
      </c>
      <c r="V327">
        <f t="shared" si="408"/>
        <v>358</v>
      </c>
      <c r="W327">
        <f t="shared" si="408"/>
        <v>358</v>
      </c>
      <c r="X327">
        <f t="shared" si="408"/>
        <v>358</v>
      </c>
      <c r="Y327">
        <f t="shared" si="408"/>
        <v>358</v>
      </c>
      <c r="Z327">
        <f t="shared" si="408"/>
        <v>358</v>
      </c>
      <c r="AA327">
        <f t="shared" si="408"/>
        <v>358</v>
      </c>
      <c r="AB327">
        <f t="shared" si="408"/>
        <v>358</v>
      </c>
      <c r="AC327">
        <f t="shared" si="408"/>
        <v>358</v>
      </c>
      <c r="AD327">
        <f t="shared" si="408"/>
        <v>358</v>
      </c>
      <c r="AE327">
        <f t="shared" si="408"/>
        <v>358</v>
      </c>
      <c r="AF327">
        <f t="shared" si="408"/>
        <v>0</v>
      </c>
      <c r="AG327">
        <f t="shared" si="408"/>
        <v>0</v>
      </c>
      <c r="AH327">
        <f t="shared" si="408"/>
        <v>0</v>
      </c>
      <c r="AI327">
        <f t="shared" si="408"/>
        <v>0</v>
      </c>
      <c r="AJ327">
        <f t="shared" ref="AJ327:BO327" si="409">IF(AI239 ="", 0, AI327)</f>
        <v>0</v>
      </c>
      <c r="AK327">
        <f t="shared" si="409"/>
        <v>0</v>
      </c>
      <c r="AL327">
        <f t="shared" si="409"/>
        <v>0</v>
      </c>
      <c r="AM327">
        <f t="shared" si="409"/>
        <v>0</v>
      </c>
      <c r="AN327">
        <f t="shared" si="409"/>
        <v>0</v>
      </c>
      <c r="AO327">
        <f t="shared" si="409"/>
        <v>0</v>
      </c>
      <c r="AP327">
        <f t="shared" si="409"/>
        <v>0</v>
      </c>
      <c r="AQ327">
        <f t="shared" si="409"/>
        <v>0</v>
      </c>
      <c r="AR327">
        <f t="shared" si="409"/>
        <v>0</v>
      </c>
      <c r="AS327">
        <f t="shared" si="409"/>
        <v>0</v>
      </c>
      <c r="AT327">
        <f t="shared" si="409"/>
        <v>0</v>
      </c>
      <c r="AU327">
        <f t="shared" si="409"/>
        <v>0</v>
      </c>
      <c r="AV327">
        <f t="shared" si="409"/>
        <v>0</v>
      </c>
      <c r="AW327">
        <f t="shared" si="409"/>
        <v>0</v>
      </c>
      <c r="AX327">
        <f t="shared" si="409"/>
        <v>0</v>
      </c>
      <c r="AY327">
        <f t="shared" si="409"/>
        <v>0</v>
      </c>
      <c r="AZ327">
        <f t="shared" si="409"/>
        <v>0</v>
      </c>
      <c r="BA327">
        <f t="shared" si="409"/>
        <v>0</v>
      </c>
      <c r="BB327">
        <f t="shared" si="409"/>
        <v>0</v>
      </c>
      <c r="BC327">
        <f t="shared" si="409"/>
        <v>0</v>
      </c>
      <c r="BD327">
        <f t="shared" si="409"/>
        <v>0</v>
      </c>
      <c r="BE327">
        <f t="shared" si="409"/>
        <v>0</v>
      </c>
      <c r="BF327">
        <f t="shared" si="409"/>
        <v>0</v>
      </c>
      <c r="BG327">
        <f t="shared" si="409"/>
        <v>0</v>
      </c>
      <c r="BH327">
        <f t="shared" si="409"/>
        <v>0</v>
      </c>
      <c r="BI327">
        <f t="shared" si="409"/>
        <v>0</v>
      </c>
      <c r="BJ327">
        <f t="shared" si="409"/>
        <v>0</v>
      </c>
      <c r="BK327">
        <f t="shared" si="409"/>
        <v>0</v>
      </c>
      <c r="BL327">
        <f t="shared" si="409"/>
        <v>0</v>
      </c>
      <c r="BM327">
        <f t="shared" si="409"/>
        <v>0</v>
      </c>
      <c r="BN327">
        <f t="shared" si="409"/>
        <v>0</v>
      </c>
      <c r="BO327">
        <f t="shared" si="409"/>
        <v>0</v>
      </c>
      <c r="BP327">
        <f t="shared" ref="BP327:CI327" si="410">IF(BO239 ="", 0, BO327)</f>
        <v>0</v>
      </c>
      <c r="BQ327">
        <f t="shared" si="410"/>
        <v>0</v>
      </c>
      <c r="BR327">
        <f t="shared" si="410"/>
        <v>0</v>
      </c>
      <c r="BS327">
        <f t="shared" si="410"/>
        <v>0</v>
      </c>
      <c r="BT327">
        <f t="shared" si="410"/>
        <v>0</v>
      </c>
      <c r="BU327">
        <f t="shared" si="410"/>
        <v>0</v>
      </c>
      <c r="BV327">
        <f t="shared" si="410"/>
        <v>0</v>
      </c>
      <c r="BW327">
        <f t="shared" si="410"/>
        <v>0</v>
      </c>
      <c r="BX327">
        <f t="shared" si="410"/>
        <v>0</v>
      </c>
      <c r="BY327">
        <f t="shared" si="410"/>
        <v>0</v>
      </c>
      <c r="BZ327">
        <f t="shared" si="410"/>
        <v>0</v>
      </c>
      <c r="CA327">
        <f t="shared" si="410"/>
        <v>0</v>
      </c>
      <c r="CB327">
        <f t="shared" si="410"/>
        <v>0</v>
      </c>
      <c r="CC327">
        <f t="shared" si="410"/>
        <v>0</v>
      </c>
      <c r="CD327">
        <f t="shared" si="410"/>
        <v>0</v>
      </c>
      <c r="CE327">
        <f t="shared" si="410"/>
        <v>0</v>
      </c>
      <c r="CF327">
        <f t="shared" si="410"/>
        <v>0</v>
      </c>
      <c r="CG327">
        <f t="shared" si="410"/>
        <v>0</v>
      </c>
      <c r="CH327">
        <f t="shared" si="410"/>
        <v>0</v>
      </c>
      <c r="CI327">
        <f t="shared" si="410"/>
        <v>0</v>
      </c>
    </row>
    <row r="328" spans="1:87" x14ac:dyDescent="0.25">
      <c r="A328">
        <f t="shared" si="242"/>
        <v>2013</v>
      </c>
      <c r="B328" s="22">
        <v>41548</v>
      </c>
      <c r="C328">
        <f>VLOOKUP($B328,Third!$A$2:$B$85,2,0)</f>
        <v>391</v>
      </c>
      <c r="D328">
        <f t="shared" ref="D328:AI328" si="411">IF(C240 ="", 0, C328)</f>
        <v>391</v>
      </c>
      <c r="E328">
        <f t="shared" si="411"/>
        <v>391</v>
      </c>
      <c r="F328">
        <f t="shared" si="411"/>
        <v>391</v>
      </c>
      <c r="G328">
        <f t="shared" si="411"/>
        <v>391</v>
      </c>
      <c r="H328">
        <f t="shared" si="411"/>
        <v>391</v>
      </c>
      <c r="I328">
        <f t="shared" si="411"/>
        <v>391</v>
      </c>
      <c r="J328">
        <f t="shared" si="411"/>
        <v>391</v>
      </c>
      <c r="K328">
        <f t="shared" si="411"/>
        <v>391</v>
      </c>
      <c r="L328">
        <f t="shared" si="411"/>
        <v>391</v>
      </c>
      <c r="M328">
        <f t="shared" si="411"/>
        <v>391</v>
      </c>
      <c r="N328">
        <f t="shared" si="411"/>
        <v>391</v>
      </c>
      <c r="O328">
        <f t="shared" si="411"/>
        <v>391</v>
      </c>
      <c r="P328">
        <f t="shared" si="411"/>
        <v>391</v>
      </c>
      <c r="Q328">
        <f t="shared" si="411"/>
        <v>391</v>
      </c>
      <c r="R328">
        <f t="shared" si="411"/>
        <v>391</v>
      </c>
      <c r="S328">
        <f t="shared" si="411"/>
        <v>391</v>
      </c>
      <c r="T328">
        <f t="shared" si="411"/>
        <v>391</v>
      </c>
      <c r="U328">
        <f t="shared" si="411"/>
        <v>391</v>
      </c>
      <c r="V328">
        <f t="shared" si="411"/>
        <v>391</v>
      </c>
      <c r="W328">
        <f t="shared" si="411"/>
        <v>391</v>
      </c>
      <c r="X328">
        <f t="shared" si="411"/>
        <v>391</v>
      </c>
      <c r="Y328">
        <f t="shared" si="411"/>
        <v>391</v>
      </c>
      <c r="Z328">
        <f t="shared" si="411"/>
        <v>391</v>
      </c>
      <c r="AA328">
        <f t="shared" si="411"/>
        <v>391</v>
      </c>
      <c r="AB328">
        <f t="shared" si="411"/>
        <v>391</v>
      </c>
      <c r="AC328">
        <f t="shared" si="411"/>
        <v>391</v>
      </c>
      <c r="AD328">
        <f t="shared" si="411"/>
        <v>391</v>
      </c>
      <c r="AE328">
        <f t="shared" si="411"/>
        <v>0</v>
      </c>
      <c r="AF328">
        <f t="shared" si="411"/>
        <v>0</v>
      </c>
      <c r="AG328">
        <f t="shared" si="411"/>
        <v>0</v>
      </c>
      <c r="AH328">
        <f t="shared" si="411"/>
        <v>0</v>
      </c>
      <c r="AI328">
        <f t="shared" si="411"/>
        <v>0</v>
      </c>
      <c r="AJ328">
        <f t="shared" ref="AJ328:BO328" si="412">IF(AI240 ="", 0, AI328)</f>
        <v>0</v>
      </c>
      <c r="AK328">
        <f t="shared" si="412"/>
        <v>0</v>
      </c>
      <c r="AL328">
        <f t="shared" si="412"/>
        <v>0</v>
      </c>
      <c r="AM328">
        <f t="shared" si="412"/>
        <v>0</v>
      </c>
      <c r="AN328">
        <f t="shared" si="412"/>
        <v>0</v>
      </c>
      <c r="AO328">
        <f t="shared" si="412"/>
        <v>0</v>
      </c>
      <c r="AP328">
        <f t="shared" si="412"/>
        <v>0</v>
      </c>
      <c r="AQ328">
        <f t="shared" si="412"/>
        <v>0</v>
      </c>
      <c r="AR328">
        <f t="shared" si="412"/>
        <v>0</v>
      </c>
      <c r="AS328">
        <f t="shared" si="412"/>
        <v>0</v>
      </c>
      <c r="AT328">
        <f t="shared" si="412"/>
        <v>0</v>
      </c>
      <c r="AU328">
        <f t="shared" si="412"/>
        <v>0</v>
      </c>
      <c r="AV328">
        <f t="shared" si="412"/>
        <v>0</v>
      </c>
      <c r="AW328">
        <f t="shared" si="412"/>
        <v>0</v>
      </c>
      <c r="AX328">
        <f t="shared" si="412"/>
        <v>0</v>
      </c>
      <c r="AY328">
        <f t="shared" si="412"/>
        <v>0</v>
      </c>
      <c r="AZ328">
        <f t="shared" si="412"/>
        <v>0</v>
      </c>
      <c r="BA328">
        <f t="shared" si="412"/>
        <v>0</v>
      </c>
      <c r="BB328">
        <f t="shared" si="412"/>
        <v>0</v>
      </c>
      <c r="BC328">
        <f t="shared" si="412"/>
        <v>0</v>
      </c>
      <c r="BD328">
        <f t="shared" si="412"/>
        <v>0</v>
      </c>
      <c r="BE328">
        <f t="shared" si="412"/>
        <v>0</v>
      </c>
      <c r="BF328">
        <f t="shared" si="412"/>
        <v>0</v>
      </c>
      <c r="BG328">
        <f t="shared" si="412"/>
        <v>0</v>
      </c>
      <c r="BH328">
        <f t="shared" si="412"/>
        <v>0</v>
      </c>
      <c r="BI328">
        <f t="shared" si="412"/>
        <v>0</v>
      </c>
      <c r="BJ328">
        <f t="shared" si="412"/>
        <v>0</v>
      </c>
      <c r="BK328">
        <f t="shared" si="412"/>
        <v>0</v>
      </c>
      <c r="BL328">
        <f t="shared" si="412"/>
        <v>0</v>
      </c>
      <c r="BM328">
        <f t="shared" si="412"/>
        <v>0</v>
      </c>
      <c r="BN328">
        <f t="shared" si="412"/>
        <v>0</v>
      </c>
      <c r="BO328">
        <f t="shared" si="412"/>
        <v>0</v>
      </c>
      <c r="BP328">
        <f t="shared" ref="BP328:CI328" si="413">IF(BO240 ="", 0, BO328)</f>
        <v>0</v>
      </c>
      <c r="BQ328">
        <f t="shared" si="413"/>
        <v>0</v>
      </c>
      <c r="BR328">
        <f t="shared" si="413"/>
        <v>0</v>
      </c>
      <c r="BS328">
        <f t="shared" si="413"/>
        <v>0</v>
      </c>
      <c r="BT328">
        <f t="shared" si="413"/>
        <v>0</v>
      </c>
      <c r="BU328">
        <f t="shared" si="413"/>
        <v>0</v>
      </c>
      <c r="BV328">
        <f t="shared" si="413"/>
        <v>0</v>
      </c>
      <c r="BW328">
        <f t="shared" si="413"/>
        <v>0</v>
      </c>
      <c r="BX328">
        <f t="shared" si="413"/>
        <v>0</v>
      </c>
      <c r="BY328">
        <f t="shared" si="413"/>
        <v>0</v>
      </c>
      <c r="BZ328">
        <f t="shared" si="413"/>
        <v>0</v>
      </c>
      <c r="CA328">
        <f t="shared" si="413"/>
        <v>0</v>
      </c>
      <c r="CB328">
        <f t="shared" si="413"/>
        <v>0</v>
      </c>
      <c r="CC328">
        <f t="shared" si="413"/>
        <v>0</v>
      </c>
      <c r="CD328">
        <f t="shared" si="413"/>
        <v>0</v>
      </c>
      <c r="CE328">
        <f t="shared" si="413"/>
        <v>0</v>
      </c>
      <c r="CF328">
        <f t="shared" si="413"/>
        <v>0</v>
      </c>
      <c r="CG328">
        <f t="shared" si="413"/>
        <v>0</v>
      </c>
      <c r="CH328">
        <f t="shared" si="413"/>
        <v>0</v>
      </c>
      <c r="CI328">
        <f t="shared" si="413"/>
        <v>0</v>
      </c>
    </row>
    <row r="329" spans="1:87" x14ac:dyDescent="0.25">
      <c r="A329">
        <f t="shared" si="242"/>
        <v>2013</v>
      </c>
      <c r="B329" s="22">
        <v>41579</v>
      </c>
      <c r="C329">
        <f>VLOOKUP($B329,Third!$A$2:$B$85,2,0)</f>
        <v>410</v>
      </c>
      <c r="D329">
        <f t="shared" ref="D329:AI329" si="414">IF(C241 ="", 0, C329)</f>
        <v>410</v>
      </c>
      <c r="E329">
        <f t="shared" si="414"/>
        <v>410</v>
      </c>
      <c r="F329">
        <f t="shared" si="414"/>
        <v>410</v>
      </c>
      <c r="G329">
        <f t="shared" si="414"/>
        <v>410</v>
      </c>
      <c r="H329">
        <f t="shared" si="414"/>
        <v>410</v>
      </c>
      <c r="I329">
        <f t="shared" si="414"/>
        <v>410</v>
      </c>
      <c r="J329">
        <f t="shared" si="414"/>
        <v>410</v>
      </c>
      <c r="K329">
        <f t="shared" si="414"/>
        <v>410</v>
      </c>
      <c r="L329">
        <f t="shared" si="414"/>
        <v>410</v>
      </c>
      <c r="M329">
        <f t="shared" si="414"/>
        <v>410</v>
      </c>
      <c r="N329">
        <f t="shared" si="414"/>
        <v>410</v>
      </c>
      <c r="O329">
        <f t="shared" si="414"/>
        <v>410</v>
      </c>
      <c r="P329">
        <f t="shared" si="414"/>
        <v>410</v>
      </c>
      <c r="Q329">
        <f t="shared" si="414"/>
        <v>410</v>
      </c>
      <c r="R329">
        <f t="shared" si="414"/>
        <v>410</v>
      </c>
      <c r="S329">
        <f t="shared" si="414"/>
        <v>410</v>
      </c>
      <c r="T329">
        <f t="shared" si="414"/>
        <v>410</v>
      </c>
      <c r="U329">
        <f t="shared" si="414"/>
        <v>410</v>
      </c>
      <c r="V329">
        <f t="shared" si="414"/>
        <v>410</v>
      </c>
      <c r="W329">
        <f t="shared" si="414"/>
        <v>410</v>
      </c>
      <c r="X329">
        <f t="shared" si="414"/>
        <v>410</v>
      </c>
      <c r="Y329">
        <f t="shared" si="414"/>
        <v>410</v>
      </c>
      <c r="Z329">
        <f t="shared" si="414"/>
        <v>410</v>
      </c>
      <c r="AA329">
        <f t="shared" si="414"/>
        <v>410</v>
      </c>
      <c r="AB329">
        <f t="shared" si="414"/>
        <v>410</v>
      </c>
      <c r="AC329">
        <f t="shared" si="414"/>
        <v>410</v>
      </c>
      <c r="AD329">
        <f t="shared" si="414"/>
        <v>0</v>
      </c>
      <c r="AE329">
        <f t="shared" si="414"/>
        <v>0</v>
      </c>
      <c r="AF329">
        <f t="shared" si="414"/>
        <v>0</v>
      </c>
      <c r="AG329">
        <f t="shared" si="414"/>
        <v>0</v>
      </c>
      <c r="AH329">
        <f t="shared" si="414"/>
        <v>0</v>
      </c>
      <c r="AI329">
        <f t="shared" si="414"/>
        <v>0</v>
      </c>
      <c r="AJ329">
        <f t="shared" ref="AJ329:BO329" si="415">IF(AI241 ="", 0, AI329)</f>
        <v>0</v>
      </c>
      <c r="AK329">
        <f t="shared" si="415"/>
        <v>0</v>
      </c>
      <c r="AL329">
        <f t="shared" si="415"/>
        <v>0</v>
      </c>
      <c r="AM329">
        <f t="shared" si="415"/>
        <v>0</v>
      </c>
      <c r="AN329">
        <f t="shared" si="415"/>
        <v>0</v>
      </c>
      <c r="AO329">
        <f t="shared" si="415"/>
        <v>0</v>
      </c>
      <c r="AP329">
        <f t="shared" si="415"/>
        <v>0</v>
      </c>
      <c r="AQ329">
        <f t="shared" si="415"/>
        <v>0</v>
      </c>
      <c r="AR329">
        <f t="shared" si="415"/>
        <v>0</v>
      </c>
      <c r="AS329">
        <f t="shared" si="415"/>
        <v>0</v>
      </c>
      <c r="AT329">
        <f t="shared" si="415"/>
        <v>0</v>
      </c>
      <c r="AU329">
        <f t="shared" si="415"/>
        <v>0</v>
      </c>
      <c r="AV329">
        <f t="shared" si="415"/>
        <v>0</v>
      </c>
      <c r="AW329">
        <f t="shared" si="415"/>
        <v>0</v>
      </c>
      <c r="AX329">
        <f t="shared" si="415"/>
        <v>0</v>
      </c>
      <c r="AY329">
        <f t="shared" si="415"/>
        <v>0</v>
      </c>
      <c r="AZ329">
        <f t="shared" si="415"/>
        <v>0</v>
      </c>
      <c r="BA329">
        <f t="shared" si="415"/>
        <v>0</v>
      </c>
      <c r="BB329">
        <f t="shared" si="415"/>
        <v>0</v>
      </c>
      <c r="BC329">
        <f t="shared" si="415"/>
        <v>0</v>
      </c>
      <c r="BD329">
        <f t="shared" si="415"/>
        <v>0</v>
      </c>
      <c r="BE329">
        <f t="shared" si="415"/>
        <v>0</v>
      </c>
      <c r="BF329">
        <f t="shared" si="415"/>
        <v>0</v>
      </c>
      <c r="BG329">
        <f t="shared" si="415"/>
        <v>0</v>
      </c>
      <c r="BH329">
        <f t="shared" si="415"/>
        <v>0</v>
      </c>
      <c r="BI329">
        <f t="shared" si="415"/>
        <v>0</v>
      </c>
      <c r="BJ329">
        <f t="shared" si="415"/>
        <v>0</v>
      </c>
      <c r="BK329">
        <f t="shared" si="415"/>
        <v>0</v>
      </c>
      <c r="BL329">
        <f t="shared" si="415"/>
        <v>0</v>
      </c>
      <c r="BM329">
        <f t="shared" si="415"/>
        <v>0</v>
      </c>
      <c r="BN329">
        <f t="shared" si="415"/>
        <v>0</v>
      </c>
      <c r="BO329">
        <f t="shared" si="415"/>
        <v>0</v>
      </c>
      <c r="BP329">
        <f t="shared" ref="BP329:CI329" si="416">IF(BO241 ="", 0, BO329)</f>
        <v>0</v>
      </c>
      <c r="BQ329">
        <f t="shared" si="416"/>
        <v>0</v>
      </c>
      <c r="BR329">
        <f t="shared" si="416"/>
        <v>0</v>
      </c>
      <c r="BS329">
        <f t="shared" si="416"/>
        <v>0</v>
      </c>
      <c r="BT329">
        <f t="shared" si="416"/>
        <v>0</v>
      </c>
      <c r="BU329">
        <f t="shared" si="416"/>
        <v>0</v>
      </c>
      <c r="BV329">
        <f t="shared" si="416"/>
        <v>0</v>
      </c>
      <c r="BW329">
        <f t="shared" si="416"/>
        <v>0</v>
      </c>
      <c r="BX329">
        <f t="shared" si="416"/>
        <v>0</v>
      </c>
      <c r="BY329">
        <f t="shared" si="416"/>
        <v>0</v>
      </c>
      <c r="BZ329">
        <f t="shared" si="416"/>
        <v>0</v>
      </c>
      <c r="CA329">
        <f t="shared" si="416"/>
        <v>0</v>
      </c>
      <c r="CB329">
        <f t="shared" si="416"/>
        <v>0</v>
      </c>
      <c r="CC329">
        <f t="shared" si="416"/>
        <v>0</v>
      </c>
      <c r="CD329">
        <f t="shared" si="416"/>
        <v>0</v>
      </c>
      <c r="CE329">
        <f t="shared" si="416"/>
        <v>0</v>
      </c>
      <c r="CF329">
        <f t="shared" si="416"/>
        <v>0</v>
      </c>
      <c r="CG329">
        <f t="shared" si="416"/>
        <v>0</v>
      </c>
      <c r="CH329">
        <f t="shared" si="416"/>
        <v>0</v>
      </c>
      <c r="CI329">
        <f t="shared" si="416"/>
        <v>0</v>
      </c>
    </row>
    <row r="330" spans="1:87" x14ac:dyDescent="0.25">
      <c r="A330">
        <f t="shared" si="242"/>
        <v>2013</v>
      </c>
      <c r="B330" s="22">
        <v>41609</v>
      </c>
      <c r="C330">
        <f>VLOOKUP($B330,Third!$A$2:$B$85,2,0)</f>
        <v>522</v>
      </c>
      <c r="D330">
        <f t="shared" ref="D330:AI330" si="417">IF(C242 ="", 0, C330)</f>
        <v>522</v>
      </c>
      <c r="E330">
        <f t="shared" si="417"/>
        <v>522</v>
      </c>
      <c r="F330">
        <f t="shared" si="417"/>
        <v>522</v>
      </c>
      <c r="G330">
        <f t="shared" si="417"/>
        <v>522</v>
      </c>
      <c r="H330">
        <f t="shared" si="417"/>
        <v>522</v>
      </c>
      <c r="I330">
        <f t="shared" si="417"/>
        <v>522</v>
      </c>
      <c r="J330">
        <f t="shared" si="417"/>
        <v>522</v>
      </c>
      <c r="K330">
        <f t="shared" si="417"/>
        <v>522</v>
      </c>
      <c r="L330">
        <f t="shared" si="417"/>
        <v>522</v>
      </c>
      <c r="M330">
        <f t="shared" si="417"/>
        <v>522</v>
      </c>
      <c r="N330">
        <f t="shared" si="417"/>
        <v>522</v>
      </c>
      <c r="O330">
        <f t="shared" si="417"/>
        <v>522</v>
      </c>
      <c r="P330">
        <f t="shared" si="417"/>
        <v>522</v>
      </c>
      <c r="Q330">
        <f t="shared" si="417"/>
        <v>522</v>
      </c>
      <c r="R330">
        <f t="shared" si="417"/>
        <v>522</v>
      </c>
      <c r="S330">
        <f t="shared" si="417"/>
        <v>522</v>
      </c>
      <c r="T330">
        <f t="shared" si="417"/>
        <v>522</v>
      </c>
      <c r="U330">
        <f t="shared" si="417"/>
        <v>522</v>
      </c>
      <c r="V330">
        <f t="shared" si="417"/>
        <v>522</v>
      </c>
      <c r="W330">
        <f t="shared" si="417"/>
        <v>522</v>
      </c>
      <c r="X330">
        <f t="shared" si="417"/>
        <v>522</v>
      </c>
      <c r="Y330">
        <f t="shared" si="417"/>
        <v>522</v>
      </c>
      <c r="Z330">
        <f t="shared" si="417"/>
        <v>522</v>
      </c>
      <c r="AA330">
        <f t="shared" si="417"/>
        <v>522</v>
      </c>
      <c r="AB330">
        <f t="shared" si="417"/>
        <v>522</v>
      </c>
      <c r="AC330">
        <f t="shared" si="417"/>
        <v>0</v>
      </c>
      <c r="AD330">
        <f t="shared" si="417"/>
        <v>0</v>
      </c>
      <c r="AE330">
        <f t="shared" si="417"/>
        <v>0</v>
      </c>
      <c r="AF330">
        <f t="shared" si="417"/>
        <v>0</v>
      </c>
      <c r="AG330">
        <f t="shared" si="417"/>
        <v>0</v>
      </c>
      <c r="AH330">
        <f t="shared" si="417"/>
        <v>0</v>
      </c>
      <c r="AI330">
        <f t="shared" si="417"/>
        <v>0</v>
      </c>
      <c r="AJ330">
        <f t="shared" ref="AJ330:BO330" si="418">IF(AI242 ="", 0, AI330)</f>
        <v>0</v>
      </c>
      <c r="AK330">
        <f t="shared" si="418"/>
        <v>0</v>
      </c>
      <c r="AL330">
        <f t="shared" si="418"/>
        <v>0</v>
      </c>
      <c r="AM330">
        <f t="shared" si="418"/>
        <v>0</v>
      </c>
      <c r="AN330">
        <f t="shared" si="418"/>
        <v>0</v>
      </c>
      <c r="AO330">
        <f t="shared" si="418"/>
        <v>0</v>
      </c>
      <c r="AP330">
        <f t="shared" si="418"/>
        <v>0</v>
      </c>
      <c r="AQ330">
        <f t="shared" si="418"/>
        <v>0</v>
      </c>
      <c r="AR330">
        <f t="shared" si="418"/>
        <v>0</v>
      </c>
      <c r="AS330">
        <f t="shared" si="418"/>
        <v>0</v>
      </c>
      <c r="AT330">
        <f t="shared" si="418"/>
        <v>0</v>
      </c>
      <c r="AU330">
        <f t="shared" si="418"/>
        <v>0</v>
      </c>
      <c r="AV330">
        <f t="shared" si="418"/>
        <v>0</v>
      </c>
      <c r="AW330">
        <f t="shared" si="418"/>
        <v>0</v>
      </c>
      <c r="AX330">
        <f t="shared" si="418"/>
        <v>0</v>
      </c>
      <c r="AY330">
        <f t="shared" si="418"/>
        <v>0</v>
      </c>
      <c r="AZ330">
        <f t="shared" si="418"/>
        <v>0</v>
      </c>
      <c r="BA330">
        <f t="shared" si="418"/>
        <v>0</v>
      </c>
      <c r="BB330">
        <f t="shared" si="418"/>
        <v>0</v>
      </c>
      <c r="BC330">
        <f t="shared" si="418"/>
        <v>0</v>
      </c>
      <c r="BD330">
        <f t="shared" si="418"/>
        <v>0</v>
      </c>
      <c r="BE330">
        <f t="shared" si="418"/>
        <v>0</v>
      </c>
      <c r="BF330">
        <f t="shared" si="418"/>
        <v>0</v>
      </c>
      <c r="BG330">
        <f t="shared" si="418"/>
        <v>0</v>
      </c>
      <c r="BH330">
        <f t="shared" si="418"/>
        <v>0</v>
      </c>
      <c r="BI330">
        <f t="shared" si="418"/>
        <v>0</v>
      </c>
      <c r="BJ330">
        <f t="shared" si="418"/>
        <v>0</v>
      </c>
      <c r="BK330">
        <f t="shared" si="418"/>
        <v>0</v>
      </c>
      <c r="BL330">
        <f t="shared" si="418"/>
        <v>0</v>
      </c>
      <c r="BM330">
        <f t="shared" si="418"/>
        <v>0</v>
      </c>
      <c r="BN330">
        <f t="shared" si="418"/>
        <v>0</v>
      </c>
      <c r="BO330">
        <f t="shared" si="418"/>
        <v>0</v>
      </c>
      <c r="BP330">
        <f t="shared" ref="BP330:CI330" si="419">IF(BO242 ="", 0, BO330)</f>
        <v>0</v>
      </c>
      <c r="BQ330">
        <f t="shared" si="419"/>
        <v>0</v>
      </c>
      <c r="BR330">
        <f t="shared" si="419"/>
        <v>0</v>
      </c>
      <c r="BS330">
        <f t="shared" si="419"/>
        <v>0</v>
      </c>
      <c r="BT330">
        <f t="shared" si="419"/>
        <v>0</v>
      </c>
      <c r="BU330">
        <f t="shared" si="419"/>
        <v>0</v>
      </c>
      <c r="BV330">
        <f t="shared" si="419"/>
        <v>0</v>
      </c>
      <c r="BW330">
        <f t="shared" si="419"/>
        <v>0</v>
      </c>
      <c r="BX330">
        <f t="shared" si="419"/>
        <v>0</v>
      </c>
      <c r="BY330">
        <f t="shared" si="419"/>
        <v>0</v>
      </c>
      <c r="BZ330">
        <f t="shared" si="419"/>
        <v>0</v>
      </c>
      <c r="CA330">
        <f t="shared" si="419"/>
        <v>0</v>
      </c>
      <c r="CB330">
        <f t="shared" si="419"/>
        <v>0</v>
      </c>
      <c r="CC330">
        <f t="shared" si="419"/>
        <v>0</v>
      </c>
      <c r="CD330">
        <f t="shared" si="419"/>
        <v>0</v>
      </c>
      <c r="CE330">
        <f t="shared" si="419"/>
        <v>0</v>
      </c>
      <c r="CF330">
        <f t="shared" si="419"/>
        <v>0</v>
      </c>
      <c r="CG330">
        <f t="shared" si="419"/>
        <v>0</v>
      </c>
      <c r="CH330">
        <f t="shared" si="419"/>
        <v>0</v>
      </c>
      <c r="CI330">
        <f t="shared" si="419"/>
        <v>0</v>
      </c>
    </row>
    <row r="331" spans="1:87" x14ac:dyDescent="0.25">
      <c r="A331">
        <f t="shared" si="242"/>
        <v>2014</v>
      </c>
      <c r="B331" s="22">
        <v>41640</v>
      </c>
      <c r="C331">
        <f>VLOOKUP($B331,Third!$A$2:$B$85,2,0)</f>
        <v>392</v>
      </c>
      <c r="D331">
        <f t="shared" ref="D331:AI331" si="420">IF(C243 ="", 0, C331)</f>
        <v>392</v>
      </c>
      <c r="E331">
        <f t="shared" si="420"/>
        <v>392</v>
      </c>
      <c r="F331">
        <f t="shared" si="420"/>
        <v>392</v>
      </c>
      <c r="G331">
        <f t="shared" si="420"/>
        <v>392</v>
      </c>
      <c r="H331">
        <f t="shared" si="420"/>
        <v>392</v>
      </c>
      <c r="I331">
        <f t="shared" si="420"/>
        <v>392</v>
      </c>
      <c r="J331">
        <f t="shared" si="420"/>
        <v>392</v>
      </c>
      <c r="K331">
        <f t="shared" si="420"/>
        <v>392</v>
      </c>
      <c r="L331">
        <f t="shared" si="420"/>
        <v>392</v>
      </c>
      <c r="M331">
        <f t="shared" si="420"/>
        <v>392</v>
      </c>
      <c r="N331">
        <f t="shared" si="420"/>
        <v>392</v>
      </c>
      <c r="O331">
        <f t="shared" si="420"/>
        <v>392</v>
      </c>
      <c r="P331">
        <f t="shared" si="420"/>
        <v>392</v>
      </c>
      <c r="Q331">
        <f t="shared" si="420"/>
        <v>392</v>
      </c>
      <c r="R331">
        <f t="shared" si="420"/>
        <v>392</v>
      </c>
      <c r="S331">
        <f t="shared" si="420"/>
        <v>392</v>
      </c>
      <c r="T331">
        <f t="shared" si="420"/>
        <v>392</v>
      </c>
      <c r="U331">
        <f t="shared" si="420"/>
        <v>392</v>
      </c>
      <c r="V331">
        <f t="shared" si="420"/>
        <v>392</v>
      </c>
      <c r="W331">
        <f t="shared" si="420"/>
        <v>392</v>
      </c>
      <c r="X331">
        <f t="shared" si="420"/>
        <v>392</v>
      </c>
      <c r="Y331">
        <f t="shared" si="420"/>
        <v>392</v>
      </c>
      <c r="Z331">
        <f t="shared" si="420"/>
        <v>392</v>
      </c>
      <c r="AA331">
        <f t="shared" si="420"/>
        <v>392</v>
      </c>
      <c r="AB331">
        <f t="shared" si="420"/>
        <v>0</v>
      </c>
      <c r="AC331">
        <f t="shared" si="420"/>
        <v>0</v>
      </c>
      <c r="AD331">
        <f t="shared" si="420"/>
        <v>0</v>
      </c>
      <c r="AE331">
        <f t="shared" si="420"/>
        <v>0</v>
      </c>
      <c r="AF331">
        <f t="shared" si="420"/>
        <v>0</v>
      </c>
      <c r="AG331">
        <f t="shared" si="420"/>
        <v>0</v>
      </c>
      <c r="AH331">
        <f t="shared" si="420"/>
        <v>0</v>
      </c>
      <c r="AI331">
        <f t="shared" si="420"/>
        <v>0</v>
      </c>
      <c r="AJ331">
        <f t="shared" ref="AJ331:BO331" si="421">IF(AI243 ="", 0, AI331)</f>
        <v>0</v>
      </c>
      <c r="AK331">
        <f t="shared" si="421"/>
        <v>0</v>
      </c>
      <c r="AL331">
        <f t="shared" si="421"/>
        <v>0</v>
      </c>
      <c r="AM331">
        <f t="shared" si="421"/>
        <v>0</v>
      </c>
      <c r="AN331">
        <f t="shared" si="421"/>
        <v>0</v>
      </c>
      <c r="AO331">
        <f t="shared" si="421"/>
        <v>0</v>
      </c>
      <c r="AP331">
        <f t="shared" si="421"/>
        <v>0</v>
      </c>
      <c r="AQ331">
        <f t="shared" si="421"/>
        <v>0</v>
      </c>
      <c r="AR331">
        <f t="shared" si="421"/>
        <v>0</v>
      </c>
      <c r="AS331">
        <f t="shared" si="421"/>
        <v>0</v>
      </c>
      <c r="AT331">
        <f t="shared" si="421"/>
        <v>0</v>
      </c>
      <c r="AU331">
        <f t="shared" si="421"/>
        <v>0</v>
      </c>
      <c r="AV331">
        <f t="shared" si="421"/>
        <v>0</v>
      </c>
      <c r="AW331">
        <f t="shared" si="421"/>
        <v>0</v>
      </c>
      <c r="AX331">
        <f t="shared" si="421"/>
        <v>0</v>
      </c>
      <c r="AY331">
        <f t="shared" si="421"/>
        <v>0</v>
      </c>
      <c r="AZ331">
        <f t="shared" si="421"/>
        <v>0</v>
      </c>
      <c r="BA331">
        <f t="shared" si="421"/>
        <v>0</v>
      </c>
      <c r="BB331">
        <f t="shared" si="421"/>
        <v>0</v>
      </c>
      <c r="BC331">
        <f t="shared" si="421"/>
        <v>0</v>
      </c>
      <c r="BD331">
        <f t="shared" si="421"/>
        <v>0</v>
      </c>
      <c r="BE331">
        <f t="shared" si="421"/>
        <v>0</v>
      </c>
      <c r="BF331">
        <f t="shared" si="421"/>
        <v>0</v>
      </c>
      <c r="BG331">
        <f t="shared" si="421"/>
        <v>0</v>
      </c>
      <c r="BH331">
        <f t="shared" si="421"/>
        <v>0</v>
      </c>
      <c r="BI331">
        <f t="shared" si="421"/>
        <v>0</v>
      </c>
      <c r="BJ331">
        <f t="shared" si="421"/>
        <v>0</v>
      </c>
      <c r="BK331">
        <f t="shared" si="421"/>
        <v>0</v>
      </c>
      <c r="BL331">
        <f t="shared" si="421"/>
        <v>0</v>
      </c>
      <c r="BM331">
        <f t="shared" si="421"/>
        <v>0</v>
      </c>
      <c r="BN331">
        <f t="shared" si="421"/>
        <v>0</v>
      </c>
      <c r="BO331">
        <f t="shared" si="421"/>
        <v>0</v>
      </c>
      <c r="BP331">
        <f t="shared" ref="BP331:CI331" si="422">IF(BO243 ="", 0, BO331)</f>
        <v>0</v>
      </c>
      <c r="BQ331">
        <f t="shared" si="422"/>
        <v>0</v>
      </c>
      <c r="BR331">
        <f t="shared" si="422"/>
        <v>0</v>
      </c>
      <c r="BS331">
        <f t="shared" si="422"/>
        <v>0</v>
      </c>
      <c r="BT331">
        <f t="shared" si="422"/>
        <v>0</v>
      </c>
      <c r="BU331">
        <f t="shared" si="422"/>
        <v>0</v>
      </c>
      <c r="BV331">
        <f t="shared" si="422"/>
        <v>0</v>
      </c>
      <c r="BW331">
        <f t="shared" si="422"/>
        <v>0</v>
      </c>
      <c r="BX331">
        <f t="shared" si="422"/>
        <v>0</v>
      </c>
      <c r="BY331">
        <f t="shared" si="422"/>
        <v>0</v>
      </c>
      <c r="BZ331">
        <f t="shared" si="422"/>
        <v>0</v>
      </c>
      <c r="CA331">
        <f t="shared" si="422"/>
        <v>0</v>
      </c>
      <c r="CB331">
        <f t="shared" si="422"/>
        <v>0</v>
      </c>
      <c r="CC331">
        <f t="shared" si="422"/>
        <v>0</v>
      </c>
      <c r="CD331">
        <f t="shared" si="422"/>
        <v>0</v>
      </c>
      <c r="CE331">
        <f t="shared" si="422"/>
        <v>0</v>
      </c>
      <c r="CF331">
        <f t="shared" si="422"/>
        <v>0</v>
      </c>
      <c r="CG331">
        <f t="shared" si="422"/>
        <v>0</v>
      </c>
      <c r="CH331">
        <f t="shared" si="422"/>
        <v>0</v>
      </c>
      <c r="CI331">
        <f t="shared" si="422"/>
        <v>0</v>
      </c>
    </row>
    <row r="332" spans="1:87" x14ac:dyDescent="0.25">
      <c r="A332">
        <f t="shared" si="242"/>
        <v>2014</v>
      </c>
      <c r="B332" s="22">
        <v>41671</v>
      </c>
      <c r="C332">
        <f>VLOOKUP($B332,Third!$A$2:$B$85,2,0)</f>
        <v>366</v>
      </c>
      <c r="D332">
        <f t="shared" ref="D332:AI332" si="423">IF(C244 ="", 0, C332)</f>
        <v>366</v>
      </c>
      <c r="E332">
        <f t="shared" si="423"/>
        <v>366</v>
      </c>
      <c r="F332">
        <f t="shared" si="423"/>
        <v>366</v>
      </c>
      <c r="G332">
        <f t="shared" si="423"/>
        <v>366</v>
      </c>
      <c r="H332">
        <f t="shared" si="423"/>
        <v>366</v>
      </c>
      <c r="I332">
        <f t="shared" si="423"/>
        <v>366</v>
      </c>
      <c r="J332">
        <f t="shared" si="423"/>
        <v>366</v>
      </c>
      <c r="K332">
        <f t="shared" si="423"/>
        <v>366</v>
      </c>
      <c r="L332">
        <f t="shared" si="423"/>
        <v>366</v>
      </c>
      <c r="M332">
        <f t="shared" si="423"/>
        <v>366</v>
      </c>
      <c r="N332">
        <f t="shared" si="423"/>
        <v>366</v>
      </c>
      <c r="O332">
        <f t="shared" si="423"/>
        <v>366</v>
      </c>
      <c r="P332">
        <f t="shared" si="423"/>
        <v>366</v>
      </c>
      <c r="Q332">
        <f t="shared" si="423"/>
        <v>366</v>
      </c>
      <c r="R332">
        <f t="shared" si="423"/>
        <v>366</v>
      </c>
      <c r="S332">
        <f t="shared" si="423"/>
        <v>366</v>
      </c>
      <c r="T332">
        <f t="shared" si="423"/>
        <v>366</v>
      </c>
      <c r="U332">
        <f t="shared" si="423"/>
        <v>366</v>
      </c>
      <c r="V332">
        <f t="shared" si="423"/>
        <v>366</v>
      </c>
      <c r="W332">
        <f t="shared" si="423"/>
        <v>366</v>
      </c>
      <c r="X332">
        <f t="shared" si="423"/>
        <v>366</v>
      </c>
      <c r="Y332">
        <f t="shared" si="423"/>
        <v>366</v>
      </c>
      <c r="Z332">
        <f t="shared" si="423"/>
        <v>366</v>
      </c>
      <c r="AA332">
        <f t="shared" si="423"/>
        <v>0</v>
      </c>
      <c r="AB332">
        <f t="shared" si="423"/>
        <v>0</v>
      </c>
      <c r="AC332">
        <f t="shared" si="423"/>
        <v>0</v>
      </c>
      <c r="AD332">
        <f t="shared" si="423"/>
        <v>0</v>
      </c>
      <c r="AE332">
        <f t="shared" si="423"/>
        <v>0</v>
      </c>
      <c r="AF332">
        <f t="shared" si="423"/>
        <v>0</v>
      </c>
      <c r="AG332">
        <f t="shared" si="423"/>
        <v>0</v>
      </c>
      <c r="AH332">
        <f t="shared" si="423"/>
        <v>0</v>
      </c>
      <c r="AI332">
        <f t="shared" si="423"/>
        <v>0</v>
      </c>
      <c r="AJ332">
        <f t="shared" ref="AJ332:BO332" si="424">IF(AI244 ="", 0, AI332)</f>
        <v>0</v>
      </c>
      <c r="AK332">
        <f t="shared" si="424"/>
        <v>0</v>
      </c>
      <c r="AL332">
        <f t="shared" si="424"/>
        <v>0</v>
      </c>
      <c r="AM332">
        <f t="shared" si="424"/>
        <v>0</v>
      </c>
      <c r="AN332">
        <f t="shared" si="424"/>
        <v>0</v>
      </c>
      <c r="AO332">
        <f t="shared" si="424"/>
        <v>0</v>
      </c>
      <c r="AP332">
        <f t="shared" si="424"/>
        <v>0</v>
      </c>
      <c r="AQ332">
        <f t="shared" si="424"/>
        <v>0</v>
      </c>
      <c r="AR332">
        <f t="shared" si="424"/>
        <v>0</v>
      </c>
      <c r="AS332">
        <f t="shared" si="424"/>
        <v>0</v>
      </c>
      <c r="AT332">
        <f t="shared" si="424"/>
        <v>0</v>
      </c>
      <c r="AU332">
        <f t="shared" si="424"/>
        <v>0</v>
      </c>
      <c r="AV332">
        <f t="shared" si="424"/>
        <v>0</v>
      </c>
      <c r="AW332">
        <f t="shared" si="424"/>
        <v>0</v>
      </c>
      <c r="AX332">
        <f t="shared" si="424"/>
        <v>0</v>
      </c>
      <c r="AY332">
        <f t="shared" si="424"/>
        <v>0</v>
      </c>
      <c r="AZ332">
        <f t="shared" si="424"/>
        <v>0</v>
      </c>
      <c r="BA332">
        <f t="shared" si="424"/>
        <v>0</v>
      </c>
      <c r="BB332">
        <f t="shared" si="424"/>
        <v>0</v>
      </c>
      <c r="BC332">
        <f t="shared" si="424"/>
        <v>0</v>
      </c>
      <c r="BD332">
        <f t="shared" si="424"/>
        <v>0</v>
      </c>
      <c r="BE332">
        <f t="shared" si="424"/>
        <v>0</v>
      </c>
      <c r="BF332">
        <f t="shared" si="424"/>
        <v>0</v>
      </c>
      <c r="BG332">
        <f t="shared" si="424"/>
        <v>0</v>
      </c>
      <c r="BH332">
        <f t="shared" si="424"/>
        <v>0</v>
      </c>
      <c r="BI332">
        <f t="shared" si="424"/>
        <v>0</v>
      </c>
      <c r="BJ332">
        <f t="shared" si="424"/>
        <v>0</v>
      </c>
      <c r="BK332">
        <f t="shared" si="424"/>
        <v>0</v>
      </c>
      <c r="BL332">
        <f t="shared" si="424"/>
        <v>0</v>
      </c>
      <c r="BM332">
        <f t="shared" si="424"/>
        <v>0</v>
      </c>
      <c r="BN332">
        <f t="shared" si="424"/>
        <v>0</v>
      </c>
      <c r="BO332">
        <f t="shared" si="424"/>
        <v>0</v>
      </c>
      <c r="BP332">
        <f t="shared" ref="BP332:CI332" si="425">IF(BO244 ="", 0, BO332)</f>
        <v>0</v>
      </c>
      <c r="BQ332">
        <f t="shared" si="425"/>
        <v>0</v>
      </c>
      <c r="BR332">
        <f t="shared" si="425"/>
        <v>0</v>
      </c>
      <c r="BS332">
        <f t="shared" si="425"/>
        <v>0</v>
      </c>
      <c r="BT332">
        <f t="shared" si="425"/>
        <v>0</v>
      </c>
      <c r="BU332">
        <f t="shared" si="425"/>
        <v>0</v>
      </c>
      <c r="BV332">
        <f t="shared" si="425"/>
        <v>0</v>
      </c>
      <c r="BW332">
        <f t="shared" si="425"/>
        <v>0</v>
      </c>
      <c r="BX332">
        <f t="shared" si="425"/>
        <v>0</v>
      </c>
      <c r="BY332">
        <f t="shared" si="425"/>
        <v>0</v>
      </c>
      <c r="BZ332">
        <f t="shared" si="425"/>
        <v>0</v>
      </c>
      <c r="CA332">
        <f t="shared" si="425"/>
        <v>0</v>
      </c>
      <c r="CB332">
        <f t="shared" si="425"/>
        <v>0</v>
      </c>
      <c r="CC332">
        <f t="shared" si="425"/>
        <v>0</v>
      </c>
      <c r="CD332">
        <f t="shared" si="425"/>
        <v>0</v>
      </c>
      <c r="CE332">
        <f t="shared" si="425"/>
        <v>0</v>
      </c>
      <c r="CF332">
        <f t="shared" si="425"/>
        <v>0</v>
      </c>
      <c r="CG332">
        <f t="shared" si="425"/>
        <v>0</v>
      </c>
      <c r="CH332">
        <f t="shared" si="425"/>
        <v>0</v>
      </c>
      <c r="CI332">
        <f t="shared" si="425"/>
        <v>0</v>
      </c>
    </row>
    <row r="333" spans="1:87" x14ac:dyDescent="0.25">
      <c r="A333">
        <f t="shared" si="242"/>
        <v>2014</v>
      </c>
      <c r="B333" s="22">
        <v>41699</v>
      </c>
      <c r="C333">
        <f>VLOOKUP($B333,Third!$A$2:$B$85,2,0)</f>
        <v>334</v>
      </c>
      <c r="D333">
        <f t="shared" ref="D333:AI333" si="426">IF(C245 ="", 0, C333)</f>
        <v>334</v>
      </c>
      <c r="E333">
        <f t="shared" si="426"/>
        <v>334</v>
      </c>
      <c r="F333">
        <f t="shared" si="426"/>
        <v>334</v>
      </c>
      <c r="G333">
        <f t="shared" si="426"/>
        <v>334</v>
      </c>
      <c r="H333">
        <f t="shared" si="426"/>
        <v>334</v>
      </c>
      <c r="I333">
        <f t="shared" si="426"/>
        <v>334</v>
      </c>
      <c r="J333">
        <f t="shared" si="426"/>
        <v>334</v>
      </c>
      <c r="K333">
        <f t="shared" si="426"/>
        <v>334</v>
      </c>
      <c r="L333">
        <f t="shared" si="426"/>
        <v>334</v>
      </c>
      <c r="M333">
        <f t="shared" si="426"/>
        <v>334</v>
      </c>
      <c r="N333">
        <f t="shared" si="426"/>
        <v>334</v>
      </c>
      <c r="O333">
        <f t="shared" si="426"/>
        <v>334</v>
      </c>
      <c r="P333">
        <f t="shared" si="426"/>
        <v>334</v>
      </c>
      <c r="Q333">
        <f t="shared" si="426"/>
        <v>334</v>
      </c>
      <c r="R333">
        <f t="shared" si="426"/>
        <v>334</v>
      </c>
      <c r="S333">
        <f t="shared" si="426"/>
        <v>334</v>
      </c>
      <c r="T333">
        <f t="shared" si="426"/>
        <v>334</v>
      </c>
      <c r="U333">
        <f t="shared" si="426"/>
        <v>334</v>
      </c>
      <c r="V333">
        <f t="shared" si="426"/>
        <v>334</v>
      </c>
      <c r="W333">
        <f t="shared" si="426"/>
        <v>334</v>
      </c>
      <c r="X333">
        <f t="shared" si="426"/>
        <v>334</v>
      </c>
      <c r="Y333">
        <f t="shared" si="426"/>
        <v>334</v>
      </c>
      <c r="Z333">
        <f t="shared" si="426"/>
        <v>0</v>
      </c>
      <c r="AA333">
        <f t="shared" si="426"/>
        <v>0</v>
      </c>
      <c r="AB333">
        <f t="shared" si="426"/>
        <v>0</v>
      </c>
      <c r="AC333">
        <f t="shared" si="426"/>
        <v>0</v>
      </c>
      <c r="AD333">
        <f t="shared" si="426"/>
        <v>0</v>
      </c>
      <c r="AE333">
        <f t="shared" si="426"/>
        <v>0</v>
      </c>
      <c r="AF333">
        <f t="shared" si="426"/>
        <v>0</v>
      </c>
      <c r="AG333">
        <f t="shared" si="426"/>
        <v>0</v>
      </c>
      <c r="AH333">
        <f t="shared" si="426"/>
        <v>0</v>
      </c>
      <c r="AI333">
        <f t="shared" si="426"/>
        <v>0</v>
      </c>
      <c r="AJ333">
        <f t="shared" ref="AJ333:BO333" si="427">IF(AI245 ="", 0, AI333)</f>
        <v>0</v>
      </c>
      <c r="AK333">
        <f t="shared" si="427"/>
        <v>0</v>
      </c>
      <c r="AL333">
        <f t="shared" si="427"/>
        <v>0</v>
      </c>
      <c r="AM333">
        <f t="shared" si="427"/>
        <v>0</v>
      </c>
      <c r="AN333">
        <f t="shared" si="427"/>
        <v>0</v>
      </c>
      <c r="AO333">
        <f t="shared" si="427"/>
        <v>0</v>
      </c>
      <c r="AP333">
        <f t="shared" si="427"/>
        <v>0</v>
      </c>
      <c r="AQ333">
        <f t="shared" si="427"/>
        <v>0</v>
      </c>
      <c r="AR333">
        <f t="shared" si="427"/>
        <v>0</v>
      </c>
      <c r="AS333">
        <f t="shared" si="427"/>
        <v>0</v>
      </c>
      <c r="AT333">
        <f t="shared" si="427"/>
        <v>0</v>
      </c>
      <c r="AU333">
        <f t="shared" si="427"/>
        <v>0</v>
      </c>
      <c r="AV333">
        <f t="shared" si="427"/>
        <v>0</v>
      </c>
      <c r="AW333">
        <f t="shared" si="427"/>
        <v>0</v>
      </c>
      <c r="AX333">
        <f t="shared" si="427"/>
        <v>0</v>
      </c>
      <c r="AY333">
        <f t="shared" si="427"/>
        <v>0</v>
      </c>
      <c r="AZ333">
        <f t="shared" si="427"/>
        <v>0</v>
      </c>
      <c r="BA333">
        <f t="shared" si="427"/>
        <v>0</v>
      </c>
      <c r="BB333">
        <f t="shared" si="427"/>
        <v>0</v>
      </c>
      <c r="BC333">
        <f t="shared" si="427"/>
        <v>0</v>
      </c>
      <c r="BD333">
        <f t="shared" si="427"/>
        <v>0</v>
      </c>
      <c r="BE333">
        <f t="shared" si="427"/>
        <v>0</v>
      </c>
      <c r="BF333">
        <f t="shared" si="427"/>
        <v>0</v>
      </c>
      <c r="BG333">
        <f t="shared" si="427"/>
        <v>0</v>
      </c>
      <c r="BH333">
        <f t="shared" si="427"/>
        <v>0</v>
      </c>
      <c r="BI333">
        <f t="shared" si="427"/>
        <v>0</v>
      </c>
      <c r="BJ333">
        <f t="shared" si="427"/>
        <v>0</v>
      </c>
      <c r="BK333">
        <f t="shared" si="427"/>
        <v>0</v>
      </c>
      <c r="BL333">
        <f t="shared" si="427"/>
        <v>0</v>
      </c>
      <c r="BM333">
        <f t="shared" si="427"/>
        <v>0</v>
      </c>
      <c r="BN333">
        <f t="shared" si="427"/>
        <v>0</v>
      </c>
      <c r="BO333">
        <f t="shared" si="427"/>
        <v>0</v>
      </c>
      <c r="BP333">
        <f t="shared" ref="BP333:CI333" si="428">IF(BO245 ="", 0, BO333)</f>
        <v>0</v>
      </c>
      <c r="BQ333">
        <f t="shared" si="428"/>
        <v>0</v>
      </c>
      <c r="BR333">
        <f t="shared" si="428"/>
        <v>0</v>
      </c>
      <c r="BS333">
        <f t="shared" si="428"/>
        <v>0</v>
      </c>
      <c r="BT333">
        <f t="shared" si="428"/>
        <v>0</v>
      </c>
      <c r="BU333">
        <f t="shared" si="428"/>
        <v>0</v>
      </c>
      <c r="BV333">
        <f t="shared" si="428"/>
        <v>0</v>
      </c>
      <c r="BW333">
        <f t="shared" si="428"/>
        <v>0</v>
      </c>
      <c r="BX333">
        <f t="shared" si="428"/>
        <v>0</v>
      </c>
      <c r="BY333">
        <f t="shared" si="428"/>
        <v>0</v>
      </c>
      <c r="BZ333">
        <f t="shared" si="428"/>
        <v>0</v>
      </c>
      <c r="CA333">
        <f t="shared" si="428"/>
        <v>0</v>
      </c>
      <c r="CB333">
        <f t="shared" si="428"/>
        <v>0</v>
      </c>
      <c r="CC333">
        <f t="shared" si="428"/>
        <v>0</v>
      </c>
      <c r="CD333">
        <f t="shared" si="428"/>
        <v>0</v>
      </c>
      <c r="CE333">
        <f t="shared" si="428"/>
        <v>0</v>
      </c>
      <c r="CF333">
        <f t="shared" si="428"/>
        <v>0</v>
      </c>
      <c r="CG333">
        <f t="shared" si="428"/>
        <v>0</v>
      </c>
      <c r="CH333">
        <f t="shared" si="428"/>
        <v>0</v>
      </c>
      <c r="CI333">
        <f t="shared" si="428"/>
        <v>0</v>
      </c>
    </row>
    <row r="334" spans="1:87" x14ac:dyDescent="0.25">
      <c r="A334">
        <f t="shared" si="242"/>
        <v>2014</v>
      </c>
      <c r="B334" s="22">
        <v>41730</v>
      </c>
      <c r="C334">
        <f>VLOOKUP($B334,Third!$A$2:$B$85,2,0)</f>
        <v>335</v>
      </c>
      <c r="D334">
        <f t="shared" ref="D334:AI334" si="429">IF(C246 ="", 0, C334)</f>
        <v>335</v>
      </c>
      <c r="E334">
        <f t="shared" si="429"/>
        <v>335</v>
      </c>
      <c r="F334">
        <f t="shared" si="429"/>
        <v>335</v>
      </c>
      <c r="G334">
        <f t="shared" si="429"/>
        <v>335</v>
      </c>
      <c r="H334">
        <f t="shared" si="429"/>
        <v>335</v>
      </c>
      <c r="I334">
        <f t="shared" si="429"/>
        <v>335</v>
      </c>
      <c r="J334">
        <f t="shared" si="429"/>
        <v>335</v>
      </c>
      <c r="K334">
        <f t="shared" si="429"/>
        <v>335</v>
      </c>
      <c r="L334">
        <f t="shared" si="429"/>
        <v>335</v>
      </c>
      <c r="M334">
        <f t="shared" si="429"/>
        <v>335</v>
      </c>
      <c r="N334">
        <f t="shared" si="429"/>
        <v>335</v>
      </c>
      <c r="O334">
        <f t="shared" si="429"/>
        <v>335</v>
      </c>
      <c r="P334">
        <f t="shared" si="429"/>
        <v>335</v>
      </c>
      <c r="Q334">
        <f t="shared" si="429"/>
        <v>335</v>
      </c>
      <c r="R334">
        <f t="shared" si="429"/>
        <v>335</v>
      </c>
      <c r="S334">
        <f t="shared" si="429"/>
        <v>335</v>
      </c>
      <c r="T334">
        <f t="shared" si="429"/>
        <v>335</v>
      </c>
      <c r="U334">
        <f t="shared" si="429"/>
        <v>335</v>
      </c>
      <c r="V334">
        <f t="shared" si="429"/>
        <v>335</v>
      </c>
      <c r="W334">
        <f t="shared" si="429"/>
        <v>335</v>
      </c>
      <c r="X334">
        <f t="shared" si="429"/>
        <v>335</v>
      </c>
      <c r="Y334">
        <f t="shared" si="429"/>
        <v>0</v>
      </c>
      <c r="Z334">
        <f t="shared" si="429"/>
        <v>0</v>
      </c>
      <c r="AA334">
        <f t="shared" si="429"/>
        <v>0</v>
      </c>
      <c r="AB334">
        <f t="shared" si="429"/>
        <v>0</v>
      </c>
      <c r="AC334">
        <f t="shared" si="429"/>
        <v>0</v>
      </c>
      <c r="AD334">
        <f t="shared" si="429"/>
        <v>0</v>
      </c>
      <c r="AE334">
        <f t="shared" si="429"/>
        <v>0</v>
      </c>
      <c r="AF334">
        <f t="shared" si="429"/>
        <v>0</v>
      </c>
      <c r="AG334">
        <f t="shared" si="429"/>
        <v>0</v>
      </c>
      <c r="AH334">
        <f t="shared" si="429"/>
        <v>0</v>
      </c>
      <c r="AI334">
        <f t="shared" si="429"/>
        <v>0</v>
      </c>
      <c r="AJ334">
        <f t="shared" ref="AJ334:BO334" si="430">IF(AI246 ="", 0, AI334)</f>
        <v>0</v>
      </c>
      <c r="AK334">
        <f t="shared" si="430"/>
        <v>0</v>
      </c>
      <c r="AL334">
        <f t="shared" si="430"/>
        <v>0</v>
      </c>
      <c r="AM334">
        <f t="shared" si="430"/>
        <v>0</v>
      </c>
      <c r="AN334">
        <f t="shared" si="430"/>
        <v>0</v>
      </c>
      <c r="AO334">
        <f t="shared" si="430"/>
        <v>0</v>
      </c>
      <c r="AP334">
        <f t="shared" si="430"/>
        <v>0</v>
      </c>
      <c r="AQ334">
        <f t="shared" si="430"/>
        <v>0</v>
      </c>
      <c r="AR334">
        <f t="shared" si="430"/>
        <v>0</v>
      </c>
      <c r="AS334">
        <f t="shared" si="430"/>
        <v>0</v>
      </c>
      <c r="AT334">
        <f t="shared" si="430"/>
        <v>0</v>
      </c>
      <c r="AU334">
        <f t="shared" si="430"/>
        <v>0</v>
      </c>
      <c r="AV334">
        <f t="shared" si="430"/>
        <v>0</v>
      </c>
      <c r="AW334">
        <f t="shared" si="430"/>
        <v>0</v>
      </c>
      <c r="AX334">
        <f t="shared" si="430"/>
        <v>0</v>
      </c>
      <c r="AY334">
        <f t="shared" si="430"/>
        <v>0</v>
      </c>
      <c r="AZ334">
        <f t="shared" si="430"/>
        <v>0</v>
      </c>
      <c r="BA334">
        <f t="shared" si="430"/>
        <v>0</v>
      </c>
      <c r="BB334">
        <f t="shared" si="430"/>
        <v>0</v>
      </c>
      <c r="BC334">
        <f t="shared" si="430"/>
        <v>0</v>
      </c>
      <c r="BD334">
        <f t="shared" si="430"/>
        <v>0</v>
      </c>
      <c r="BE334">
        <f t="shared" si="430"/>
        <v>0</v>
      </c>
      <c r="BF334">
        <f t="shared" si="430"/>
        <v>0</v>
      </c>
      <c r="BG334">
        <f t="shared" si="430"/>
        <v>0</v>
      </c>
      <c r="BH334">
        <f t="shared" si="430"/>
        <v>0</v>
      </c>
      <c r="BI334">
        <f t="shared" si="430"/>
        <v>0</v>
      </c>
      <c r="BJ334">
        <f t="shared" si="430"/>
        <v>0</v>
      </c>
      <c r="BK334">
        <f t="shared" si="430"/>
        <v>0</v>
      </c>
      <c r="BL334">
        <f t="shared" si="430"/>
        <v>0</v>
      </c>
      <c r="BM334">
        <f t="shared" si="430"/>
        <v>0</v>
      </c>
      <c r="BN334">
        <f t="shared" si="430"/>
        <v>0</v>
      </c>
      <c r="BO334">
        <f t="shared" si="430"/>
        <v>0</v>
      </c>
      <c r="BP334">
        <f t="shared" ref="BP334:CI334" si="431">IF(BO246 ="", 0, BO334)</f>
        <v>0</v>
      </c>
      <c r="BQ334">
        <f t="shared" si="431"/>
        <v>0</v>
      </c>
      <c r="BR334">
        <f t="shared" si="431"/>
        <v>0</v>
      </c>
      <c r="BS334">
        <f t="shared" si="431"/>
        <v>0</v>
      </c>
      <c r="BT334">
        <f t="shared" si="431"/>
        <v>0</v>
      </c>
      <c r="BU334">
        <f t="shared" si="431"/>
        <v>0</v>
      </c>
      <c r="BV334">
        <f t="shared" si="431"/>
        <v>0</v>
      </c>
      <c r="BW334">
        <f t="shared" si="431"/>
        <v>0</v>
      </c>
      <c r="BX334">
        <f t="shared" si="431"/>
        <v>0</v>
      </c>
      <c r="BY334">
        <f t="shared" si="431"/>
        <v>0</v>
      </c>
      <c r="BZ334">
        <f t="shared" si="431"/>
        <v>0</v>
      </c>
      <c r="CA334">
        <f t="shared" si="431"/>
        <v>0</v>
      </c>
      <c r="CB334">
        <f t="shared" si="431"/>
        <v>0</v>
      </c>
      <c r="CC334">
        <f t="shared" si="431"/>
        <v>0</v>
      </c>
      <c r="CD334">
        <f t="shared" si="431"/>
        <v>0</v>
      </c>
      <c r="CE334">
        <f t="shared" si="431"/>
        <v>0</v>
      </c>
      <c r="CF334">
        <f t="shared" si="431"/>
        <v>0</v>
      </c>
      <c r="CG334">
        <f t="shared" si="431"/>
        <v>0</v>
      </c>
      <c r="CH334">
        <f t="shared" si="431"/>
        <v>0</v>
      </c>
      <c r="CI334">
        <f t="shared" si="431"/>
        <v>0</v>
      </c>
    </row>
    <row r="335" spans="1:87" x14ac:dyDescent="0.25">
      <c r="A335">
        <f t="shared" si="242"/>
        <v>2014</v>
      </c>
      <c r="B335" s="22">
        <v>41760</v>
      </c>
      <c r="C335">
        <f>VLOOKUP($B335,Third!$A$2:$B$85,2,0)</f>
        <v>223</v>
      </c>
      <c r="D335">
        <f t="shared" ref="D335:AI335" si="432">IF(C247 ="", 0, C335)</f>
        <v>223</v>
      </c>
      <c r="E335">
        <f t="shared" si="432"/>
        <v>223</v>
      </c>
      <c r="F335">
        <f t="shared" si="432"/>
        <v>223</v>
      </c>
      <c r="G335">
        <f t="shared" si="432"/>
        <v>223</v>
      </c>
      <c r="H335">
        <f t="shared" si="432"/>
        <v>223</v>
      </c>
      <c r="I335">
        <f t="shared" si="432"/>
        <v>223</v>
      </c>
      <c r="J335">
        <f t="shared" si="432"/>
        <v>223</v>
      </c>
      <c r="K335">
        <f t="shared" si="432"/>
        <v>223</v>
      </c>
      <c r="L335">
        <f t="shared" si="432"/>
        <v>223</v>
      </c>
      <c r="M335">
        <f t="shared" si="432"/>
        <v>223</v>
      </c>
      <c r="N335">
        <f t="shared" si="432"/>
        <v>223</v>
      </c>
      <c r="O335">
        <f t="shared" si="432"/>
        <v>223</v>
      </c>
      <c r="P335">
        <f t="shared" si="432"/>
        <v>223</v>
      </c>
      <c r="Q335">
        <f t="shared" si="432"/>
        <v>223</v>
      </c>
      <c r="R335">
        <f t="shared" si="432"/>
        <v>223</v>
      </c>
      <c r="S335">
        <f t="shared" si="432"/>
        <v>223</v>
      </c>
      <c r="T335">
        <f t="shared" si="432"/>
        <v>223</v>
      </c>
      <c r="U335">
        <f t="shared" si="432"/>
        <v>223</v>
      </c>
      <c r="V335">
        <f t="shared" si="432"/>
        <v>223</v>
      </c>
      <c r="W335">
        <f t="shared" si="432"/>
        <v>223</v>
      </c>
      <c r="X335">
        <f t="shared" si="432"/>
        <v>0</v>
      </c>
      <c r="Y335">
        <f t="shared" si="432"/>
        <v>0</v>
      </c>
      <c r="Z335">
        <f t="shared" si="432"/>
        <v>0</v>
      </c>
      <c r="AA335">
        <f t="shared" si="432"/>
        <v>0</v>
      </c>
      <c r="AB335">
        <f t="shared" si="432"/>
        <v>0</v>
      </c>
      <c r="AC335">
        <f t="shared" si="432"/>
        <v>0</v>
      </c>
      <c r="AD335">
        <f t="shared" si="432"/>
        <v>0</v>
      </c>
      <c r="AE335">
        <f t="shared" si="432"/>
        <v>0</v>
      </c>
      <c r="AF335">
        <f t="shared" si="432"/>
        <v>0</v>
      </c>
      <c r="AG335">
        <f t="shared" si="432"/>
        <v>0</v>
      </c>
      <c r="AH335">
        <f t="shared" si="432"/>
        <v>0</v>
      </c>
      <c r="AI335">
        <f t="shared" si="432"/>
        <v>0</v>
      </c>
      <c r="AJ335">
        <f t="shared" ref="AJ335:BO335" si="433">IF(AI247 ="", 0, AI335)</f>
        <v>0</v>
      </c>
      <c r="AK335">
        <f t="shared" si="433"/>
        <v>0</v>
      </c>
      <c r="AL335">
        <f t="shared" si="433"/>
        <v>0</v>
      </c>
      <c r="AM335">
        <f t="shared" si="433"/>
        <v>0</v>
      </c>
      <c r="AN335">
        <f t="shared" si="433"/>
        <v>0</v>
      </c>
      <c r="AO335">
        <f t="shared" si="433"/>
        <v>0</v>
      </c>
      <c r="AP335">
        <f t="shared" si="433"/>
        <v>0</v>
      </c>
      <c r="AQ335">
        <f t="shared" si="433"/>
        <v>0</v>
      </c>
      <c r="AR335">
        <f t="shared" si="433"/>
        <v>0</v>
      </c>
      <c r="AS335">
        <f t="shared" si="433"/>
        <v>0</v>
      </c>
      <c r="AT335">
        <f t="shared" si="433"/>
        <v>0</v>
      </c>
      <c r="AU335">
        <f t="shared" si="433"/>
        <v>0</v>
      </c>
      <c r="AV335">
        <f t="shared" si="433"/>
        <v>0</v>
      </c>
      <c r="AW335">
        <f t="shared" si="433"/>
        <v>0</v>
      </c>
      <c r="AX335">
        <f t="shared" si="433"/>
        <v>0</v>
      </c>
      <c r="AY335">
        <f t="shared" si="433"/>
        <v>0</v>
      </c>
      <c r="AZ335">
        <f t="shared" si="433"/>
        <v>0</v>
      </c>
      <c r="BA335">
        <f t="shared" si="433"/>
        <v>0</v>
      </c>
      <c r="BB335">
        <f t="shared" si="433"/>
        <v>0</v>
      </c>
      <c r="BC335">
        <f t="shared" si="433"/>
        <v>0</v>
      </c>
      <c r="BD335">
        <f t="shared" si="433"/>
        <v>0</v>
      </c>
      <c r="BE335">
        <f t="shared" si="433"/>
        <v>0</v>
      </c>
      <c r="BF335">
        <f t="shared" si="433"/>
        <v>0</v>
      </c>
      <c r="BG335">
        <f t="shared" si="433"/>
        <v>0</v>
      </c>
      <c r="BH335">
        <f t="shared" si="433"/>
        <v>0</v>
      </c>
      <c r="BI335">
        <f t="shared" si="433"/>
        <v>0</v>
      </c>
      <c r="BJ335">
        <f t="shared" si="433"/>
        <v>0</v>
      </c>
      <c r="BK335">
        <f t="shared" si="433"/>
        <v>0</v>
      </c>
      <c r="BL335">
        <f t="shared" si="433"/>
        <v>0</v>
      </c>
      <c r="BM335">
        <f t="shared" si="433"/>
        <v>0</v>
      </c>
      <c r="BN335">
        <f t="shared" si="433"/>
        <v>0</v>
      </c>
      <c r="BO335">
        <f t="shared" si="433"/>
        <v>0</v>
      </c>
      <c r="BP335">
        <f t="shared" ref="BP335:CI335" si="434">IF(BO247 ="", 0, BO335)</f>
        <v>0</v>
      </c>
      <c r="BQ335">
        <f t="shared" si="434"/>
        <v>0</v>
      </c>
      <c r="BR335">
        <f t="shared" si="434"/>
        <v>0</v>
      </c>
      <c r="BS335">
        <f t="shared" si="434"/>
        <v>0</v>
      </c>
      <c r="BT335">
        <f t="shared" si="434"/>
        <v>0</v>
      </c>
      <c r="BU335">
        <f t="shared" si="434"/>
        <v>0</v>
      </c>
      <c r="BV335">
        <f t="shared" si="434"/>
        <v>0</v>
      </c>
      <c r="BW335">
        <f t="shared" si="434"/>
        <v>0</v>
      </c>
      <c r="BX335">
        <f t="shared" si="434"/>
        <v>0</v>
      </c>
      <c r="BY335">
        <f t="shared" si="434"/>
        <v>0</v>
      </c>
      <c r="BZ335">
        <f t="shared" si="434"/>
        <v>0</v>
      </c>
      <c r="CA335">
        <f t="shared" si="434"/>
        <v>0</v>
      </c>
      <c r="CB335">
        <f t="shared" si="434"/>
        <v>0</v>
      </c>
      <c r="CC335">
        <f t="shared" si="434"/>
        <v>0</v>
      </c>
      <c r="CD335">
        <f t="shared" si="434"/>
        <v>0</v>
      </c>
      <c r="CE335">
        <f t="shared" si="434"/>
        <v>0</v>
      </c>
      <c r="CF335">
        <f t="shared" si="434"/>
        <v>0</v>
      </c>
      <c r="CG335">
        <f t="shared" si="434"/>
        <v>0</v>
      </c>
      <c r="CH335">
        <f t="shared" si="434"/>
        <v>0</v>
      </c>
      <c r="CI335">
        <f t="shared" si="434"/>
        <v>0</v>
      </c>
    </row>
    <row r="336" spans="1:87" x14ac:dyDescent="0.25">
      <c r="A336">
        <f t="shared" ref="A336:A354" si="435">YEAR(B336)</f>
        <v>2014</v>
      </c>
      <c r="B336" s="22">
        <v>41791</v>
      </c>
      <c r="C336">
        <f>VLOOKUP($B336,Third!$A$2:$B$85,2,0)</f>
        <v>408</v>
      </c>
      <c r="D336">
        <f t="shared" ref="D336:AI336" si="436">IF(C248 ="", 0, C336)</f>
        <v>408</v>
      </c>
      <c r="E336">
        <f t="shared" si="436"/>
        <v>408</v>
      </c>
      <c r="F336">
        <f t="shared" si="436"/>
        <v>408</v>
      </c>
      <c r="G336">
        <f t="shared" si="436"/>
        <v>408</v>
      </c>
      <c r="H336">
        <f t="shared" si="436"/>
        <v>408</v>
      </c>
      <c r="I336">
        <f t="shared" si="436"/>
        <v>408</v>
      </c>
      <c r="J336">
        <f t="shared" si="436"/>
        <v>408</v>
      </c>
      <c r="K336">
        <f t="shared" si="436"/>
        <v>408</v>
      </c>
      <c r="L336">
        <f t="shared" si="436"/>
        <v>408</v>
      </c>
      <c r="M336">
        <f t="shared" si="436"/>
        <v>408</v>
      </c>
      <c r="N336">
        <f t="shared" si="436"/>
        <v>408</v>
      </c>
      <c r="O336">
        <f t="shared" si="436"/>
        <v>408</v>
      </c>
      <c r="P336">
        <f t="shared" si="436"/>
        <v>408</v>
      </c>
      <c r="Q336">
        <f t="shared" si="436"/>
        <v>408</v>
      </c>
      <c r="R336">
        <f t="shared" si="436"/>
        <v>408</v>
      </c>
      <c r="S336">
        <f t="shared" si="436"/>
        <v>408</v>
      </c>
      <c r="T336">
        <f t="shared" si="436"/>
        <v>408</v>
      </c>
      <c r="U336">
        <f t="shared" si="436"/>
        <v>408</v>
      </c>
      <c r="V336">
        <f t="shared" si="436"/>
        <v>408</v>
      </c>
      <c r="W336">
        <f t="shared" si="436"/>
        <v>0</v>
      </c>
      <c r="X336">
        <f t="shared" si="436"/>
        <v>0</v>
      </c>
      <c r="Y336">
        <f t="shared" si="436"/>
        <v>0</v>
      </c>
      <c r="Z336">
        <f t="shared" si="436"/>
        <v>0</v>
      </c>
      <c r="AA336">
        <f t="shared" si="436"/>
        <v>0</v>
      </c>
      <c r="AB336">
        <f t="shared" si="436"/>
        <v>0</v>
      </c>
      <c r="AC336">
        <f t="shared" si="436"/>
        <v>0</v>
      </c>
      <c r="AD336">
        <f t="shared" si="436"/>
        <v>0</v>
      </c>
      <c r="AE336">
        <f t="shared" si="436"/>
        <v>0</v>
      </c>
      <c r="AF336">
        <f t="shared" si="436"/>
        <v>0</v>
      </c>
      <c r="AG336">
        <f t="shared" si="436"/>
        <v>0</v>
      </c>
      <c r="AH336">
        <f t="shared" si="436"/>
        <v>0</v>
      </c>
      <c r="AI336">
        <f t="shared" si="436"/>
        <v>0</v>
      </c>
      <c r="AJ336">
        <f t="shared" ref="AJ336:BO336" si="437">IF(AI248 ="", 0, AI336)</f>
        <v>0</v>
      </c>
      <c r="AK336">
        <f t="shared" si="437"/>
        <v>0</v>
      </c>
      <c r="AL336">
        <f t="shared" si="437"/>
        <v>0</v>
      </c>
      <c r="AM336">
        <f t="shared" si="437"/>
        <v>0</v>
      </c>
      <c r="AN336">
        <f t="shared" si="437"/>
        <v>0</v>
      </c>
      <c r="AO336">
        <f t="shared" si="437"/>
        <v>0</v>
      </c>
      <c r="AP336">
        <f t="shared" si="437"/>
        <v>0</v>
      </c>
      <c r="AQ336">
        <f t="shared" si="437"/>
        <v>0</v>
      </c>
      <c r="AR336">
        <f t="shared" si="437"/>
        <v>0</v>
      </c>
      <c r="AS336">
        <f t="shared" si="437"/>
        <v>0</v>
      </c>
      <c r="AT336">
        <f t="shared" si="437"/>
        <v>0</v>
      </c>
      <c r="AU336">
        <f t="shared" si="437"/>
        <v>0</v>
      </c>
      <c r="AV336">
        <f t="shared" si="437"/>
        <v>0</v>
      </c>
      <c r="AW336">
        <f t="shared" si="437"/>
        <v>0</v>
      </c>
      <c r="AX336">
        <f t="shared" si="437"/>
        <v>0</v>
      </c>
      <c r="AY336">
        <f t="shared" si="437"/>
        <v>0</v>
      </c>
      <c r="AZ336">
        <f t="shared" si="437"/>
        <v>0</v>
      </c>
      <c r="BA336">
        <f t="shared" si="437"/>
        <v>0</v>
      </c>
      <c r="BB336">
        <f t="shared" si="437"/>
        <v>0</v>
      </c>
      <c r="BC336">
        <f t="shared" si="437"/>
        <v>0</v>
      </c>
      <c r="BD336">
        <f t="shared" si="437"/>
        <v>0</v>
      </c>
      <c r="BE336">
        <f t="shared" si="437"/>
        <v>0</v>
      </c>
      <c r="BF336">
        <f t="shared" si="437"/>
        <v>0</v>
      </c>
      <c r="BG336">
        <f t="shared" si="437"/>
        <v>0</v>
      </c>
      <c r="BH336">
        <f t="shared" si="437"/>
        <v>0</v>
      </c>
      <c r="BI336">
        <f t="shared" si="437"/>
        <v>0</v>
      </c>
      <c r="BJ336">
        <f t="shared" si="437"/>
        <v>0</v>
      </c>
      <c r="BK336">
        <f t="shared" si="437"/>
        <v>0</v>
      </c>
      <c r="BL336">
        <f t="shared" si="437"/>
        <v>0</v>
      </c>
      <c r="BM336">
        <f t="shared" si="437"/>
        <v>0</v>
      </c>
      <c r="BN336">
        <f t="shared" si="437"/>
        <v>0</v>
      </c>
      <c r="BO336">
        <f t="shared" si="437"/>
        <v>0</v>
      </c>
      <c r="BP336">
        <f t="shared" ref="BP336:CI336" si="438">IF(BO248 ="", 0, BO336)</f>
        <v>0</v>
      </c>
      <c r="BQ336">
        <f t="shared" si="438"/>
        <v>0</v>
      </c>
      <c r="BR336">
        <f t="shared" si="438"/>
        <v>0</v>
      </c>
      <c r="BS336">
        <f t="shared" si="438"/>
        <v>0</v>
      </c>
      <c r="BT336">
        <f t="shared" si="438"/>
        <v>0</v>
      </c>
      <c r="BU336">
        <f t="shared" si="438"/>
        <v>0</v>
      </c>
      <c r="BV336">
        <f t="shared" si="438"/>
        <v>0</v>
      </c>
      <c r="BW336">
        <f t="shared" si="438"/>
        <v>0</v>
      </c>
      <c r="BX336">
        <f t="shared" si="438"/>
        <v>0</v>
      </c>
      <c r="BY336">
        <f t="shared" si="438"/>
        <v>0</v>
      </c>
      <c r="BZ336">
        <f t="shared" si="438"/>
        <v>0</v>
      </c>
      <c r="CA336">
        <f t="shared" si="438"/>
        <v>0</v>
      </c>
      <c r="CB336">
        <f t="shared" si="438"/>
        <v>0</v>
      </c>
      <c r="CC336">
        <f t="shared" si="438"/>
        <v>0</v>
      </c>
      <c r="CD336">
        <f t="shared" si="438"/>
        <v>0</v>
      </c>
      <c r="CE336">
        <f t="shared" si="438"/>
        <v>0</v>
      </c>
      <c r="CF336">
        <f t="shared" si="438"/>
        <v>0</v>
      </c>
      <c r="CG336">
        <f t="shared" si="438"/>
        <v>0</v>
      </c>
      <c r="CH336">
        <f t="shared" si="438"/>
        <v>0</v>
      </c>
      <c r="CI336">
        <f t="shared" si="438"/>
        <v>0</v>
      </c>
    </row>
    <row r="337" spans="1:87" x14ac:dyDescent="0.25">
      <c r="A337">
        <f t="shared" si="435"/>
        <v>2014</v>
      </c>
      <c r="B337" s="22">
        <v>41821</v>
      </c>
      <c r="C337">
        <f>VLOOKUP($B337,Third!$A$2:$B$85,2,0)</f>
        <v>395</v>
      </c>
      <c r="D337">
        <f t="shared" ref="D337:AI337" si="439">IF(C249 ="", 0, C337)</f>
        <v>395</v>
      </c>
      <c r="E337">
        <f t="shared" si="439"/>
        <v>395</v>
      </c>
      <c r="F337">
        <f t="shared" si="439"/>
        <v>395</v>
      </c>
      <c r="G337">
        <f t="shared" si="439"/>
        <v>395</v>
      </c>
      <c r="H337">
        <f t="shared" si="439"/>
        <v>395</v>
      </c>
      <c r="I337">
        <f t="shared" si="439"/>
        <v>395</v>
      </c>
      <c r="J337">
        <f t="shared" si="439"/>
        <v>395</v>
      </c>
      <c r="K337">
        <f t="shared" si="439"/>
        <v>395</v>
      </c>
      <c r="L337">
        <f t="shared" si="439"/>
        <v>395</v>
      </c>
      <c r="M337">
        <f t="shared" si="439"/>
        <v>395</v>
      </c>
      <c r="N337">
        <f t="shared" si="439"/>
        <v>395</v>
      </c>
      <c r="O337">
        <f t="shared" si="439"/>
        <v>395</v>
      </c>
      <c r="P337">
        <f t="shared" si="439"/>
        <v>395</v>
      </c>
      <c r="Q337">
        <f t="shared" si="439"/>
        <v>395</v>
      </c>
      <c r="R337">
        <f t="shared" si="439"/>
        <v>395</v>
      </c>
      <c r="S337">
        <f t="shared" si="439"/>
        <v>395</v>
      </c>
      <c r="T337">
        <f t="shared" si="439"/>
        <v>395</v>
      </c>
      <c r="U337">
        <f t="shared" si="439"/>
        <v>395</v>
      </c>
      <c r="V337">
        <f t="shared" si="439"/>
        <v>0</v>
      </c>
      <c r="W337">
        <f t="shared" si="439"/>
        <v>0</v>
      </c>
      <c r="X337">
        <f t="shared" si="439"/>
        <v>0</v>
      </c>
      <c r="Y337">
        <f t="shared" si="439"/>
        <v>0</v>
      </c>
      <c r="Z337">
        <f t="shared" si="439"/>
        <v>0</v>
      </c>
      <c r="AA337">
        <f t="shared" si="439"/>
        <v>0</v>
      </c>
      <c r="AB337">
        <f t="shared" si="439"/>
        <v>0</v>
      </c>
      <c r="AC337">
        <f t="shared" si="439"/>
        <v>0</v>
      </c>
      <c r="AD337">
        <f t="shared" si="439"/>
        <v>0</v>
      </c>
      <c r="AE337">
        <f t="shared" si="439"/>
        <v>0</v>
      </c>
      <c r="AF337">
        <f t="shared" si="439"/>
        <v>0</v>
      </c>
      <c r="AG337">
        <f t="shared" si="439"/>
        <v>0</v>
      </c>
      <c r="AH337">
        <f t="shared" si="439"/>
        <v>0</v>
      </c>
      <c r="AI337">
        <f t="shared" si="439"/>
        <v>0</v>
      </c>
      <c r="AJ337">
        <f t="shared" ref="AJ337:BO337" si="440">IF(AI249 ="", 0, AI337)</f>
        <v>0</v>
      </c>
      <c r="AK337">
        <f t="shared" si="440"/>
        <v>0</v>
      </c>
      <c r="AL337">
        <f t="shared" si="440"/>
        <v>0</v>
      </c>
      <c r="AM337">
        <f t="shared" si="440"/>
        <v>0</v>
      </c>
      <c r="AN337">
        <f t="shared" si="440"/>
        <v>0</v>
      </c>
      <c r="AO337">
        <f t="shared" si="440"/>
        <v>0</v>
      </c>
      <c r="AP337">
        <f t="shared" si="440"/>
        <v>0</v>
      </c>
      <c r="AQ337">
        <f t="shared" si="440"/>
        <v>0</v>
      </c>
      <c r="AR337">
        <f t="shared" si="440"/>
        <v>0</v>
      </c>
      <c r="AS337">
        <f t="shared" si="440"/>
        <v>0</v>
      </c>
      <c r="AT337">
        <f t="shared" si="440"/>
        <v>0</v>
      </c>
      <c r="AU337">
        <f t="shared" si="440"/>
        <v>0</v>
      </c>
      <c r="AV337">
        <f t="shared" si="440"/>
        <v>0</v>
      </c>
      <c r="AW337">
        <f t="shared" si="440"/>
        <v>0</v>
      </c>
      <c r="AX337">
        <f t="shared" si="440"/>
        <v>0</v>
      </c>
      <c r="AY337">
        <f t="shared" si="440"/>
        <v>0</v>
      </c>
      <c r="AZ337">
        <f t="shared" si="440"/>
        <v>0</v>
      </c>
      <c r="BA337">
        <f t="shared" si="440"/>
        <v>0</v>
      </c>
      <c r="BB337">
        <f t="shared" si="440"/>
        <v>0</v>
      </c>
      <c r="BC337">
        <f t="shared" si="440"/>
        <v>0</v>
      </c>
      <c r="BD337">
        <f t="shared" si="440"/>
        <v>0</v>
      </c>
      <c r="BE337">
        <f t="shared" si="440"/>
        <v>0</v>
      </c>
      <c r="BF337">
        <f t="shared" si="440"/>
        <v>0</v>
      </c>
      <c r="BG337">
        <f t="shared" si="440"/>
        <v>0</v>
      </c>
      <c r="BH337">
        <f t="shared" si="440"/>
        <v>0</v>
      </c>
      <c r="BI337">
        <f t="shared" si="440"/>
        <v>0</v>
      </c>
      <c r="BJ337">
        <f t="shared" si="440"/>
        <v>0</v>
      </c>
      <c r="BK337">
        <f t="shared" si="440"/>
        <v>0</v>
      </c>
      <c r="BL337">
        <f t="shared" si="440"/>
        <v>0</v>
      </c>
      <c r="BM337">
        <f t="shared" si="440"/>
        <v>0</v>
      </c>
      <c r="BN337">
        <f t="shared" si="440"/>
        <v>0</v>
      </c>
      <c r="BO337">
        <f t="shared" si="440"/>
        <v>0</v>
      </c>
      <c r="BP337">
        <f t="shared" ref="BP337:CI337" si="441">IF(BO249 ="", 0, BO337)</f>
        <v>0</v>
      </c>
      <c r="BQ337">
        <f t="shared" si="441"/>
        <v>0</v>
      </c>
      <c r="BR337">
        <f t="shared" si="441"/>
        <v>0</v>
      </c>
      <c r="BS337">
        <f t="shared" si="441"/>
        <v>0</v>
      </c>
      <c r="BT337">
        <f t="shared" si="441"/>
        <v>0</v>
      </c>
      <c r="BU337">
        <f t="shared" si="441"/>
        <v>0</v>
      </c>
      <c r="BV337">
        <f t="shared" si="441"/>
        <v>0</v>
      </c>
      <c r="BW337">
        <f t="shared" si="441"/>
        <v>0</v>
      </c>
      <c r="BX337">
        <f t="shared" si="441"/>
        <v>0</v>
      </c>
      <c r="BY337">
        <f t="shared" si="441"/>
        <v>0</v>
      </c>
      <c r="BZ337">
        <f t="shared" si="441"/>
        <v>0</v>
      </c>
      <c r="CA337">
        <f t="shared" si="441"/>
        <v>0</v>
      </c>
      <c r="CB337">
        <f t="shared" si="441"/>
        <v>0</v>
      </c>
      <c r="CC337">
        <f t="shared" si="441"/>
        <v>0</v>
      </c>
      <c r="CD337">
        <f t="shared" si="441"/>
        <v>0</v>
      </c>
      <c r="CE337">
        <f t="shared" si="441"/>
        <v>0</v>
      </c>
      <c r="CF337">
        <f t="shared" si="441"/>
        <v>0</v>
      </c>
      <c r="CG337">
        <f t="shared" si="441"/>
        <v>0</v>
      </c>
      <c r="CH337">
        <f t="shared" si="441"/>
        <v>0</v>
      </c>
      <c r="CI337">
        <f t="shared" si="441"/>
        <v>0</v>
      </c>
    </row>
    <row r="338" spans="1:87" x14ac:dyDescent="0.25">
      <c r="A338">
        <f t="shared" si="435"/>
        <v>2014</v>
      </c>
      <c r="B338" s="22">
        <v>41852</v>
      </c>
      <c r="C338">
        <f>VLOOKUP($B338,Third!$A$2:$B$85,2,0)</f>
        <v>318</v>
      </c>
      <c r="D338">
        <f t="shared" ref="D338:AI338" si="442">IF(C250 ="", 0, C338)</f>
        <v>318</v>
      </c>
      <c r="E338">
        <f t="shared" si="442"/>
        <v>318</v>
      </c>
      <c r="F338">
        <f t="shared" si="442"/>
        <v>318</v>
      </c>
      <c r="G338">
        <f t="shared" si="442"/>
        <v>318</v>
      </c>
      <c r="H338">
        <f t="shared" si="442"/>
        <v>318</v>
      </c>
      <c r="I338">
        <f t="shared" si="442"/>
        <v>318</v>
      </c>
      <c r="J338">
        <f t="shared" si="442"/>
        <v>318</v>
      </c>
      <c r="K338">
        <f t="shared" si="442"/>
        <v>318</v>
      </c>
      <c r="L338">
        <f t="shared" si="442"/>
        <v>318</v>
      </c>
      <c r="M338">
        <f t="shared" si="442"/>
        <v>318</v>
      </c>
      <c r="N338">
        <f t="shared" si="442"/>
        <v>318</v>
      </c>
      <c r="O338">
        <f t="shared" si="442"/>
        <v>318</v>
      </c>
      <c r="P338">
        <f t="shared" si="442"/>
        <v>318</v>
      </c>
      <c r="Q338">
        <f t="shared" si="442"/>
        <v>318</v>
      </c>
      <c r="R338">
        <f t="shared" si="442"/>
        <v>318</v>
      </c>
      <c r="S338">
        <f t="shared" si="442"/>
        <v>318</v>
      </c>
      <c r="T338">
        <f t="shared" si="442"/>
        <v>318</v>
      </c>
      <c r="U338">
        <f t="shared" si="442"/>
        <v>0</v>
      </c>
      <c r="V338">
        <f t="shared" si="442"/>
        <v>0</v>
      </c>
      <c r="W338">
        <f t="shared" si="442"/>
        <v>0</v>
      </c>
      <c r="X338">
        <f t="shared" si="442"/>
        <v>0</v>
      </c>
      <c r="Y338">
        <f t="shared" si="442"/>
        <v>0</v>
      </c>
      <c r="Z338">
        <f t="shared" si="442"/>
        <v>0</v>
      </c>
      <c r="AA338">
        <f t="shared" si="442"/>
        <v>0</v>
      </c>
      <c r="AB338">
        <f t="shared" si="442"/>
        <v>0</v>
      </c>
      <c r="AC338">
        <f t="shared" si="442"/>
        <v>0</v>
      </c>
      <c r="AD338">
        <f t="shared" si="442"/>
        <v>0</v>
      </c>
      <c r="AE338">
        <f t="shared" si="442"/>
        <v>0</v>
      </c>
      <c r="AF338">
        <f t="shared" si="442"/>
        <v>0</v>
      </c>
      <c r="AG338">
        <f t="shared" si="442"/>
        <v>0</v>
      </c>
      <c r="AH338">
        <f t="shared" si="442"/>
        <v>0</v>
      </c>
      <c r="AI338">
        <f t="shared" si="442"/>
        <v>0</v>
      </c>
      <c r="AJ338">
        <f t="shared" ref="AJ338:BO338" si="443">IF(AI250 ="", 0, AI338)</f>
        <v>0</v>
      </c>
      <c r="AK338">
        <f t="shared" si="443"/>
        <v>0</v>
      </c>
      <c r="AL338">
        <f t="shared" si="443"/>
        <v>0</v>
      </c>
      <c r="AM338">
        <f t="shared" si="443"/>
        <v>0</v>
      </c>
      <c r="AN338">
        <f t="shared" si="443"/>
        <v>0</v>
      </c>
      <c r="AO338">
        <f t="shared" si="443"/>
        <v>0</v>
      </c>
      <c r="AP338">
        <f t="shared" si="443"/>
        <v>0</v>
      </c>
      <c r="AQ338">
        <f t="shared" si="443"/>
        <v>0</v>
      </c>
      <c r="AR338">
        <f t="shared" si="443"/>
        <v>0</v>
      </c>
      <c r="AS338">
        <f t="shared" si="443"/>
        <v>0</v>
      </c>
      <c r="AT338">
        <f t="shared" si="443"/>
        <v>0</v>
      </c>
      <c r="AU338">
        <f t="shared" si="443"/>
        <v>0</v>
      </c>
      <c r="AV338">
        <f t="shared" si="443"/>
        <v>0</v>
      </c>
      <c r="AW338">
        <f t="shared" si="443"/>
        <v>0</v>
      </c>
      <c r="AX338">
        <f t="shared" si="443"/>
        <v>0</v>
      </c>
      <c r="AY338">
        <f t="shared" si="443"/>
        <v>0</v>
      </c>
      <c r="AZ338">
        <f t="shared" si="443"/>
        <v>0</v>
      </c>
      <c r="BA338">
        <f t="shared" si="443"/>
        <v>0</v>
      </c>
      <c r="BB338">
        <f t="shared" si="443"/>
        <v>0</v>
      </c>
      <c r="BC338">
        <f t="shared" si="443"/>
        <v>0</v>
      </c>
      <c r="BD338">
        <f t="shared" si="443"/>
        <v>0</v>
      </c>
      <c r="BE338">
        <f t="shared" si="443"/>
        <v>0</v>
      </c>
      <c r="BF338">
        <f t="shared" si="443"/>
        <v>0</v>
      </c>
      <c r="BG338">
        <f t="shared" si="443"/>
        <v>0</v>
      </c>
      <c r="BH338">
        <f t="shared" si="443"/>
        <v>0</v>
      </c>
      <c r="BI338">
        <f t="shared" si="443"/>
        <v>0</v>
      </c>
      <c r="BJ338">
        <f t="shared" si="443"/>
        <v>0</v>
      </c>
      <c r="BK338">
        <f t="shared" si="443"/>
        <v>0</v>
      </c>
      <c r="BL338">
        <f t="shared" si="443"/>
        <v>0</v>
      </c>
      <c r="BM338">
        <f t="shared" si="443"/>
        <v>0</v>
      </c>
      <c r="BN338">
        <f t="shared" si="443"/>
        <v>0</v>
      </c>
      <c r="BO338">
        <f t="shared" si="443"/>
        <v>0</v>
      </c>
      <c r="BP338">
        <f t="shared" ref="BP338:CI338" si="444">IF(BO250 ="", 0, BO338)</f>
        <v>0</v>
      </c>
      <c r="BQ338">
        <f t="shared" si="444"/>
        <v>0</v>
      </c>
      <c r="BR338">
        <f t="shared" si="444"/>
        <v>0</v>
      </c>
      <c r="BS338">
        <f t="shared" si="444"/>
        <v>0</v>
      </c>
      <c r="BT338">
        <f t="shared" si="444"/>
        <v>0</v>
      </c>
      <c r="BU338">
        <f t="shared" si="444"/>
        <v>0</v>
      </c>
      <c r="BV338">
        <f t="shared" si="444"/>
        <v>0</v>
      </c>
      <c r="BW338">
        <f t="shared" si="444"/>
        <v>0</v>
      </c>
      <c r="BX338">
        <f t="shared" si="444"/>
        <v>0</v>
      </c>
      <c r="BY338">
        <f t="shared" si="444"/>
        <v>0</v>
      </c>
      <c r="BZ338">
        <f t="shared" si="444"/>
        <v>0</v>
      </c>
      <c r="CA338">
        <f t="shared" si="444"/>
        <v>0</v>
      </c>
      <c r="CB338">
        <f t="shared" si="444"/>
        <v>0</v>
      </c>
      <c r="CC338">
        <f t="shared" si="444"/>
        <v>0</v>
      </c>
      <c r="CD338">
        <f t="shared" si="444"/>
        <v>0</v>
      </c>
      <c r="CE338">
        <f t="shared" si="444"/>
        <v>0</v>
      </c>
      <c r="CF338">
        <f t="shared" si="444"/>
        <v>0</v>
      </c>
      <c r="CG338">
        <f t="shared" si="444"/>
        <v>0</v>
      </c>
      <c r="CH338">
        <f t="shared" si="444"/>
        <v>0</v>
      </c>
      <c r="CI338">
        <f t="shared" si="444"/>
        <v>0</v>
      </c>
    </row>
    <row r="339" spans="1:87" x14ac:dyDescent="0.25">
      <c r="A339">
        <f t="shared" si="435"/>
        <v>2014</v>
      </c>
      <c r="B339" s="22">
        <v>41883</v>
      </c>
      <c r="C339">
        <f>VLOOKUP($B339,Third!$A$2:$B$85,2,0)</f>
        <v>300</v>
      </c>
      <c r="D339">
        <f t="shared" ref="D339:AI339" si="445">IF(C251 ="", 0, C339)</f>
        <v>300</v>
      </c>
      <c r="E339">
        <f t="shared" si="445"/>
        <v>300</v>
      </c>
      <c r="F339">
        <f t="shared" si="445"/>
        <v>300</v>
      </c>
      <c r="G339">
        <f t="shared" si="445"/>
        <v>300</v>
      </c>
      <c r="H339">
        <f t="shared" si="445"/>
        <v>300</v>
      </c>
      <c r="I339">
        <f t="shared" si="445"/>
        <v>300</v>
      </c>
      <c r="J339">
        <f t="shared" si="445"/>
        <v>300</v>
      </c>
      <c r="K339">
        <f t="shared" si="445"/>
        <v>300</v>
      </c>
      <c r="L339">
        <f t="shared" si="445"/>
        <v>300</v>
      </c>
      <c r="M339">
        <f t="shared" si="445"/>
        <v>300</v>
      </c>
      <c r="N339">
        <f t="shared" si="445"/>
        <v>300</v>
      </c>
      <c r="O339">
        <f t="shared" si="445"/>
        <v>300</v>
      </c>
      <c r="P339">
        <f t="shared" si="445"/>
        <v>300</v>
      </c>
      <c r="Q339">
        <f t="shared" si="445"/>
        <v>300</v>
      </c>
      <c r="R339">
        <f t="shared" si="445"/>
        <v>300</v>
      </c>
      <c r="S339">
        <f t="shared" si="445"/>
        <v>300</v>
      </c>
      <c r="T339">
        <f t="shared" si="445"/>
        <v>0</v>
      </c>
      <c r="U339">
        <f t="shared" si="445"/>
        <v>0</v>
      </c>
      <c r="V339">
        <f t="shared" si="445"/>
        <v>0</v>
      </c>
      <c r="W339">
        <f t="shared" si="445"/>
        <v>0</v>
      </c>
      <c r="X339">
        <f t="shared" si="445"/>
        <v>0</v>
      </c>
      <c r="Y339">
        <f t="shared" si="445"/>
        <v>0</v>
      </c>
      <c r="Z339">
        <f t="shared" si="445"/>
        <v>0</v>
      </c>
      <c r="AA339">
        <f t="shared" si="445"/>
        <v>0</v>
      </c>
      <c r="AB339">
        <f t="shared" si="445"/>
        <v>0</v>
      </c>
      <c r="AC339">
        <f t="shared" si="445"/>
        <v>0</v>
      </c>
      <c r="AD339">
        <f t="shared" si="445"/>
        <v>0</v>
      </c>
      <c r="AE339">
        <f t="shared" si="445"/>
        <v>0</v>
      </c>
      <c r="AF339">
        <f t="shared" si="445"/>
        <v>0</v>
      </c>
      <c r="AG339">
        <f t="shared" si="445"/>
        <v>0</v>
      </c>
      <c r="AH339">
        <f t="shared" si="445"/>
        <v>0</v>
      </c>
      <c r="AI339">
        <f t="shared" si="445"/>
        <v>0</v>
      </c>
      <c r="AJ339">
        <f t="shared" ref="AJ339:BO339" si="446">IF(AI251 ="", 0, AI339)</f>
        <v>0</v>
      </c>
      <c r="AK339">
        <f t="shared" si="446"/>
        <v>0</v>
      </c>
      <c r="AL339">
        <f t="shared" si="446"/>
        <v>0</v>
      </c>
      <c r="AM339">
        <f t="shared" si="446"/>
        <v>0</v>
      </c>
      <c r="AN339">
        <f t="shared" si="446"/>
        <v>0</v>
      </c>
      <c r="AO339">
        <f t="shared" si="446"/>
        <v>0</v>
      </c>
      <c r="AP339">
        <f t="shared" si="446"/>
        <v>0</v>
      </c>
      <c r="AQ339">
        <f t="shared" si="446"/>
        <v>0</v>
      </c>
      <c r="AR339">
        <f t="shared" si="446"/>
        <v>0</v>
      </c>
      <c r="AS339">
        <f t="shared" si="446"/>
        <v>0</v>
      </c>
      <c r="AT339">
        <f t="shared" si="446"/>
        <v>0</v>
      </c>
      <c r="AU339">
        <f t="shared" si="446"/>
        <v>0</v>
      </c>
      <c r="AV339">
        <f t="shared" si="446"/>
        <v>0</v>
      </c>
      <c r="AW339">
        <f t="shared" si="446"/>
        <v>0</v>
      </c>
      <c r="AX339">
        <f t="shared" si="446"/>
        <v>0</v>
      </c>
      <c r="AY339">
        <f t="shared" si="446"/>
        <v>0</v>
      </c>
      <c r="AZ339">
        <f t="shared" si="446"/>
        <v>0</v>
      </c>
      <c r="BA339">
        <f t="shared" si="446"/>
        <v>0</v>
      </c>
      <c r="BB339">
        <f t="shared" si="446"/>
        <v>0</v>
      </c>
      <c r="BC339">
        <f t="shared" si="446"/>
        <v>0</v>
      </c>
      <c r="BD339">
        <f t="shared" si="446"/>
        <v>0</v>
      </c>
      <c r="BE339">
        <f t="shared" si="446"/>
        <v>0</v>
      </c>
      <c r="BF339">
        <f t="shared" si="446"/>
        <v>0</v>
      </c>
      <c r="BG339">
        <f t="shared" si="446"/>
        <v>0</v>
      </c>
      <c r="BH339">
        <f t="shared" si="446"/>
        <v>0</v>
      </c>
      <c r="BI339">
        <f t="shared" si="446"/>
        <v>0</v>
      </c>
      <c r="BJ339">
        <f t="shared" si="446"/>
        <v>0</v>
      </c>
      <c r="BK339">
        <f t="shared" si="446"/>
        <v>0</v>
      </c>
      <c r="BL339">
        <f t="shared" si="446"/>
        <v>0</v>
      </c>
      <c r="BM339">
        <f t="shared" si="446"/>
        <v>0</v>
      </c>
      <c r="BN339">
        <f t="shared" si="446"/>
        <v>0</v>
      </c>
      <c r="BO339">
        <f t="shared" si="446"/>
        <v>0</v>
      </c>
      <c r="BP339">
        <f t="shared" ref="BP339:CI339" si="447">IF(BO251 ="", 0, BO339)</f>
        <v>0</v>
      </c>
      <c r="BQ339">
        <f t="shared" si="447"/>
        <v>0</v>
      </c>
      <c r="BR339">
        <f t="shared" si="447"/>
        <v>0</v>
      </c>
      <c r="BS339">
        <f t="shared" si="447"/>
        <v>0</v>
      </c>
      <c r="BT339">
        <f t="shared" si="447"/>
        <v>0</v>
      </c>
      <c r="BU339">
        <f t="shared" si="447"/>
        <v>0</v>
      </c>
      <c r="BV339">
        <f t="shared" si="447"/>
        <v>0</v>
      </c>
      <c r="BW339">
        <f t="shared" si="447"/>
        <v>0</v>
      </c>
      <c r="BX339">
        <f t="shared" si="447"/>
        <v>0</v>
      </c>
      <c r="BY339">
        <f t="shared" si="447"/>
        <v>0</v>
      </c>
      <c r="BZ339">
        <f t="shared" si="447"/>
        <v>0</v>
      </c>
      <c r="CA339">
        <f t="shared" si="447"/>
        <v>0</v>
      </c>
      <c r="CB339">
        <f t="shared" si="447"/>
        <v>0</v>
      </c>
      <c r="CC339">
        <f t="shared" si="447"/>
        <v>0</v>
      </c>
      <c r="CD339">
        <f t="shared" si="447"/>
        <v>0</v>
      </c>
      <c r="CE339">
        <f t="shared" si="447"/>
        <v>0</v>
      </c>
      <c r="CF339">
        <f t="shared" si="447"/>
        <v>0</v>
      </c>
      <c r="CG339">
        <f t="shared" si="447"/>
        <v>0</v>
      </c>
      <c r="CH339">
        <f t="shared" si="447"/>
        <v>0</v>
      </c>
      <c r="CI339">
        <f t="shared" si="447"/>
        <v>0</v>
      </c>
    </row>
    <row r="340" spans="1:87" x14ac:dyDescent="0.25">
      <c r="A340">
        <f t="shared" si="435"/>
        <v>2014</v>
      </c>
      <c r="B340" s="22">
        <v>41913</v>
      </c>
      <c r="C340">
        <f>VLOOKUP($B340,Third!$A$2:$B$85,2,0)</f>
        <v>391</v>
      </c>
      <c r="D340">
        <f t="shared" ref="D340:AI340" si="448">IF(C252 ="", 0, C340)</f>
        <v>391</v>
      </c>
      <c r="E340">
        <f t="shared" si="448"/>
        <v>391</v>
      </c>
      <c r="F340">
        <f t="shared" si="448"/>
        <v>391</v>
      </c>
      <c r="G340">
        <f t="shared" si="448"/>
        <v>391</v>
      </c>
      <c r="H340">
        <f t="shared" si="448"/>
        <v>391</v>
      </c>
      <c r="I340">
        <f t="shared" si="448"/>
        <v>391</v>
      </c>
      <c r="J340">
        <f t="shared" si="448"/>
        <v>391</v>
      </c>
      <c r="K340">
        <f t="shared" si="448"/>
        <v>391</v>
      </c>
      <c r="L340">
        <f t="shared" si="448"/>
        <v>391</v>
      </c>
      <c r="M340">
        <f t="shared" si="448"/>
        <v>391</v>
      </c>
      <c r="N340">
        <f t="shared" si="448"/>
        <v>391</v>
      </c>
      <c r="O340">
        <f t="shared" si="448"/>
        <v>391</v>
      </c>
      <c r="P340">
        <f t="shared" si="448"/>
        <v>391</v>
      </c>
      <c r="Q340">
        <f t="shared" si="448"/>
        <v>391</v>
      </c>
      <c r="R340">
        <f t="shared" si="448"/>
        <v>391</v>
      </c>
      <c r="S340">
        <f t="shared" si="448"/>
        <v>0</v>
      </c>
      <c r="T340">
        <f t="shared" si="448"/>
        <v>0</v>
      </c>
      <c r="U340">
        <f t="shared" si="448"/>
        <v>0</v>
      </c>
      <c r="V340">
        <f t="shared" si="448"/>
        <v>0</v>
      </c>
      <c r="W340">
        <f t="shared" si="448"/>
        <v>0</v>
      </c>
      <c r="X340">
        <f t="shared" si="448"/>
        <v>0</v>
      </c>
      <c r="Y340">
        <f t="shared" si="448"/>
        <v>0</v>
      </c>
      <c r="Z340">
        <f t="shared" si="448"/>
        <v>0</v>
      </c>
      <c r="AA340">
        <f t="shared" si="448"/>
        <v>0</v>
      </c>
      <c r="AB340">
        <f t="shared" si="448"/>
        <v>0</v>
      </c>
      <c r="AC340">
        <f t="shared" si="448"/>
        <v>0</v>
      </c>
      <c r="AD340">
        <f t="shared" si="448"/>
        <v>0</v>
      </c>
      <c r="AE340">
        <f t="shared" si="448"/>
        <v>0</v>
      </c>
      <c r="AF340">
        <f t="shared" si="448"/>
        <v>0</v>
      </c>
      <c r="AG340">
        <f t="shared" si="448"/>
        <v>0</v>
      </c>
      <c r="AH340">
        <f t="shared" si="448"/>
        <v>0</v>
      </c>
      <c r="AI340">
        <f t="shared" si="448"/>
        <v>0</v>
      </c>
      <c r="AJ340">
        <f t="shared" ref="AJ340:BO340" si="449">IF(AI252 ="", 0, AI340)</f>
        <v>0</v>
      </c>
      <c r="AK340">
        <f t="shared" si="449"/>
        <v>0</v>
      </c>
      <c r="AL340">
        <f t="shared" si="449"/>
        <v>0</v>
      </c>
      <c r="AM340">
        <f t="shared" si="449"/>
        <v>0</v>
      </c>
      <c r="AN340">
        <f t="shared" si="449"/>
        <v>0</v>
      </c>
      <c r="AO340">
        <f t="shared" si="449"/>
        <v>0</v>
      </c>
      <c r="AP340">
        <f t="shared" si="449"/>
        <v>0</v>
      </c>
      <c r="AQ340">
        <f t="shared" si="449"/>
        <v>0</v>
      </c>
      <c r="AR340">
        <f t="shared" si="449"/>
        <v>0</v>
      </c>
      <c r="AS340">
        <f t="shared" si="449"/>
        <v>0</v>
      </c>
      <c r="AT340">
        <f t="shared" si="449"/>
        <v>0</v>
      </c>
      <c r="AU340">
        <f t="shared" si="449"/>
        <v>0</v>
      </c>
      <c r="AV340">
        <f t="shared" si="449"/>
        <v>0</v>
      </c>
      <c r="AW340">
        <f t="shared" si="449"/>
        <v>0</v>
      </c>
      <c r="AX340">
        <f t="shared" si="449"/>
        <v>0</v>
      </c>
      <c r="AY340">
        <f t="shared" si="449"/>
        <v>0</v>
      </c>
      <c r="AZ340">
        <f t="shared" si="449"/>
        <v>0</v>
      </c>
      <c r="BA340">
        <f t="shared" si="449"/>
        <v>0</v>
      </c>
      <c r="BB340">
        <f t="shared" si="449"/>
        <v>0</v>
      </c>
      <c r="BC340">
        <f t="shared" si="449"/>
        <v>0</v>
      </c>
      <c r="BD340">
        <f t="shared" si="449"/>
        <v>0</v>
      </c>
      <c r="BE340">
        <f t="shared" si="449"/>
        <v>0</v>
      </c>
      <c r="BF340">
        <f t="shared" si="449"/>
        <v>0</v>
      </c>
      <c r="BG340">
        <f t="shared" si="449"/>
        <v>0</v>
      </c>
      <c r="BH340">
        <f t="shared" si="449"/>
        <v>0</v>
      </c>
      <c r="BI340">
        <f t="shared" si="449"/>
        <v>0</v>
      </c>
      <c r="BJ340">
        <f t="shared" si="449"/>
        <v>0</v>
      </c>
      <c r="BK340">
        <f t="shared" si="449"/>
        <v>0</v>
      </c>
      <c r="BL340">
        <f t="shared" si="449"/>
        <v>0</v>
      </c>
      <c r="BM340">
        <f t="shared" si="449"/>
        <v>0</v>
      </c>
      <c r="BN340">
        <f t="shared" si="449"/>
        <v>0</v>
      </c>
      <c r="BO340">
        <f t="shared" si="449"/>
        <v>0</v>
      </c>
      <c r="BP340">
        <f t="shared" ref="BP340:CI340" si="450">IF(BO252 ="", 0, BO340)</f>
        <v>0</v>
      </c>
      <c r="BQ340">
        <f t="shared" si="450"/>
        <v>0</v>
      </c>
      <c r="BR340">
        <f t="shared" si="450"/>
        <v>0</v>
      </c>
      <c r="BS340">
        <f t="shared" si="450"/>
        <v>0</v>
      </c>
      <c r="BT340">
        <f t="shared" si="450"/>
        <v>0</v>
      </c>
      <c r="BU340">
        <f t="shared" si="450"/>
        <v>0</v>
      </c>
      <c r="BV340">
        <f t="shared" si="450"/>
        <v>0</v>
      </c>
      <c r="BW340">
        <f t="shared" si="450"/>
        <v>0</v>
      </c>
      <c r="BX340">
        <f t="shared" si="450"/>
        <v>0</v>
      </c>
      <c r="BY340">
        <f t="shared" si="450"/>
        <v>0</v>
      </c>
      <c r="BZ340">
        <f t="shared" si="450"/>
        <v>0</v>
      </c>
      <c r="CA340">
        <f t="shared" si="450"/>
        <v>0</v>
      </c>
      <c r="CB340">
        <f t="shared" si="450"/>
        <v>0</v>
      </c>
      <c r="CC340">
        <f t="shared" si="450"/>
        <v>0</v>
      </c>
      <c r="CD340">
        <f t="shared" si="450"/>
        <v>0</v>
      </c>
      <c r="CE340">
        <f t="shared" si="450"/>
        <v>0</v>
      </c>
      <c r="CF340">
        <f t="shared" si="450"/>
        <v>0</v>
      </c>
      <c r="CG340">
        <f t="shared" si="450"/>
        <v>0</v>
      </c>
      <c r="CH340">
        <f t="shared" si="450"/>
        <v>0</v>
      </c>
      <c r="CI340">
        <f t="shared" si="450"/>
        <v>0</v>
      </c>
    </row>
    <row r="341" spans="1:87" x14ac:dyDescent="0.25">
      <c r="A341">
        <f t="shared" si="435"/>
        <v>2014</v>
      </c>
      <c r="B341" s="22">
        <v>41944</v>
      </c>
      <c r="C341">
        <f>VLOOKUP($B341,Third!$A$2:$B$85,2,0)</f>
        <v>438</v>
      </c>
      <c r="D341">
        <f t="shared" ref="D341:AI341" si="451">IF(C253 ="", 0, C341)</f>
        <v>438</v>
      </c>
      <c r="E341">
        <f t="shared" si="451"/>
        <v>438</v>
      </c>
      <c r="F341">
        <f t="shared" si="451"/>
        <v>438</v>
      </c>
      <c r="G341">
        <f t="shared" si="451"/>
        <v>438</v>
      </c>
      <c r="H341">
        <f t="shared" si="451"/>
        <v>438</v>
      </c>
      <c r="I341">
        <f t="shared" si="451"/>
        <v>438</v>
      </c>
      <c r="J341">
        <f t="shared" si="451"/>
        <v>438</v>
      </c>
      <c r="K341">
        <f t="shared" si="451"/>
        <v>438</v>
      </c>
      <c r="L341">
        <f t="shared" si="451"/>
        <v>438</v>
      </c>
      <c r="M341">
        <f t="shared" si="451"/>
        <v>438</v>
      </c>
      <c r="N341">
        <f t="shared" si="451"/>
        <v>438</v>
      </c>
      <c r="O341">
        <f t="shared" si="451"/>
        <v>438</v>
      </c>
      <c r="P341">
        <f t="shared" si="451"/>
        <v>438</v>
      </c>
      <c r="Q341">
        <f t="shared" si="451"/>
        <v>438</v>
      </c>
      <c r="R341">
        <f t="shared" si="451"/>
        <v>0</v>
      </c>
      <c r="S341">
        <f t="shared" si="451"/>
        <v>0</v>
      </c>
      <c r="T341">
        <f t="shared" si="451"/>
        <v>0</v>
      </c>
      <c r="U341">
        <f t="shared" si="451"/>
        <v>0</v>
      </c>
      <c r="V341">
        <f t="shared" si="451"/>
        <v>0</v>
      </c>
      <c r="W341">
        <f t="shared" si="451"/>
        <v>0</v>
      </c>
      <c r="X341">
        <f t="shared" si="451"/>
        <v>0</v>
      </c>
      <c r="Y341">
        <f t="shared" si="451"/>
        <v>0</v>
      </c>
      <c r="Z341">
        <f t="shared" si="451"/>
        <v>0</v>
      </c>
      <c r="AA341">
        <f t="shared" si="451"/>
        <v>0</v>
      </c>
      <c r="AB341">
        <f t="shared" si="451"/>
        <v>0</v>
      </c>
      <c r="AC341">
        <f t="shared" si="451"/>
        <v>0</v>
      </c>
      <c r="AD341">
        <f t="shared" si="451"/>
        <v>0</v>
      </c>
      <c r="AE341">
        <f t="shared" si="451"/>
        <v>0</v>
      </c>
      <c r="AF341">
        <f t="shared" si="451"/>
        <v>0</v>
      </c>
      <c r="AG341">
        <f t="shared" si="451"/>
        <v>0</v>
      </c>
      <c r="AH341">
        <f t="shared" si="451"/>
        <v>0</v>
      </c>
      <c r="AI341">
        <f t="shared" si="451"/>
        <v>0</v>
      </c>
      <c r="AJ341">
        <f t="shared" ref="AJ341:BO341" si="452">IF(AI253 ="", 0, AI341)</f>
        <v>0</v>
      </c>
      <c r="AK341">
        <f t="shared" si="452"/>
        <v>0</v>
      </c>
      <c r="AL341">
        <f t="shared" si="452"/>
        <v>0</v>
      </c>
      <c r="AM341">
        <f t="shared" si="452"/>
        <v>0</v>
      </c>
      <c r="AN341">
        <f t="shared" si="452"/>
        <v>0</v>
      </c>
      <c r="AO341">
        <f t="shared" si="452"/>
        <v>0</v>
      </c>
      <c r="AP341">
        <f t="shared" si="452"/>
        <v>0</v>
      </c>
      <c r="AQ341">
        <f t="shared" si="452"/>
        <v>0</v>
      </c>
      <c r="AR341">
        <f t="shared" si="452"/>
        <v>0</v>
      </c>
      <c r="AS341">
        <f t="shared" si="452"/>
        <v>0</v>
      </c>
      <c r="AT341">
        <f t="shared" si="452"/>
        <v>0</v>
      </c>
      <c r="AU341">
        <f t="shared" si="452"/>
        <v>0</v>
      </c>
      <c r="AV341">
        <f t="shared" si="452"/>
        <v>0</v>
      </c>
      <c r="AW341">
        <f t="shared" si="452"/>
        <v>0</v>
      </c>
      <c r="AX341">
        <f t="shared" si="452"/>
        <v>0</v>
      </c>
      <c r="AY341">
        <f t="shared" si="452"/>
        <v>0</v>
      </c>
      <c r="AZ341">
        <f t="shared" si="452"/>
        <v>0</v>
      </c>
      <c r="BA341">
        <f t="shared" si="452"/>
        <v>0</v>
      </c>
      <c r="BB341">
        <f t="shared" si="452"/>
        <v>0</v>
      </c>
      <c r="BC341">
        <f t="shared" si="452"/>
        <v>0</v>
      </c>
      <c r="BD341">
        <f t="shared" si="452"/>
        <v>0</v>
      </c>
      <c r="BE341">
        <f t="shared" si="452"/>
        <v>0</v>
      </c>
      <c r="BF341">
        <f t="shared" si="452"/>
        <v>0</v>
      </c>
      <c r="BG341">
        <f t="shared" si="452"/>
        <v>0</v>
      </c>
      <c r="BH341">
        <f t="shared" si="452"/>
        <v>0</v>
      </c>
      <c r="BI341">
        <f t="shared" si="452"/>
        <v>0</v>
      </c>
      <c r="BJ341">
        <f t="shared" si="452"/>
        <v>0</v>
      </c>
      <c r="BK341">
        <f t="shared" si="452"/>
        <v>0</v>
      </c>
      <c r="BL341">
        <f t="shared" si="452"/>
        <v>0</v>
      </c>
      <c r="BM341">
        <f t="shared" si="452"/>
        <v>0</v>
      </c>
      <c r="BN341">
        <f t="shared" si="452"/>
        <v>0</v>
      </c>
      <c r="BO341">
        <f t="shared" si="452"/>
        <v>0</v>
      </c>
      <c r="BP341">
        <f t="shared" ref="BP341:CI341" si="453">IF(BO253 ="", 0, BO341)</f>
        <v>0</v>
      </c>
      <c r="BQ341">
        <f t="shared" si="453"/>
        <v>0</v>
      </c>
      <c r="BR341">
        <f t="shared" si="453"/>
        <v>0</v>
      </c>
      <c r="BS341">
        <f t="shared" si="453"/>
        <v>0</v>
      </c>
      <c r="BT341">
        <f t="shared" si="453"/>
        <v>0</v>
      </c>
      <c r="BU341">
        <f t="shared" si="453"/>
        <v>0</v>
      </c>
      <c r="BV341">
        <f t="shared" si="453"/>
        <v>0</v>
      </c>
      <c r="BW341">
        <f t="shared" si="453"/>
        <v>0</v>
      </c>
      <c r="BX341">
        <f t="shared" si="453"/>
        <v>0</v>
      </c>
      <c r="BY341">
        <f t="shared" si="453"/>
        <v>0</v>
      </c>
      <c r="BZ341">
        <f t="shared" si="453"/>
        <v>0</v>
      </c>
      <c r="CA341">
        <f t="shared" si="453"/>
        <v>0</v>
      </c>
      <c r="CB341">
        <f t="shared" si="453"/>
        <v>0</v>
      </c>
      <c r="CC341">
        <f t="shared" si="453"/>
        <v>0</v>
      </c>
      <c r="CD341">
        <f t="shared" si="453"/>
        <v>0</v>
      </c>
      <c r="CE341">
        <f t="shared" si="453"/>
        <v>0</v>
      </c>
      <c r="CF341">
        <f t="shared" si="453"/>
        <v>0</v>
      </c>
      <c r="CG341">
        <f t="shared" si="453"/>
        <v>0</v>
      </c>
      <c r="CH341">
        <f t="shared" si="453"/>
        <v>0</v>
      </c>
      <c r="CI341">
        <f t="shared" si="453"/>
        <v>0</v>
      </c>
    </row>
    <row r="342" spans="1:87" x14ac:dyDescent="0.25">
      <c r="A342">
        <f t="shared" si="435"/>
        <v>2014</v>
      </c>
      <c r="B342" s="22">
        <v>41974</v>
      </c>
      <c r="C342">
        <f>VLOOKUP($B342,Third!$A$2:$B$85,2,0)</f>
        <v>466</v>
      </c>
      <c r="D342">
        <f t="shared" ref="D342:AI342" si="454">IF(C254 ="", 0, C342)</f>
        <v>466</v>
      </c>
      <c r="E342">
        <f t="shared" si="454"/>
        <v>466</v>
      </c>
      <c r="F342">
        <f t="shared" si="454"/>
        <v>466</v>
      </c>
      <c r="G342">
        <f t="shared" si="454"/>
        <v>466</v>
      </c>
      <c r="H342">
        <f t="shared" si="454"/>
        <v>466</v>
      </c>
      <c r="I342">
        <f t="shared" si="454"/>
        <v>466</v>
      </c>
      <c r="J342">
        <f t="shared" si="454"/>
        <v>466</v>
      </c>
      <c r="K342">
        <f t="shared" si="454"/>
        <v>466</v>
      </c>
      <c r="L342">
        <f t="shared" si="454"/>
        <v>466</v>
      </c>
      <c r="M342">
        <f t="shared" si="454"/>
        <v>466</v>
      </c>
      <c r="N342">
        <f t="shared" si="454"/>
        <v>466</v>
      </c>
      <c r="O342">
        <f t="shared" si="454"/>
        <v>466</v>
      </c>
      <c r="P342">
        <f t="shared" si="454"/>
        <v>466</v>
      </c>
      <c r="Q342">
        <f t="shared" si="454"/>
        <v>0</v>
      </c>
      <c r="R342">
        <f t="shared" si="454"/>
        <v>0</v>
      </c>
      <c r="S342">
        <f t="shared" si="454"/>
        <v>0</v>
      </c>
      <c r="T342">
        <f t="shared" si="454"/>
        <v>0</v>
      </c>
      <c r="U342">
        <f t="shared" si="454"/>
        <v>0</v>
      </c>
      <c r="V342">
        <f t="shared" si="454"/>
        <v>0</v>
      </c>
      <c r="W342">
        <f t="shared" si="454"/>
        <v>0</v>
      </c>
      <c r="X342">
        <f t="shared" si="454"/>
        <v>0</v>
      </c>
      <c r="Y342">
        <f t="shared" si="454"/>
        <v>0</v>
      </c>
      <c r="Z342">
        <f t="shared" si="454"/>
        <v>0</v>
      </c>
      <c r="AA342">
        <f t="shared" si="454"/>
        <v>0</v>
      </c>
      <c r="AB342">
        <f t="shared" si="454"/>
        <v>0</v>
      </c>
      <c r="AC342">
        <f t="shared" si="454"/>
        <v>0</v>
      </c>
      <c r="AD342">
        <f t="shared" si="454"/>
        <v>0</v>
      </c>
      <c r="AE342">
        <f t="shared" si="454"/>
        <v>0</v>
      </c>
      <c r="AF342">
        <f t="shared" si="454"/>
        <v>0</v>
      </c>
      <c r="AG342">
        <f t="shared" si="454"/>
        <v>0</v>
      </c>
      <c r="AH342">
        <f t="shared" si="454"/>
        <v>0</v>
      </c>
      <c r="AI342">
        <f t="shared" si="454"/>
        <v>0</v>
      </c>
      <c r="AJ342">
        <f t="shared" ref="AJ342:BO342" si="455">IF(AI254 ="", 0, AI342)</f>
        <v>0</v>
      </c>
      <c r="AK342">
        <f t="shared" si="455"/>
        <v>0</v>
      </c>
      <c r="AL342">
        <f t="shared" si="455"/>
        <v>0</v>
      </c>
      <c r="AM342">
        <f t="shared" si="455"/>
        <v>0</v>
      </c>
      <c r="AN342">
        <f t="shared" si="455"/>
        <v>0</v>
      </c>
      <c r="AO342">
        <f t="shared" si="455"/>
        <v>0</v>
      </c>
      <c r="AP342">
        <f t="shared" si="455"/>
        <v>0</v>
      </c>
      <c r="AQ342">
        <f t="shared" si="455"/>
        <v>0</v>
      </c>
      <c r="AR342">
        <f t="shared" si="455"/>
        <v>0</v>
      </c>
      <c r="AS342">
        <f t="shared" si="455"/>
        <v>0</v>
      </c>
      <c r="AT342">
        <f t="shared" si="455"/>
        <v>0</v>
      </c>
      <c r="AU342">
        <f t="shared" si="455"/>
        <v>0</v>
      </c>
      <c r="AV342">
        <f t="shared" si="455"/>
        <v>0</v>
      </c>
      <c r="AW342">
        <f t="shared" si="455"/>
        <v>0</v>
      </c>
      <c r="AX342">
        <f t="shared" si="455"/>
        <v>0</v>
      </c>
      <c r="AY342">
        <f t="shared" si="455"/>
        <v>0</v>
      </c>
      <c r="AZ342">
        <f t="shared" si="455"/>
        <v>0</v>
      </c>
      <c r="BA342">
        <f t="shared" si="455"/>
        <v>0</v>
      </c>
      <c r="BB342">
        <f t="shared" si="455"/>
        <v>0</v>
      </c>
      <c r="BC342">
        <f t="shared" si="455"/>
        <v>0</v>
      </c>
      <c r="BD342">
        <f t="shared" si="455"/>
        <v>0</v>
      </c>
      <c r="BE342">
        <f t="shared" si="455"/>
        <v>0</v>
      </c>
      <c r="BF342">
        <f t="shared" si="455"/>
        <v>0</v>
      </c>
      <c r="BG342">
        <f t="shared" si="455"/>
        <v>0</v>
      </c>
      <c r="BH342">
        <f t="shared" si="455"/>
        <v>0</v>
      </c>
      <c r="BI342">
        <f t="shared" si="455"/>
        <v>0</v>
      </c>
      <c r="BJ342">
        <f t="shared" si="455"/>
        <v>0</v>
      </c>
      <c r="BK342">
        <f t="shared" si="455"/>
        <v>0</v>
      </c>
      <c r="BL342">
        <f t="shared" si="455"/>
        <v>0</v>
      </c>
      <c r="BM342">
        <f t="shared" si="455"/>
        <v>0</v>
      </c>
      <c r="BN342">
        <f t="shared" si="455"/>
        <v>0</v>
      </c>
      <c r="BO342">
        <f t="shared" si="455"/>
        <v>0</v>
      </c>
      <c r="BP342">
        <f t="shared" ref="BP342:CI342" si="456">IF(BO254 ="", 0, BO342)</f>
        <v>0</v>
      </c>
      <c r="BQ342">
        <f t="shared" si="456"/>
        <v>0</v>
      </c>
      <c r="BR342">
        <f t="shared" si="456"/>
        <v>0</v>
      </c>
      <c r="BS342">
        <f t="shared" si="456"/>
        <v>0</v>
      </c>
      <c r="BT342">
        <f t="shared" si="456"/>
        <v>0</v>
      </c>
      <c r="BU342">
        <f t="shared" si="456"/>
        <v>0</v>
      </c>
      <c r="BV342">
        <f t="shared" si="456"/>
        <v>0</v>
      </c>
      <c r="BW342">
        <f t="shared" si="456"/>
        <v>0</v>
      </c>
      <c r="BX342">
        <f t="shared" si="456"/>
        <v>0</v>
      </c>
      <c r="BY342">
        <f t="shared" si="456"/>
        <v>0</v>
      </c>
      <c r="BZ342">
        <f t="shared" si="456"/>
        <v>0</v>
      </c>
      <c r="CA342">
        <f t="shared" si="456"/>
        <v>0</v>
      </c>
      <c r="CB342">
        <f t="shared" si="456"/>
        <v>0</v>
      </c>
      <c r="CC342">
        <f t="shared" si="456"/>
        <v>0</v>
      </c>
      <c r="CD342">
        <f t="shared" si="456"/>
        <v>0</v>
      </c>
      <c r="CE342">
        <f t="shared" si="456"/>
        <v>0</v>
      </c>
      <c r="CF342">
        <f t="shared" si="456"/>
        <v>0</v>
      </c>
      <c r="CG342">
        <f t="shared" si="456"/>
        <v>0</v>
      </c>
      <c r="CH342">
        <f t="shared" si="456"/>
        <v>0</v>
      </c>
      <c r="CI342">
        <f t="shared" si="456"/>
        <v>0</v>
      </c>
    </row>
    <row r="343" spans="1:87" x14ac:dyDescent="0.25">
      <c r="A343">
        <f t="shared" si="435"/>
        <v>2015</v>
      </c>
      <c r="B343" s="22">
        <v>42005</v>
      </c>
      <c r="C343">
        <f>VLOOKUP($B343,Third!$A$2:$B$85,2,0)</f>
        <v>431</v>
      </c>
      <c r="D343">
        <f t="shared" ref="D343:AI343" si="457">IF(C255 ="", 0, C343)</f>
        <v>431</v>
      </c>
      <c r="E343">
        <f t="shared" si="457"/>
        <v>431</v>
      </c>
      <c r="F343">
        <f t="shared" si="457"/>
        <v>431</v>
      </c>
      <c r="G343">
        <f t="shared" si="457"/>
        <v>431</v>
      </c>
      <c r="H343">
        <f t="shared" si="457"/>
        <v>431</v>
      </c>
      <c r="I343">
        <f t="shared" si="457"/>
        <v>431</v>
      </c>
      <c r="J343">
        <f t="shared" si="457"/>
        <v>431</v>
      </c>
      <c r="K343">
        <f t="shared" si="457"/>
        <v>431</v>
      </c>
      <c r="L343">
        <f t="shared" si="457"/>
        <v>431</v>
      </c>
      <c r="M343">
        <f t="shared" si="457"/>
        <v>431</v>
      </c>
      <c r="N343">
        <f t="shared" si="457"/>
        <v>431</v>
      </c>
      <c r="O343">
        <f t="shared" si="457"/>
        <v>431</v>
      </c>
      <c r="P343">
        <f t="shared" si="457"/>
        <v>0</v>
      </c>
      <c r="Q343">
        <f t="shared" si="457"/>
        <v>0</v>
      </c>
      <c r="R343">
        <f t="shared" si="457"/>
        <v>0</v>
      </c>
      <c r="S343">
        <f t="shared" si="457"/>
        <v>0</v>
      </c>
      <c r="T343">
        <f t="shared" si="457"/>
        <v>0</v>
      </c>
      <c r="U343">
        <f t="shared" si="457"/>
        <v>0</v>
      </c>
      <c r="V343">
        <f t="shared" si="457"/>
        <v>0</v>
      </c>
      <c r="W343">
        <f t="shared" si="457"/>
        <v>0</v>
      </c>
      <c r="X343">
        <f t="shared" si="457"/>
        <v>0</v>
      </c>
      <c r="Y343">
        <f t="shared" si="457"/>
        <v>0</v>
      </c>
      <c r="Z343">
        <f t="shared" si="457"/>
        <v>0</v>
      </c>
      <c r="AA343">
        <f t="shared" si="457"/>
        <v>0</v>
      </c>
      <c r="AB343">
        <f t="shared" si="457"/>
        <v>0</v>
      </c>
      <c r="AC343">
        <f t="shared" si="457"/>
        <v>0</v>
      </c>
      <c r="AD343">
        <f t="shared" si="457"/>
        <v>0</v>
      </c>
      <c r="AE343">
        <f t="shared" si="457"/>
        <v>0</v>
      </c>
      <c r="AF343">
        <f t="shared" si="457"/>
        <v>0</v>
      </c>
      <c r="AG343">
        <f t="shared" si="457"/>
        <v>0</v>
      </c>
      <c r="AH343">
        <f t="shared" si="457"/>
        <v>0</v>
      </c>
      <c r="AI343">
        <f t="shared" si="457"/>
        <v>0</v>
      </c>
      <c r="AJ343">
        <f t="shared" ref="AJ343:BO343" si="458">IF(AI255 ="", 0, AI343)</f>
        <v>0</v>
      </c>
      <c r="AK343">
        <f t="shared" si="458"/>
        <v>0</v>
      </c>
      <c r="AL343">
        <f t="shared" si="458"/>
        <v>0</v>
      </c>
      <c r="AM343">
        <f t="shared" si="458"/>
        <v>0</v>
      </c>
      <c r="AN343">
        <f t="shared" si="458"/>
        <v>0</v>
      </c>
      <c r="AO343">
        <f t="shared" si="458"/>
        <v>0</v>
      </c>
      <c r="AP343">
        <f t="shared" si="458"/>
        <v>0</v>
      </c>
      <c r="AQ343">
        <f t="shared" si="458"/>
        <v>0</v>
      </c>
      <c r="AR343">
        <f t="shared" si="458"/>
        <v>0</v>
      </c>
      <c r="AS343">
        <f t="shared" si="458"/>
        <v>0</v>
      </c>
      <c r="AT343">
        <f t="shared" si="458"/>
        <v>0</v>
      </c>
      <c r="AU343">
        <f t="shared" si="458"/>
        <v>0</v>
      </c>
      <c r="AV343">
        <f t="shared" si="458"/>
        <v>0</v>
      </c>
      <c r="AW343">
        <f t="shared" si="458"/>
        <v>0</v>
      </c>
      <c r="AX343">
        <f t="shared" si="458"/>
        <v>0</v>
      </c>
      <c r="AY343">
        <f t="shared" si="458"/>
        <v>0</v>
      </c>
      <c r="AZ343">
        <f t="shared" si="458"/>
        <v>0</v>
      </c>
      <c r="BA343">
        <f t="shared" si="458"/>
        <v>0</v>
      </c>
      <c r="BB343">
        <f t="shared" si="458"/>
        <v>0</v>
      </c>
      <c r="BC343">
        <f t="shared" si="458"/>
        <v>0</v>
      </c>
      <c r="BD343">
        <f t="shared" si="458"/>
        <v>0</v>
      </c>
      <c r="BE343">
        <f t="shared" si="458"/>
        <v>0</v>
      </c>
      <c r="BF343">
        <f t="shared" si="458"/>
        <v>0</v>
      </c>
      <c r="BG343">
        <f t="shared" si="458"/>
        <v>0</v>
      </c>
      <c r="BH343">
        <f t="shared" si="458"/>
        <v>0</v>
      </c>
      <c r="BI343">
        <f t="shared" si="458"/>
        <v>0</v>
      </c>
      <c r="BJ343">
        <f t="shared" si="458"/>
        <v>0</v>
      </c>
      <c r="BK343">
        <f t="shared" si="458"/>
        <v>0</v>
      </c>
      <c r="BL343">
        <f t="shared" si="458"/>
        <v>0</v>
      </c>
      <c r="BM343">
        <f t="shared" si="458"/>
        <v>0</v>
      </c>
      <c r="BN343">
        <f t="shared" si="458"/>
        <v>0</v>
      </c>
      <c r="BO343">
        <f t="shared" si="458"/>
        <v>0</v>
      </c>
      <c r="BP343">
        <f t="shared" ref="BP343:CI343" si="459">IF(BO255 ="", 0, BO343)</f>
        <v>0</v>
      </c>
      <c r="BQ343">
        <f t="shared" si="459"/>
        <v>0</v>
      </c>
      <c r="BR343">
        <f t="shared" si="459"/>
        <v>0</v>
      </c>
      <c r="BS343">
        <f t="shared" si="459"/>
        <v>0</v>
      </c>
      <c r="BT343">
        <f t="shared" si="459"/>
        <v>0</v>
      </c>
      <c r="BU343">
        <f t="shared" si="459"/>
        <v>0</v>
      </c>
      <c r="BV343">
        <f t="shared" si="459"/>
        <v>0</v>
      </c>
      <c r="BW343">
        <f t="shared" si="459"/>
        <v>0</v>
      </c>
      <c r="BX343">
        <f t="shared" si="459"/>
        <v>0</v>
      </c>
      <c r="BY343">
        <f t="shared" si="459"/>
        <v>0</v>
      </c>
      <c r="BZ343">
        <f t="shared" si="459"/>
        <v>0</v>
      </c>
      <c r="CA343">
        <f t="shared" si="459"/>
        <v>0</v>
      </c>
      <c r="CB343">
        <f t="shared" si="459"/>
        <v>0</v>
      </c>
      <c r="CC343">
        <f t="shared" si="459"/>
        <v>0</v>
      </c>
      <c r="CD343">
        <f t="shared" si="459"/>
        <v>0</v>
      </c>
      <c r="CE343">
        <f t="shared" si="459"/>
        <v>0</v>
      </c>
      <c r="CF343">
        <f t="shared" si="459"/>
        <v>0</v>
      </c>
      <c r="CG343">
        <f t="shared" si="459"/>
        <v>0</v>
      </c>
      <c r="CH343">
        <f t="shared" si="459"/>
        <v>0</v>
      </c>
      <c r="CI343">
        <f t="shared" si="459"/>
        <v>0</v>
      </c>
    </row>
    <row r="344" spans="1:87" x14ac:dyDescent="0.25">
      <c r="A344">
        <f t="shared" si="435"/>
        <v>2015</v>
      </c>
      <c r="B344" s="22">
        <v>42036</v>
      </c>
      <c r="C344">
        <f>VLOOKUP($B344,Third!$A$2:$B$85,2,0)</f>
        <v>432</v>
      </c>
      <c r="D344">
        <f t="shared" ref="D344:AI344" si="460">IF(C256 ="", 0, C344)</f>
        <v>432</v>
      </c>
      <c r="E344">
        <f t="shared" si="460"/>
        <v>432</v>
      </c>
      <c r="F344">
        <f t="shared" si="460"/>
        <v>432</v>
      </c>
      <c r="G344">
        <f t="shared" si="460"/>
        <v>432</v>
      </c>
      <c r="H344">
        <f t="shared" si="460"/>
        <v>432</v>
      </c>
      <c r="I344">
        <f t="shared" si="460"/>
        <v>432</v>
      </c>
      <c r="J344">
        <f t="shared" si="460"/>
        <v>432</v>
      </c>
      <c r="K344">
        <f t="shared" si="460"/>
        <v>432</v>
      </c>
      <c r="L344">
        <f t="shared" si="460"/>
        <v>432</v>
      </c>
      <c r="M344">
        <f t="shared" si="460"/>
        <v>432</v>
      </c>
      <c r="N344">
        <f t="shared" si="460"/>
        <v>432</v>
      </c>
      <c r="O344">
        <f t="shared" si="460"/>
        <v>0</v>
      </c>
      <c r="P344">
        <f t="shared" si="460"/>
        <v>0</v>
      </c>
      <c r="Q344">
        <f t="shared" si="460"/>
        <v>0</v>
      </c>
      <c r="R344">
        <f t="shared" si="460"/>
        <v>0</v>
      </c>
      <c r="S344">
        <f t="shared" si="460"/>
        <v>0</v>
      </c>
      <c r="T344">
        <f t="shared" si="460"/>
        <v>0</v>
      </c>
      <c r="U344">
        <f t="shared" si="460"/>
        <v>0</v>
      </c>
      <c r="V344">
        <f t="shared" si="460"/>
        <v>0</v>
      </c>
      <c r="W344">
        <f t="shared" si="460"/>
        <v>0</v>
      </c>
      <c r="X344">
        <f t="shared" si="460"/>
        <v>0</v>
      </c>
      <c r="Y344">
        <f t="shared" si="460"/>
        <v>0</v>
      </c>
      <c r="Z344">
        <f t="shared" si="460"/>
        <v>0</v>
      </c>
      <c r="AA344">
        <f t="shared" si="460"/>
        <v>0</v>
      </c>
      <c r="AB344">
        <f t="shared" si="460"/>
        <v>0</v>
      </c>
      <c r="AC344">
        <f t="shared" si="460"/>
        <v>0</v>
      </c>
      <c r="AD344">
        <f t="shared" si="460"/>
        <v>0</v>
      </c>
      <c r="AE344">
        <f t="shared" si="460"/>
        <v>0</v>
      </c>
      <c r="AF344">
        <f t="shared" si="460"/>
        <v>0</v>
      </c>
      <c r="AG344">
        <f t="shared" si="460"/>
        <v>0</v>
      </c>
      <c r="AH344">
        <f t="shared" si="460"/>
        <v>0</v>
      </c>
      <c r="AI344">
        <f t="shared" si="460"/>
        <v>0</v>
      </c>
      <c r="AJ344">
        <f t="shared" ref="AJ344:BO344" si="461">IF(AI256 ="", 0, AI344)</f>
        <v>0</v>
      </c>
      <c r="AK344">
        <f t="shared" si="461"/>
        <v>0</v>
      </c>
      <c r="AL344">
        <f t="shared" si="461"/>
        <v>0</v>
      </c>
      <c r="AM344">
        <f t="shared" si="461"/>
        <v>0</v>
      </c>
      <c r="AN344">
        <f t="shared" si="461"/>
        <v>0</v>
      </c>
      <c r="AO344">
        <f t="shared" si="461"/>
        <v>0</v>
      </c>
      <c r="AP344">
        <f t="shared" si="461"/>
        <v>0</v>
      </c>
      <c r="AQ344">
        <f t="shared" si="461"/>
        <v>0</v>
      </c>
      <c r="AR344">
        <f t="shared" si="461"/>
        <v>0</v>
      </c>
      <c r="AS344">
        <f t="shared" si="461"/>
        <v>0</v>
      </c>
      <c r="AT344">
        <f t="shared" si="461"/>
        <v>0</v>
      </c>
      <c r="AU344">
        <f t="shared" si="461"/>
        <v>0</v>
      </c>
      <c r="AV344">
        <f t="shared" si="461"/>
        <v>0</v>
      </c>
      <c r="AW344">
        <f t="shared" si="461"/>
        <v>0</v>
      </c>
      <c r="AX344">
        <f t="shared" si="461"/>
        <v>0</v>
      </c>
      <c r="AY344">
        <f t="shared" si="461"/>
        <v>0</v>
      </c>
      <c r="AZ344">
        <f t="shared" si="461"/>
        <v>0</v>
      </c>
      <c r="BA344">
        <f t="shared" si="461"/>
        <v>0</v>
      </c>
      <c r="BB344">
        <f t="shared" si="461"/>
        <v>0</v>
      </c>
      <c r="BC344">
        <f t="shared" si="461"/>
        <v>0</v>
      </c>
      <c r="BD344">
        <f t="shared" si="461"/>
        <v>0</v>
      </c>
      <c r="BE344">
        <f t="shared" si="461"/>
        <v>0</v>
      </c>
      <c r="BF344">
        <f t="shared" si="461"/>
        <v>0</v>
      </c>
      <c r="BG344">
        <f t="shared" si="461"/>
        <v>0</v>
      </c>
      <c r="BH344">
        <f t="shared" si="461"/>
        <v>0</v>
      </c>
      <c r="BI344">
        <f t="shared" si="461"/>
        <v>0</v>
      </c>
      <c r="BJ344">
        <f t="shared" si="461"/>
        <v>0</v>
      </c>
      <c r="BK344">
        <f t="shared" si="461"/>
        <v>0</v>
      </c>
      <c r="BL344">
        <f t="shared" si="461"/>
        <v>0</v>
      </c>
      <c r="BM344">
        <f t="shared" si="461"/>
        <v>0</v>
      </c>
      <c r="BN344">
        <f t="shared" si="461"/>
        <v>0</v>
      </c>
      <c r="BO344">
        <f t="shared" si="461"/>
        <v>0</v>
      </c>
      <c r="BP344">
        <f t="shared" ref="BP344:CI344" si="462">IF(BO256 ="", 0, BO344)</f>
        <v>0</v>
      </c>
      <c r="BQ344">
        <f t="shared" si="462"/>
        <v>0</v>
      </c>
      <c r="BR344">
        <f t="shared" si="462"/>
        <v>0</v>
      </c>
      <c r="BS344">
        <f t="shared" si="462"/>
        <v>0</v>
      </c>
      <c r="BT344">
        <f t="shared" si="462"/>
        <v>0</v>
      </c>
      <c r="BU344">
        <f t="shared" si="462"/>
        <v>0</v>
      </c>
      <c r="BV344">
        <f t="shared" si="462"/>
        <v>0</v>
      </c>
      <c r="BW344">
        <f t="shared" si="462"/>
        <v>0</v>
      </c>
      <c r="BX344">
        <f t="shared" si="462"/>
        <v>0</v>
      </c>
      <c r="BY344">
        <f t="shared" si="462"/>
        <v>0</v>
      </c>
      <c r="BZ344">
        <f t="shared" si="462"/>
        <v>0</v>
      </c>
      <c r="CA344">
        <f t="shared" si="462"/>
        <v>0</v>
      </c>
      <c r="CB344">
        <f t="shared" si="462"/>
        <v>0</v>
      </c>
      <c r="CC344">
        <f t="shared" si="462"/>
        <v>0</v>
      </c>
      <c r="CD344">
        <f t="shared" si="462"/>
        <v>0</v>
      </c>
      <c r="CE344">
        <f t="shared" si="462"/>
        <v>0</v>
      </c>
      <c r="CF344">
        <f t="shared" si="462"/>
        <v>0</v>
      </c>
      <c r="CG344">
        <f t="shared" si="462"/>
        <v>0</v>
      </c>
      <c r="CH344">
        <f t="shared" si="462"/>
        <v>0</v>
      </c>
      <c r="CI344">
        <f t="shared" si="462"/>
        <v>0</v>
      </c>
    </row>
    <row r="345" spans="1:87" x14ac:dyDescent="0.25">
      <c r="A345">
        <f t="shared" si="435"/>
        <v>2015</v>
      </c>
      <c r="B345" s="22">
        <v>42064</v>
      </c>
      <c r="C345">
        <f>VLOOKUP($B345,Third!$A$2:$B$85,2,0)</f>
        <v>424</v>
      </c>
      <c r="D345">
        <f t="shared" ref="D345:AI345" si="463">IF(C257 ="", 0, C345)</f>
        <v>424</v>
      </c>
      <c r="E345">
        <f t="shared" si="463"/>
        <v>424</v>
      </c>
      <c r="F345">
        <f t="shared" si="463"/>
        <v>424</v>
      </c>
      <c r="G345">
        <f t="shared" si="463"/>
        <v>424</v>
      </c>
      <c r="H345">
        <f t="shared" si="463"/>
        <v>424</v>
      </c>
      <c r="I345">
        <f t="shared" si="463"/>
        <v>424</v>
      </c>
      <c r="J345">
        <f t="shared" si="463"/>
        <v>424</v>
      </c>
      <c r="K345">
        <f t="shared" si="463"/>
        <v>424</v>
      </c>
      <c r="L345">
        <f t="shared" si="463"/>
        <v>424</v>
      </c>
      <c r="M345">
        <f t="shared" si="463"/>
        <v>424</v>
      </c>
      <c r="N345">
        <f t="shared" si="463"/>
        <v>0</v>
      </c>
      <c r="O345">
        <f t="shared" si="463"/>
        <v>0</v>
      </c>
      <c r="P345">
        <f t="shared" si="463"/>
        <v>0</v>
      </c>
      <c r="Q345">
        <f t="shared" si="463"/>
        <v>0</v>
      </c>
      <c r="R345">
        <f t="shared" si="463"/>
        <v>0</v>
      </c>
      <c r="S345">
        <f t="shared" si="463"/>
        <v>0</v>
      </c>
      <c r="T345">
        <f t="shared" si="463"/>
        <v>0</v>
      </c>
      <c r="U345">
        <f t="shared" si="463"/>
        <v>0</v>
      </c>
      <c r="V345">
        <f t="shared" si="463"/>
        <v>0</v>
      </c>
      <c r="W345">
        <f t="shared" si="463"/>
        <v>0</v>
      </c>
      <c r="X345">
        <f t="shared" si="463"/>
        <v>0</v>
      </c>
      <c r="Y345">
        <f t="shared" si="463"/>
        <v>0</v>
      </c>
      <c r="Z345">
        <f t="shared" si="463"/>
        <v>0</v>
      </c>
      <c r="AA345">
        <f t="shared" si="463"/>
        <v>0</v>
      </c>
      <c r="AB345">
        <f t="shared" si="463"/>
        <v>0</v>
      </c>
      <c r="AC345">
        <f t="shared" si="463"/>
        <v>0</v>
      </c>
      <c r="AD345">
        <f t="shared" si="463"/>
        <v>0</v>
      </c>
      <c r="AE345">
        <f t="shared" si="463"/>
        <v>0</v>
      </c>
      <c r="AF345">
        <f t="shared" si="463"/>
        <v>0</v>
      </c>
      <c r="AG345">
        <f t="shared" si="463"/>
        <v>0</v>
      </c>
      <c r="AH345">
        <f t="shared" si="463"/>
        <v>0</v>
      </c>
      <c r="AI345">
        <f t="shared" si="463"/>
        <v>0</v>
      </c>
      <c r="AJ345">
        <f t="shared" ref="AJ345:BO345" si="464">IF(AI257 ="", 0, AI345)</f>
        <v>0</v>
      </c>
      <c r="AK345">
        <f t="shared" si="464"/>
        <v>0</v>
      </c>
      <c r="AL345">
        <f t="shared" si="464"/>
        <v>0</v>
      </c>
      <c r="AM345">
        <f t="shared" si="464"/>
        <v>0</v>
      </c>
      <c r="AN345">
        <f t="shared" si="464"/>
        <v>0</v>
      </c>
      <c r="AO345">
        <f t="shared" si="464"/>
        <v>0</v>
      </c>
      <c r="AP345">
        <f t="shared" si="464"/>
        <v>0</v>
      </c>
      <c r="AQ345">
        <f t="shared" si="464"/>
        <v>0</v>
      </c>
      <c r="AR345">
        <f t="shared" si="464"/>
        <v>0</v>
      </c>
      <c r="AS345">
        <f t="shared" si="464"/>
        <v>0</v>
      </c>
      <c r="AT345">
        <f t="shared" si="464"/>
        <v>0</v>
      </c>
      <c r="AU345">
        <f t="shared" si="464"/>
        <v>0</v>
      </c>
      <c r="AV345">
        <f t="shared" si="464"/>
        <v>0</v>
      </c>
      <c r="AW345">
        <f t="shared" si="464"/>
        <v>0</v>
      </c>
      <c r="AX345">
        <f t="shared" si="464"/>
        <v>0</v>
      </c>
      <c r="AY345">
        <f t="shared" si="464"/>
        <v>0</v>
      </c>
      <c r="AZ345">
        <f t="shared" si="464"/>
        <v>0</v>
      </c>
      <c r="BA345">
        <f t="shared" si="464"/>
        <v>0</v>
      </c>
      <c r="BB345">
        <f t="shared" si="464"/>
        <v>0</v>
      </c>
      <c r="BC345">
        <f t="shared" si="464"/>
        <v>0</v>
      </c>
      <c r="BD345">
        <f t="shared" si="464"/>
        <v>0</v>
      </c>
      <c r="BE345">
        <f t="shared" si="464"/>
        <v>0</v>
      </c>
      <c r="BF345">
        <f t="shared" si="464"/>
        <v>0</v>
      </c>
      <c r="BG345">
        <f t="shared" si="464"/>
        <v>0</v>
      </c>
      <c r="BH345">
        <f t="shared" si="464"/>
        <v>0</v>
      </c>
      <c r="BI345">
        <f t="shared" si="464"/>
        <v>0</v>
      </c>
      <c r="BJ345">
        <f t="shared" si="464"/>
        <v>0</v>
      </c>
      <c r="BK345">
        <f t="shared" si="464"/>
        <v>0</v>
      </c>
      <c r="BL345">
        <f t="shared" si="464"/>
        <v>0</v>
      </c>
      <c r="BM345">
        <f t="shared" si="464"/>
        <v>0</v>
      </c>
      <c r="BN345">
        <f t="shared" si="464"/>
        <v>0</v>
      </c>
      <c r="BO345">
        <f t="shared" si="464"/>
        <v>0</v>
      </c>
      <c r="BP345">
        <f t="shared" ref="BP345:CI345" si="465">IF(BO257 ="", 0, BO345)</f>
        <v>0</v>
      </c>
      <c r="BQ345">
        <f t="shared" si="465"/>
        <v>0</v>
      </c>
      <c r="BR345">
        <f t="shared" si="465"/>
        <v>0</v>
      </c>
      <c r="BS345">
        <f t="shared" si="465"/>
        <v>0</v>
      </c>
      <c r="BT345">
        <f t="shared" si="465"/>
        <v>0</v>
      </c>
      <c r="BU345">
        <f t="shared" si="465"/>
        <v>0</v>
      </c>
      <c r="BV345">
        <f t="shared" si="465"/>
        <v>0</v>
      </c>
      <c r="BW345">
        <f t="shared" si="465"/>
        <v>0</v>
      </c>
      <c r="BX345">
        <f t="shared" si="465"/>
        <v>0</v>
      </c>
      <c r="BY345">
        <f t="shared" si="465"/>
        <v>0</v>
      </c>
      <c r="BZ345">
        <f t="shared" si="465"/>
        <v>0</v>
      </c>
      <c r="CA345">
        <f t="shared" si="465"/>
        <v>0</v>
      </c>
      <c r="CB345">
        <f t="shared" si="465"/>
        <v>0</v>
      </c>
      <c r="CC345">
        <f t="shared" si="465"/>
        <v>0</v>
      </c>
      <c r="CD345">
        <f t="shared" si="465"/>
        <v>0</v>
      </c>
      <c r="CE345">
        <f t="shared" si="465"/>
        <v>0</v>
      </c>
      <c r="CF345">
        <f t="shared" si="465"/>
        <v>0</v>
      </c>
      <c r="CG345">
        <f t="shared" si="465"/>
        <v>0</v>
      </c>
      <c r="CH345">
        <f t="shared" si="465"/>
        <v>0</v>
      </c>
      <c r="CI345">
        <f t="shared" si="465"/>
        <v>0</v>
      </c>
    </row>
    <row r="346" spans="1:87" x14ac:dyDescent="0.25">
      <c r="A346">
        <f t="shared" si="435"/>
        <v>2015</v>
      </c>
      <c r="B346" s="22">
        <v>42095</v>
      </c>
      <c r="C346">
        <f>VLOOKUP($B346,Third!$A$2:$B$85,2,0)</f>
        <v>371</v>
      </c>
      <c r="D346">
        <f t="shared" ref="D346:AI346" si="466">IF(C258 ="", 0, C346)</f>
        <v>371</v>
      </c>
      <c r="E346">
        <f t="shared" si="466"/>
        <v>371</v>
      </c>
      <c r="F346">
        <f t="shared" si="466"/>
        <v>371</v>
      </c>
      <c r="G346">
        <f t="shared" si="466"/>
        <v>371</v>
      </c>
      <c r="H346">
        <f t="shared" si="466"/>
        <v>371</v>
      </c>
      <c r="I346">
        <f t="shared" si="466"/>
        <v>371</v>
      </c>
      <c r="J346">
        <f t="shared" si="466"/>
        <v>371</v>
      </c>
      <c r="K346">
        <f t="shared" si="466"/>
        <v>371</v>
      </c>
      <c r="L346">
        <f t="shared" si="466"/>
        <v>371</v>
      </c>
      <c r="M346">
        <f t="shared" si="466"/>
        <v>0</v>
      </c>
      <c r="N346">
        <f t="shared" si="466"/>
        <v>0</v>
      </c>
      <c r="O346">
        <f t="shared" si="466"/>
        <v>0</v>
      </c>
      <c r="P346">
        <f t="shared" si="466"/>
        <v>0</v>
      </c>
      <c r="Q346">
        <f t="shared" si="466"/>
        <v>0</v>
      </c>
      <c r="R346">
        <f t="shared" si="466"/>
        <v>0</v>
      </c>
      <c r="S346">
        <f t="shared" si="466"/>
        <v>0</v>
      </c>
      <c r="T346">
        <f t="shared" si="466"/>
        <v>0</v>
      </c>
      <c r="U346">
        <f t="shared" si="466"/>
        <v>0</v>
      </c>
      <c r="V346">
        <f t="shared" si="466"/>
        <v>0</v>
      </c>
      <c r="W346">
        <f t="shared" si="466"/>
        <v>0</v>
      </c>
      <c r="X346">
        <f t="shared" si="466"/>
        <v>0</v>
      </c>
      <c r="Y346">
        <f t="shared" si="466"/>
        <v>0</v>
      </c>
      <c r="Z346">
        <f t="shared" si="466"/>
        <v>0</v>
      </c>
      <c r="AA346">
        <f t="shared" si="466"/>
        <v>0</v>
      </c>
      <c r="AB346">
        <f t="shared" si="466"/>
        <v>0</v>
      </c>
      <c r="AC346">
        <f t="shared" si="466"/>
        <v>0</v>
      </c>
      <c r="AD346">
        <f t="shared" si="466"/>
        <v>0</v>
      </c>
      <c r="AE346">
        <f t="shared" si="466"/>
        <v>0</v>
      </c>
      <c r="AF346">
        <f t="shared" si="466"/>
        <v>0</v>
      </c>
      <c r="AG346">
        <f t="shared" si="466"/>
        <v>0</v>
      </c>
      <c r="AH346">
        <f t="shared" si="466"/>
        <v>0</v>
      </c>
      <c r="AI346">
        <f t="shared" si="466"/>
        <v>0</v>
      </c>
      <c r="AJ346">
        <f t="shared" ref="AJ346:BO346" si="467">IF(AI258 ="", 0, AI346)</f>
        <v>0</v>
      </c>
      <c r="AK346">
        <f t="shared" si="467"/>
        <v>0</v>
      </c>
      <c r="AL346">
        <f t="shared" si="467"/>
        <v>0</v>
      </c>
      <c r="AM346">
        <f t="shared" si="467"/>
        <v>0</v>
      </c>
      <c r="AN346">
        <f t="shared" si="467"/>
        <v>0</v>
      </c>
      <c r="AO346">
        <f t="shared" si="467"/>
        <v>0</v>
      </c>
      <c r="AP346">
        <f t="shared" si="467"/>
        <v>0</v>
      </c>
      <c r="AQ346">
        <f t="shared" si="467"/>
        <v>0</v>
      </c>
      <c r="AR346">
        <f t="shared" si="467"/>
        <v>0</v>
      </c>
      <c r="AS346">
        <f t="shared" si="467"/>
        <v>0</v>
      </c>
      <c r="AT346">
        <f t="shared" si="467"/>
        <v>0</v>
      </c>
      <c r="AU346">
        <f t="shared" si="467"/>
        <v>0</v>
      </c>
      <c r="AV346">
        <f t="shared" si="467"/>
        <v>0</v>
      </c>
      <c r="AW346">
        <f t="shared" si="467"/>
        <v>0</v>
      </c>
      <c r="AX346">
        <f t="shared" si="467"/>
        <v>0</v>
      </c>
      <c r="AY346">
        <f t="shared" si="467"/>
        <v>0</v>
      </c>
      <c r="AZ346">
        <f t="shared" si="467"/>
        <v>0</v>
      </c>
      <c r="BA346">
        <f t="shared" si="467"/>
        <v>0</v>
      </c>
      <c r="BB346">
        <f t="shared" si="467"/>
        <v>0</v>
      </c>
      <c r="BC346">
        <f t="shared" si="467"/>
        <v>0</v>
      </c>
      <c r="BD346">
        <f t="shared" si="467"/>
        <v>0</v>
      </c>
      <c r="BE346">
        <f t="shared" si="467"/>
        <v>0</v>
      </c>
      <c r="BF346">
        <f t="shared" si="467"/>
        <v>0</v>
      </c>
      <c r="BG346">
        <f t="shared" si="467"/>
        <v>0</v>
      </c>
      <c r="BH346">
        <f t="shared" si="467"/>
        <v>0</v>
      </c>
      <c r="BI346">
        <f t="shared" si="467"/>
        <v>0</v>
      </c>
      <c r="BJ346">
        <f t="shared" si="467"/>
        <v>0</v>
      </c>
      <c r="BK346">
        <f t="shared" si="467"/>
        <v>0</v>
      </c>
      <c r="BL346">
        <f t="shared" si="467"/>
        <v>0</v>
      </c>
      <c r="BM346">
        <f t="shared" si="467"/>
        <v>0</v>
      </c>
      <c r="BN346">
        <f t="shared" si="467"/>
        <v>0</v>
      </c>
      <c r="BO346">
        <f t="shared" si="467"/>
        <v>0</v>
      </c>
      <c r="BP346">
        <f t="shared" ref="BP346:CI346" si="468">IF(BO258 ="", 0, BO346)</f>
        <v>0</v>
      </c>
      <c r="BQ346">
        <f t="shared" si="468"/>
        <v>0</v>
      </c>
      <c r="BR346">
        <f t="shared" si="468"/>
        <v>0</v>
      </c>
      <c r="BS346">
        <f t="shared" si="468"/>
        <v>0</v>
      </c>
      <c r="BT346">
        <f t="shared" si="468"/>
        <v>0</v>
      </c>
      <c r="BU346">
        <f t="shared" si="468"/>
        <v>0</v>
      </c>
      <c r="BV346">
        <f t="shared" si="468"/>
        <v>0</v>
      </c>
      <c r="BW346">
        <f t="shared" si="468"/>
        <v>0</v>
      </c>
      <c r="BX346">
        <f t="shared" si="468"/>
        <v>0</v>
      </c>
      <c r="BY346">
        <f t="shared" si="468"/>
        <v>0</v>
      </c>
      <c r="BZ346">
        <f t="shared" si="468"/>
        <v>0</v>
      </c>
      <c r="CA346">
        <f t="shared" si="468"/>
        <v>0</v>
      </c>
      <c r="CB346">
        <f t="shared" si="468"/>
        <v>0</v>
      </c>
      <c r="CC346">
        <f t="shared" si="468"/>
        <v>0</v>
      </c>
      <c r="CD346">
        <f t="shared" si="468"/>
        <v>0</v>
      </c>
      <c r="CE346">
        <f t="shared" si="468"/>
        <v>0</v>
      </c>
      <c r="CF346">
        <f t="shared" si="468"/>
        <v>0</v>
      </c>
      <c r="CG346">
        <f t="shared" si="468"/>
        <v>0</v>
      </c>
      <c r="CH346">
        <f t="shared" si="468"/>
        <v>0</v>
      </c>
      <c r="CI346">
        <f t="shared" si="468"/>
        <v>0</v>
      </c>
    </row>
    <row r="347" spans="1:87" x14ac:dyDescent="0.25">
      <c r="A347">
        <f t="shared" si="435"/>
        <v>2015</v>
      </c>
      <c r="B347" s="22">
        <v>42125</v>
      </c>
      <c r="C347">
        <f>VLOOKUP($B347,Third!$A$2:$B$85,2,0)</f>
        <v>340</v>
      </c>
      <c r="D347">
        <f t="shared" ref="D347:AI347" si="469">IF(C259 ="", 0, C347)</f>
        <v>340</v>
      </c>
      <c r="E347">
        <f t="shared" si="469"/>
        <v>340</v>
      </c>
      <c r="F347">
        <f t="shared" si="469"/>
        <v>340</v>
      </c>
      <c r="G347">
        <f t="shared" si="469"/>
        <v>340</v>
      </c>
      <c r="H347">
        <f t="shared" si="469"/>
        <v>340</v>
      </c>
      <c r="I347">
        <f t="shared" si="469"/>
        <v>340</v>
      </c>
      <c r="J347">
        <f t="shared" si="469"/>
        <v>340</v>
      </c>
      <c r="K347">
        <f t="shared" si="469"/>
        <v>340</v>
      </c>
      <c r="L347">
        <f t="shared" si="469"/>
        <v>0</v>
      </c>
      <c r="M347">
        <f t="shared" si="469"/>
        <v>0</v>
      </c>
      <c r="N347">
        <f t="shared" si="469"/>
        <v>0</v>
      </c>
      <c r="O347">
        <f t="shared" si="469"/>
        <v>0</v>
      </c>
      <c r="P347">
        <f t="shared" si="469"/>
        <v>0</v>
      </c>
      <c r="Q347">
        <f t="shared" si="469"/>
        <v>0</v>
      </c>
      <c r="R347">
        <f t="shared" si="469"/>
        <v>0</v>
      </c>
      <c r="S347">
        <f t="shared" si="469"/>
        <v>0</v>
      </c>
      <c r="T347">
        <f t="shared" si="469"/>
        <v>0</v>
      </c>
      <c r="U347">
        <f t="shared" si="469"/>
        <v>0</v>
      </c>
      <c r="V347">
        <f t="shared" si="469"/>
        <v>0</v>
      </c>
      <c r="W347">
        <f t="shared" si="469"/>
        <v>0</v>
      </c>
      <c r="X347">
        <f t="shared" si="469"/>
        <v>0</v>
      </c>
      <c r="Y347">
        <f t="shared" si="469"/>
        <v>0</v>
      </c>
      <c r="Z347">
        <f t="shared" si="469"/>
        <v>0</v>
      </c>
      <c r="AA347">
        <f t="shared" si="469"/>
        <v>0</v>
      </c>
      <c r="AB347">
        <f t="shared" si="469"/>
        <v>0</v>
      </c>
      <c r="AC347">
        <f t="shared" si="469"/>
        <v>0</v>
      </c>
      <c r="AD347">
        <f t="shared" si="469"/>
        <v>0</v>
      </c>
      <c r="AE347">
        <f t="shared" si="469"/>
        <v>0</v>
      </c>
      <c r="AF347">
        <f t="shared" si="469"/>
        <v>0</v>
      </c>
      <c r="AG347">
        <f t="shared" si="469"/>
        <v>0</v>
      </c>
      <c r="AH347">
        <f t="shared" si="469"/>
        <v>0</v>
      </c>
      <c r="AI347">
        <f t="shared" si="469"/>
        <v>0</v>
      </c>
      <c r="AJ347">
        <f t="shared" ref="AJ347:BO347" si="470">IF(AI259 ="", 0, AI347)</f>
        <v>0</v>
      </c>
      <c r="AK347">
        <f t="shared" si="470"/>
        <v>0</v>
      </c>
      <c r="AL347">
        <f t="shared" si="470"/>
        <v>0</v>
      </c>
      <c r="AM347">
        <f t="shared" si="470"/>
        <v>0</v>
      </c>
      <c r="AN347">
        <f t="shared" si="470"/>
        <v>0</v>
      </c>
      <c r="AO347">
        <f t="shared" si="470"/>
        <v>0</v>
      </c>
      <c r="AP347">
        <f t="shared" si="470"/>
        <v>0</v>
      </c>
      <c r="AQ347">
        <f t="shared" si="470"/>
        <v>0</v>
      </c>
      <c r="AR347">
        <f t="shared" si="470"/>
        <v>0</v>
      </c>
      <c r="AS347">
        <f t="shared" si="470"/>
        <v>0</v>
      </c>
      <c r="AT347">
        <f t="shared" si="470"/>
        <v>0</v>
      </c>
      <c r="AU347">
        <f t="shared" si="470"/>
        <v>0</v>
      </c>
      <c r="AV347">
        <f t="shared" si="470"/>
        <v>0</v>
      </c>
      <c r="AW347">
        <f t="shared" si="470"/>
        <v>0</v>
      </c>
      <c r="AX347">
        <f t="shared" si="470"/>
        <v>0</v>
      </c>
      <c r="AY347">
        <f t="shared" si="470"/>
        <v>0</v>
      </c>
      <c r="AZ347">
        <f t="shared" si="470"/>
        <v>0</v>
      </c>
      <c r="BA347">
        <f t="shared" si="470"/>
        <v>0</v>
      </c>
      <c r="BB347">
        <f t="shared" si="470"/>
        <v>0</v>
      </c>
      <c r="BC347">
        <f t="shared" si="470"/>
        <v>0</v>
      </c>
      <c r="BD347">
        <f t="shared" si="470"/>
        <v>0</v>
      </c>
      <c r="BE347">
        <f t="shared" si="470"/>
        <v>0</v>
      </c>
      <c r="BF347">
        <f t="shared" si="470"/>
        <v>0</v>
      </c>
      <c r="BG347">
        <f t="shared" si="470"/>
        <v>0</v>
      </c>
      <c r="BH347">
        <f t="shared" si="470"/>
        <v>0</v>
      </c>
      <c r="BI347">
        <f t="shared" si="470"/>
        <v>0</v>
      </c>
      <c r="BJ347">
        <f t="shared" si="470"/>
        <v>0</v>
      </c>
      <c r="BK347">
        <f t="shared" si="470"/>
        <v>0</v>
      </c>
      <c r="BL347">
        <f t="shared" si="470"/>
        <v>0</v>
      </c>
      <c r="BM347">
        <f t="shared" si="470"/>
        <v>0</v>
      </c>
      <c r="BN347">
        <f t="shared" si="470"/>
        <v>0</v>
      </c>
      <c r="BO347">
        <f t="shared" si="470"/>
        <v>0</v>
      </c>
      <c r="BP347">
        <f t="shared" ref="BP347:CI347" si="471">IF(BO259 ="", 0, BO347)</f>
        <v>0</v>
      </c>
      <c r="BQ347">
        <f t="shared" si="471"/>
        <v>0</v>
      </c>
      <c r="BR347">
        <f t="shared" si="471"/>
        <v>0</v>
      </c>
      <c r="BS347">
        <f t="shared" si="471"/>
        <v>0</v>
      </c>
      <c r="BT347">
        <f t="shared" si="471"/>
        <v>0</v>
      </c>
      <c r="BU347">
        <f t="shared" si="471"/>
        <v>0</v>
      </c>
      <c r="BV347">
        <f t="shared" si="471"/>
        <v>0</v>
      </c>
      <c r="BW347">
        <f t="shared" si="471"/>
        <v>0</v>
      </c>
      <c r="BX347">
        <f t="shared" si="471"/>
        <v>0</v>
      </c>
      <c r="BY347">
        <f t="shared" si="471"/>
        <v>0</v>
      </c>
      <c r="BZ347">
        <f t="shared" si="471"/>
        <v>0</v>
      </c>
      <c r="CA347">
        <f t="shared" si="471"/>
        <v>0</v>
      </c>
      <c r="CB347">
        <f t="shared" si="471"/>
        <v>0</v>
      </c>
      <c r="CC347">
        <f t="shared" si="471"/>
        <v>0</v>
      </c>
      <c r="CD347">
        <f t="shared" si="471"/>
        <v>0</v>
      </c>
      <c r="CE347">
        <f t="shared" si="471"/>
        <v>0</v>
      </c>
      <c r="CF347">
        <f t="shared" si="471"/>
        <v>0</v>
      </c>
      <c r="CG347">
        <f t="shared" si="471"/>
        <v>0</v>
      </c>
      <c r="CH347">
        <f t="shared" si="471"/>
        <v>0</v>
      </c>
      <c r="CI347">
        <f t="shared" si="471"/>
        <v>0</v>
      </c>
    </row>
    <row r="348" spans="1:87" x14ac:dyDescent="0.25">
      <c r="A348">
        <f t="shared" si="435"/>
        <v>2015</v>
      </c>
      <c r="B348" s="22">
        <v>42156</v>
      </c>
      <c r="C348">
        <f>VLOOKUP($B348,Third!$A$2:$B$85,2,0)</f>
        <v>465</v>
      </c>
      <c r="D348">
        <f t="shared" ref="D348:AI348" si="472">IF(C260 ="", 0, C348)</f>
        <v>465</v>
      </c>
      <c r="E348">
        <f t="shared" si="472"/>
        <v>465</v>
      </c>
      <c r="F348">
        <f t="shared" si="472"/>
        <v>465</v>
      </c>
      <c r="G348">
        <f t="shared" si="472"/>
        <v>465</v>
      </c>
      <c r="H348">
        <f t="shared" si="472"/>
        <v>465</v>
      </c>
      <c r="I348">
        <f t="shared" si="472"/>
        <v>465</v>
      </c>
      <c r="J348">
        <f t="shared" si="472"/>
        <v>465</v>
      </c>
      <c r="K348">
        <f t="shared" si="472"/>
        <v>0</v>
      </c>
      <c r="L348">
        <f t="shared" si="472"/>
        <v>0</v>
      </c>
      <c r="M348">
        <f t="shared" si="472"/>
        <v>0</v>
      </c>
      <c r="N348">
        <f t="shared" si="472"/>
        <v>0</v>
      </c>
      <c r="O348">
        <f t="shared" si="472"/>
        <v>0</v>
      </c>
      <c r="P348">
        <f t="shared" si="472"/>
        <v>0</v>
      </c>
      <c r="Q348">
        <f t="shared" si="472"/>
        <v>0</v>
      </c>
      <c r="R348">
        <f t="shared" si="472"/>
        <v>0</v>
      </c>
      <c r="S348">
        <f t="shared" si="472"/>
        <v>0</v>
      </c>
      <c r="T348">
        <f t="shared" si="472"/>
        <v>0</v>
      </c>
      <c r="U348">
        <f t="shared" si="472"/>
        <v>0</v>
      </c>
      <c r="V348">
        <f t="shared" si="472"/>
        <v>0</v>
      </c>
      <c r="W348">
        <f t="shared" si="472"/>
        <v>0</v>
      </c>
      <c r="X348">
        <f t="shared" si="472"/>
        <v>0</v>
      </c>
      <c r="Y348">
        <f t="shared" si="472"/>
        <v>0</v>
      </c>
      <c r="Z348">
        <f t="shared" si="472"/>
        <v>0</v>
      </c>
      <c r="AA348">
        <f t="shared" si="472"/>
        <v>0</v>
      </c>
      <c r="AB348">
        <f t="shared" si="472"/>
        <v>0</v>
      </c>
      <c r="AC348">
        <f t="shared" si="472"/>
        <v>0</v>
      </c>
      <c r="AD348">
        <f t="shared" si="472"/>
        <v>0</v>
      </c>
      <c r="AE348">
        <f t="shared" si="472"/>
        <v>0</v>
      </c>
      <c r="AF348">
        <f t="shared" si="472"/>
        <v>0</v>
      </c>
      <c r="AG348">
        <f t="shared" si="472"/>
        <v>0</v>
      </c>
      <c r="AH348">
        <f t="shared" si="472"/>
        <v>0</v>
      </c>
      <c r="AI348">
        <f t="shared" si="472"/>
        <v>0</v>
      </c>
      <c r="AJ348">
        <f t="shared" ref="AJ348:BO348" si="473">IF(AI260 ="", 0, AI348)</f>
        <v>0</v>
      </c>
      <c r="AK348">
        <f t="shared" si="473"/>
        <v>0</v>
      </c>
      <c r="AL348">
        <f t="shared" si="473"/>
        <v>0</v>
      </c>
      <c r="AM348">
        <f t="shared" si="473"/>
        <v>0</v>
      </c>
      <c r="AN348">
        <f t="shared" si="473"/>
        <v>0</v>
      </c>
      <c r="AO348">
        <f t="shared" si="473"/>
        <v>0</v>
      </c>
      <c r="AP348">
        <f t="shared" si="473"/>
        <v>0</v>
      </c>
      <c r="AQ348">
        <f t="shared" si="473"/>
        <v>0</v>
      </c>
      <c r="AR348">
        <f t="shared" si="473"/>
        <v>0</v>
      </c>
      <c r="AS348">
        <f t="shared" si="473"/>
        <v>0</v>
      </c>
      <c r="AT348">
        <f t="shared" si="473"/>
        <v>0</v>
      </c>
      <c r="AU348">
        <f t="shared" si="473"/>
        <v>0</v>
      </c>
      <c r="AV348">
        <f t="shared" si="473"/>
        <v>0</v>
      </c>
      <c r="AW348">
        <f t="shared" si="473"/>
        <v>0</v>
      </c>
      <c r="AX348">
        <f t="shared" si="473"/>
        <v>0</v>
      </c>
      <c r="AY348">
        <f t="shared" si="473"/>
        <v>0</v>
      </c>
      <c r="AZ348">
        <f t="shared" si="473"/>
        <v>0</v>
      </c>
      <c r="BA348">
        <f t="shared" si="473"/>
        <v>0</v>
      </c>
      <c r="BB348">
        <f t="shared" si="473"/>
        <v>0</v>
      </c>
      <c r="BC348">
        <f t="shared" si="473"/>
        <v>0</v>
      </c>
      <c r="BD348">
        <f t="shared" si="473"/>
        <v>0</v>
      </c>
      <c r="BE348">
        <f t="shared" si="473"/>
        <v>0</v>
      </c>
      <c r="BF348">
        <f t="shared" si="473"/>
        <v>0</v>
      </c>
      <c r="BG348">
        <f t="shared" si="473"/>
        <v>0</v>
      </c>
      <c r="BH348">
        <f t="shared" si="473"/>
        <v>0</v>
      </c>
      <c r="BI348">
        <f t="shared" si="473"/>
        <v>0</v>
      </c>
      <c r="BJ348">
        <f t="shared" si="473"/>
        <v>0</v>
      </c>
      <c r="BK348">
        <f t="shared" si="473"/>
        <v>0</v>
      </c>
      <c r="BL348">
        <f t="shared" si="473"/>
        <v>0</v>
      </c>
      <c r="BM348">
        <f t="shared" si="473"/>
        <v>0</v>
      </c>
      <c r="BN348">
        <f t="shared" si="473"/>
        <v>0</v>
      </c>
      <c r="BO348">
        <f t="shared" si="473"/>
        <v>0</v>
      </c>
      <c r="BP348">
        <f t="shared" ref="BP348:CI348" si="474">IF(BO260 ="", 0, BO348)</f>
        <v>0</v>
      </c>
      <c r="BQ348">
        <f t="shared" si="474"/>
        <v>0</v>
      </c>
      <c r="BR348">
        <f t="shared" si="474"/>
        <v>0</v>
      </c>
      <c r="BS348">
        <f t="shared" si="474"/>
        <v>0</v>
      </c>
      <c r="BT348">
        <f t="shared" si="474"/>
        <v>0</v>
      </c>
      <c r="BU348">
        <f t="shared" si="474"/>
        <v>0</v>
      </c>
      <c r="BV348">
        <f t="shared" si="474"/>
        <v>0</v>
      </c>
      <c r="BW348">
        <f t="shared" si="474"/>
        <v>0</v>
      </c>
      <c r="BX348">
        <f t="shared" si="474"/>
        <v>0</v>
      </c>
      <c r="BY348">
        <f t="shared" si="474"/>
        <v>0</v>
      </c>
      <c r="BZ348">
        <f t="shared" si="474"/>
        <v>0</v>
      </c>
      <c r="CA348">
        <f t="shared" si="474"/>
        <v>0</v>
      </c>
      <c r="CB348">
        <f t="shared" si="474"/>
        <v>0</v>
      </c>
      <c r="CC348">
        <f t="shared" si="474"/>
        <v>0</v>
      </c>
      <c r="CD348">
        <f t="shared" si="474"/>
        <v>0</v>
      </c>
      <c r="CE348">
        <f t="shared" si="474"/>
        <v>0</v>
      </c>
      <c r="CF348">
        <f t="shared" si="474"/>
        <v>0</v>
      </c>
      <c r="CG348">
        <f t="shared" si="474"/>
        <v>0</v>
      </c>
      <c r="CH348">
        <f t="shared" si="474"/>
        <v>0</v>
      </c>
      <c r="CI348">
        <f t="shared" si="474"/>
        <v>0</v>
      </c>
    </row>
    <row r="349" spans="1:87" x14ac:dyDescent="0.25">
      <c r="A349">
        <f t="shared" si="435"/>
        <v>2015</v>
      </c>
      <c r="B349" s="22">
        <v>42186</v>
      </c>
      <c r="C349">
        <f>VLOOKUP($B349,Third!$A$2:$B$85,2,0)</f>
        <v>551</v>
      </c>
      <c r="D349">
        <f t="shared" ref="D349:AI349" si="475">IF(C261 ="", 0, C349)</f>
        <v>551</v>
      </c>
      <c r="E349">
        <f t="shared" si="475"/>
        <v>551</v>
      </c>
      <c r="F349">
        <f t="shared" si="475"/>
        <v>551</v>
      </c>
      <c r="G349">
        <f t="shared" si="475"/>
        <v>551</v>
      </c>
      <c r="H349">
        <f t="shared" si="475"/>
        <v>551</v>
      </c>
      <c r="I349">
        <f t="shared" si="475"/>
        <v>551</v>
      </c>
      <c r="J349">
        <f t="shared" si="475"/>
        <v>0</v>
      </c>
      <c r="K349">
        <f t="shared" si="475"/>
        <v>0</v>
      </c>
      <c r="L349">
        <f t="shared" si="475"/>
        <v>0</v>
      </c>
      <c r="M349">
        <f t="shared" si="475"/>
        <v>0</v>
      </c>
      <c r="N349">
        <f t="shared" si="475"/>
        <v>0</v>
      </c>
      <c r="O349">
        <f t="shared" si="475"/>
        <v>0</v>
      </c>
      <c r="P349">
        <f t="shared" si="475"/>
        <v>0</v>
      </c>
      <c r="Q349">
        <f t="shared" si="475"/>
        <v>0</v>
      </c>
      <c r="R349">
        <f t="shared" si="475"/>
        <v>0</v>
      </c>
      <c r="S349">
        <f t="shared" si="475"/>
        <v>0</v>
      </c>
      <c r="T349">
        <f t="shared" si="475"/>
        <v>0</v>
      </c>
      <c r="U349">
        <f t="shared" si="475"/>
        <v>0</v>
      </c>
      <c r="V349">
        <f t="shared" si="475"/>
        <v>0</v>
      </c>
      <c r="W349">
        <f t="shared" si="475"/>
        <v>0</v>
      </c>
      <c r="X349">
        <f t="shared" si="475"/>
        <v>0</v>
      </c>
      <c r="Y349">
        <f t="shared" si="475"/>
        <v>0</v>
      </c>
      <c r="Z349">
        <f t="shared" si="475"/>
        <v>0</v>
      </c>
      <c r="AA349">
        <f t="shared" si="475"/>
        <v>0</v>
      </c>
      <c r="AB349">
        <f t="shared" si="475"/>
        <v>0</v>
      </c>
      <c r="AC349">
        <f t="shared" si="475"/>
        <v>0</v>
      </c>
      <c r="AD349">
        <f t="shared" si="475"/>
        <v>0</v>
      </c>
      <c r="AE349">
        <f t="shared" si="475"/>
        <v>0</v>
      </c>
      <c r="AF349">
        <f t="shared" si="475"/>
        <v>0</v>
      </c>
      <c r="AG349">
        <f t="shared" si="475"/>
        <v>0</v>
      </c>
      <c r="AH349">
        <f t="shared" si="475"/>
        <v>0</v>
      </c>
      <c r="AI349">
        <f t="shared" si="475"/>
        <v>0</v>
      </c>
      <c r="AJ349">
        <f t="shared" ref="AJ349:BO349" si="476">IF(AI261 ="", 0, AI349)</f>
        <v>0</v>
      </c>
      <c r="AK349">
        <f t="shared" si="476"/>
        <v>0</v>
      </c>
      <c r="AL349">
        <f t="shared" si="476"/>
        <v>0</v>
      </c>
      <c r="AM349">
        <f t="shared" si="476"/>
        <v>0</v>
      </c>
      <c r="AN349">
        <f t="shared" si="476"/>
        <v>0</v>
      </c>
      <c r="AO349">
        <f t="shared" si="476"/>
        <v>0</v>
      </c>
      <c r="AP349">
        <f t="shared" si="476"/>
        <v>0</v>
      </c>
      <c r="AQ349">
        <f t="shared" si="476"/>
        <v>0</v>
      </c>
      <c r="AR349">
        <f t="shared" si="476"/>
        <v>0</v>
      </c>
      <c r="AS349">
        <f t="shared" si="476"/>
        <v>0</v>
      </c>
      <c r="AT349">
        <f t="shared" si="476"/>
        <v>0</v>
      </c>
      <c r="AU349">
        <f t="shared" si="476"/>
        <v>0</v>
      </c>
      <c r="AV349">
        <f t="shared" si="476"/>
        <v>0</v>
      </c>
      <c r="AW349">
        <f t="shared" si="476"/>
        <v>0</v>
      </c>
      <c r="AX349">
        <f t="shared" si="476"/>
        <v>0</v>
      </c>
      <c r="AY349">
        <f t="shared" si="476"/>
        <v>0</v>
      </c>
      <c r="AZ349">
        <f t="shared" si="476"/>
        <v>0</v>
      </c>
      <c r="BA349">
        <f t="shared" si="476"/>
        <v>0</v>
      </c>
      <c r="BB349">
        <f t="shared" si="476"/>
        <v>0</v>
      </c>
      <c r="BC349">
        <f t="shared" si="476"/>
        <v>0</v>
      </c>
      <c r="BD349">
        <f t="shared" si="476"/>
        <v>0</v>
      </c>
      <c r="BE349">
        <f t="shared" si="476"/>
        <v>0</v>
      </c>
      <c r="BF349">
        <f t="shared" si="476"/>
        <v>0</v>
      </c>
      <c r="BG349">
        <f t="shared" si="476"/>
        <v>0</v>
      </c>
      <c r="BH349">
        <f t="shared" si="476"/>
        <v>0</v>
      </c>
      <c r="BI349">
        <f t="shared" si="476"/>
        <v>0</v>
      </c>
      <c r="BJ349">
        <f t="shared" si="476"/>
        <v>0</v>
      </c>
      <c r="BK349">
        <f t="shared" si="476"/>
        <v>0</v>
      </c>
      <c r="BL349">
        <f t="shared" si="476"/>
        <v>0</v>
      </c>
      <c r="BM349">
        <f t="shared" si="476"/>
        <v>0</v>
      </c>
      <c r="BN349">
        <f t="shared" si="476"/>
        <v>0</v>
      </c>
      <c r="BO349">
        <f t="shared" si="476"/>
        <v>0</v>
      </c>
      <c r="BP349">
        <f t="shared" ref="BP349:CI349" si="477">IF(BO261 ="", 0, BO349)</f>
        <v>0</v>
      </c>
      <c r="BQ349">
        <f t="shared" si="477"/>
        <v>0</v>
      </c>
      <c r="BR349">
        <f t="shared" si="477"/>
        <v>0</v>
      </c>
      <c r="BS349">
        <f t="shared" si="477"/>
        <v>0</v>
      </c>
      <c r="BT349">
        <f t="shared" si="477"/>
        <v>0</v>
      </c>
      <c r="BU349">
        <f t="shared" si="477"/>
        <v>0</v>
      </c>
      <c r="BV349">
        <f t="shared" si="477"/>
        <v>0</v>
      </c>
      <c r="BW349">
        <f t="shared" si="477"/>
        <v>0</v>
      </c>
      <c r="BX349">
        <f t="shared" si="477"/>
        <v>0</v>
      </c>
      <c r="BY349">
        <f t="shared" si="477"/>
        <v>0</v>
      </c>
      <c r="BZ349">
        <f t="shared" si="477"/>
        <v>0</v>
      </c>
      <c r="CA349">
        <f t="shared" si="477"/>
        <v>0</v>
      </c>
      <c r="CB349">
        <f t="shared" si="477"/>
        <v>0</v>
      </c>
      <c r="CC349">
        <f t="shared" si="477"/>
        <v>0</v>
      </c>
      <c r="CD349">
        <f t="shared" si="477"/>
        <v>0</v>
      </c>
      <c r="CE349">
        <f t="shared" si="477"/>
        <v>0</v>
      </c>
      <c r="CF349">
        <f t="shared" si="477"/>
        <v>0</v>
      </c>
      <c r="CG349">
        <f t="shared" si="477"/>
        <v>0</v>
      </c>
      <c r="CH349">
        <f t="shared" si="477"/>
        <v>0</v>
      </c>
      <c r="CI349">
        <f t="shared" si="477"/>
        <v>0</v>
      </c>
    </row>
    <row r="350" spans="1:87" x14ac:dyDescent="0.25">
      <c r="A350">
        <f t="shared" si="435"/>
        <v>2015</v>
      </c>
      <c r="B350" s="22">
        <v>42217</v>
      </c>
      <c r="C350">
        <f>VLOOKUP($B350,Third!$A$2:$B$85,2,0)</f>
        <v>422</v>
      </c>
      <c r="D350">
        <f t="shared" ref="D350:AI350" si="478">IF(C262 ="", 0, C350)</f>
        <v>422</v>
      </c>
      <c r="E350">
        <f t="shared" si="478"/>
        <v>422</v>
      </c>
      <c r="F350">
        <f t="shared" si="478"/>
        <v>422</v>
      </c>
      <c r="G350">
        <f t="shared" si="478"/>
        <v>422</v>
      </c>
      <c r="H350">
        <f t="shared" si="478"/>
        <v>422</v>
      </c>
      <c r="I350">
        <f t="shared" si="478"/>
        <v>0</v>
      </c>
      <c r="J350">
        <f t="shared" si="478"/>
        <v>0</v>
      </c>
      <c r="K350">
        <f t="shared" si="478"/>
        <v>0</v>
      </c>
      <c r="L350">
        <f t="shared" si="478"/>
        <v>0</v>
      </c>
      <c r="M350">
        <f t="shared" si="478"/>
        <v>0</v>
      </c>
      <c r="N350">
        <f t="shared" si="478"/>
        <v>0</v>
      </c>
      <c r="O350">
        <f t="shared" si="478"/>
        <v>0</v>
      </c>
      <c r="P350">
        <f t="shared" si="478"/>
        <v>0</v>
      </c>
      <c r="Q350">
        <f t="shared" si="478"/>
        <v>0</v>
      </c>
      <c r="R350">
        <f t="shared" si="478"/>
        <v>0</v>
      </c>
      <c r="S350">
        <f t="shared" si="478"/>
        <v>0</v>
      </c>
      <c r="T350">
        <f t="shared" si="478"/>
        <v>0</v>
      </c>
      <c r="U350">
        <f t="shared" si="478"/>
        <v>0</v>
      </c>
      <c r="V350">
        <f t="shared" si="478"/>
        <v>0</v>
      </c>
      <c r="W350">
        <f t="shared" si="478"/>
        <v>0</v>
      </c>
      <c r="X350">
        <f t="shared" si="478"/>
        <v>0</v>
      </c>
      <c r="Y350">
        <f t="shared" si="478"/>
        <v>0</v>
      </c>
      <c r="Z350">
        <f t="shared" si="478"/>
        <v>0</v>
      </c>
      <c r="AA350">
        <f t="shared" si="478"/>
        <v>0</v>
      </c>
      <c r="AB350">
        <f t="shared" si="478"/>
        <v>0</v>
      </c>
      <c r="AC350">
        <f t="shared" si="478"/>
        <v>0</v>
      </c>
      <c r="AD350">
        <f t="shared" si="478"/>
        <v>0</v>
      </c>
      <c r="AE350">
        <f t="shared" si="478"/>
        <v>0</v>
      </c>
      <c r="AF350">
        <f t="shared" si="478"/>
        <v>0</v>
      </c>
      <c r="AG350">
        <f t="shared" si="478"/>
        <v>0</v>
      </c>
      <c r="AH350">
        <f t="shared" si="478"/>
        <v>0</v>
      </c>
      <c r="AI350">
        <f t="shared" si="478"/>
        <v>0</v>
      </c>
      <c r="AJ350">
        <f t="shared" ref="AJ350:BO350" si="479">IF(AI262 ="", 0, AI350)</f>
        <v>0</v>
      </c>
      <c r="AK350">
        <f t="shared" si="479"/>
        <v>0</v>
      </c>
      <c r="AL350">
        <f t="shared" si="479"/>
        <v>0</v>
      </c>
      <c r="AM350">
        <f t="shared" si="479"/>
        <v>0</v>
      </c>
      <c r="AN350">
        <f t="shared" si="479"/>
        <v>0</v>
      </c>
      <c r="AO350">
        <f t="shared" si="479"/>
        <v>0</v>
      </c>
      <c r="AP350">
        <f t="shared" si="479"/>
        <v>0</v>
      </c>
      <c r="AQ350">
        <f t="shared" si="479"/>
        <v>0</v>
      </c>
      <c r="AR350">
        <f t="shared" si="479"/>
        <v>0</v>
      </c>
      <c r="AS350">
        <f t="shared" si="479"/>
        <v>0</v>
      </c>
      <c r="AT350">
        <f t="shared" si="479"/>
        <v>0</v>
      </c>
      <c r="AU350">
        <f t="shared" si="479"/>
        <v>0</v>
      </c>
      <c r="AV350">
        <f t="shared" si="479"/>
        <v>0</v>
      </c>
      <c r="AW350">
        <f t="shared" si="479"/>
        <v>0</v>
      </c>
      <c r="AX350">
        <f t="shared" si="479"/>
        <v>0</v>
      </c>
      <c r="AY350">
        <f t="shared" si="479"/>
        <v>0</v>
      </c>
      <c r="AZ350">
        <f t="shared" si="479"/>
        <v>0</v>
      </c>
      <c r="BA350">
        <f t="shared" si="479"/>
        <v>0</v>
      </c>
      <c r="BB350">
        <f t="shared" si="479"/>
        <v>0</v>
      </c>
      <c r="BC350">
        <f t="shared" si="479"/>
        <v>0</v>
      </c>
      <c r="BD350">
        <f t="shared" si="479"/>
        <v>0</v>
      </c>
      <c r="BE350">
        <f t="shared" si="479"/>
        <v>0</v>
      </c>
      <c r="BF350">
        <f t="shared" si="479"/>
        <v>0</v>
      </c>
      <c r="BG350">
        <f t="shared" si="479"/>
        <v>0</v>
      </c>
      <c r="BH350">
        <f t="shared" si="479"/>
        <v>0</v>
      </c>
      <c r="BI350">
        <f t="shared" si="479"/>
        <v>0</v>
      </c>
      <c r="BJ350">
        <f t="shared" si="479"/>
        <v>0</v>
      </c>
      <c r="BK350">
        <f t="shared" si="479"/>
        <v>0</v>
      </c>
      <c r="BL350">
        <f t="shared" si="479"/>
        <v>0</v>
      </c>
      <c r="BM350">
        <f t="shared" si="479"/>
        <v>0</v>
      </c>
      <c r="BN350">
        <f t="shared" si="479"/>
        <v>0</v>
      </c>
      <c r="BO350">
        <f t="shared" si="479"/>
        <v>0</v>
      </c>
      <c r="BP350">
        <f t="shared" ref="BP350:CI350" si="480">IF(BO262 ="", 0, BO350)</f>
        <v>0</v>
      </c>
      <c r="BQ350">
        <f t="shared" si="480"/>
        <v>0</v>
      </c>
      <c r="BR350">
        <f t="shared" si="480"/>
        <v>0</v>
      </c>
      <c r="BS350">
        <f t="shared" si="480"/>
        <v>0</v>
      </c>
      <c r="BT350">
        <f t="shared" si="480"/>
        <v>0</v>
      </c>
      <c r="BU350">
        <f t="shared" si="480"/>
        <v>0</v>
      </c>
      <c r="BV350">
        <f t="shared" si="480"/>
        <v>0</v>
      </c>
      <c r="BW350">
        <f t="shared" si="480"/>
        <v>0</v>
      </c>
      <c r="BX350">
        <f t="shared" si="480"/>
        <v>0</v>
      </c>
      <c r="BY350">
        <f t="shared" si="480"/>
        <v>0</v>
      </c>
      <c r="BZ350">
        <f t="shared" si="480"/>
        <v>0</v>
      </c>
      <c r="CA350">
        <f t="shared" si="480"/>
        <v>0</v>
      </c>
      <c r="CB350">
        <f t="shared" si="480"/>
        <v>0</v>
      </c>
      <c r="CC350">
        <f t="shared" si="480"/>
        <v>0</v>
      </c>
      <c r="CD350">
        <f t="shared" si="480"/>
        <v>0</v>
      </c>
      <c r="CE350">
        <f t="shared" si="480"/>
        <v>0</v>
      </c>
      <c r="CF350">
        <f t="shared" si="480"/>
        <v>0</v>
      </c>
      <c r="CG350">
        <f t="shared" si="480"/>
        <v>0</v>
      </c>
      <c r="CH350">
        <f t="shared" si="480"/>
        <v>0</v>
      </c>
      <c r="CI350">
        <f t="shared" si="480"/>
        <v>0</v>
      </c>
    </row>
    <row r="351" spans="1:87" x14ac:dyDescent="0.25">
      <c r="A351">
        <f t="shared" si="435"/>
        <v>2015</v>
      </c>
      <c r="B351" s="22">
        <v>42248</v>
      </c>
      <c r="C351">
        <f>VLOOKUP($B351,Third!$A$2:$B$85,2,0)</f>
        <v>396</v>
      </c>
      <c r="D351">
        <f t="shared" ref="D351:AI351" si="481">IF(C263 ="", 0, C351)</f>
        <v>396</v>
      </c>
      <c r="E351">
        <f t="shared" si="481"/>
        <v>396</v>
      </c>
      <c r="F351">
        <f t="shared" si="481"/>
        <v>396</v>
      </c>
      <c r="G351">
        <f t="shared" si="481"/>
        <v>396</v>
      </c>
      <c r="H351">
        <f t="shared" si="481"/>
        <v>0</v>
      </c>
      <c r="I351">
        <f t="shared" si="481"/>
        <v>0</v>
      </c>
      <c r="J351">
        <f t="shared" si="481"/>
        <v>0</v>
      </c>
      <c r="K351">
        <f t="shared" si="481"/>
        <v>0</v>
      </c>
      <c r="L351">
        <f t="shared" si="481"/>
        <v>0</v>
      </c>
      <c r="M351">
        <f t="shared" si="481"/>
        <v>0</v>
      </c>
      <c r="N351">
        <f t="shared" si="481"/>
        <v>0</v>
      </c>
      <c r="O351">
        <f t="shared" si="481"/>
        <v>0</v>
      </c>
      <c r="P351">
        <f t="shared" si="481"/>
        <v>0</v>
      </c>
      <c r="Q351">
        <f t="shared" si="481"/>
        <v>0</v>
      </c>
      <c r="R351">
        <f t="shared" si="481"/>
        <v>0</v>
      </c>
      <c r="S351">
        <f t="shared" si="481"/>
        <v>0</v>
      </c>
      <c r="T351">
        <f t="shared" si="481"/>
        <v>0</v>
      </c>
      <c r="U351">
        <f t="shared" si="481"/>
        <v>0</v>
      </c>
      <c r="V351">
        <f t="shared" si="481"/>
        <v>0</v>
      </c>
      <c r="W351">
        <f t="shared" si="481"/>
        <v>0</v>
      </c>
      <c r="X351">
        <f t="shared" si="481"/>
        <v>0</v>
      </c>
      <c r="Y351">
        <f t="shared" si="481"/>
        <v>0</v>
      </c>
      <c r="Z351">
        <f t="shared" si="481"/>
        <v>0</v>
      </c>
      <c r="AA351">
        <f t="shared" si="481"/>
        <v>0</v>
      </c>
      <c r="AB351">
        <f t="shared" si="481"/>
        <v>0</v>
      </c>
      <c r="AC351">
        <f t="shared" si="481"/>
        <v>0</v>
      </c>
      <c r="AD351">
        <f t="shared" si="481"/>
        <v>0</v>
      </c>
      <c r="AE351">
        <f t="shared" si="481"/>
        <v>0</v>
      </c>
      <c r="AF351">
        <f t="shared" si="481"/>
        <v>0</v>
      </c>
      <c r="AG351">
        <f t="shared" si="481"/>
        <v>0</v>
      </c>
      <c r="AH351">
        <f t="shared" si="481"/>
        <v>0</v>
      </c>
      <c r="AI351">
        <f t="shared" si="481"/>
        <v>0</v>
      </c>
      <c r="AJ351">
        <f t="shared" ref="AJ351:BO351" si="482">IF(AI263 ="", 0, AI351)</f>
        <v>0</v>
      </c>
      <c r="AK351">
        <f t="shared" si="482"/>
        <v>0</v>
      </c>
      <c r="AL351">
        <f t="shared" si="482"/>
        <v>0</v>
      </c>
      <c r="AM351">
        <f t="shared" si="482"/>
        <v>0</v>
      </c>
      <c r="AN351">
        <f t="shared" si="482"/>
        <v>0</v>
      </c>
      <c r="AO351">
        <f t="shared" si="482"/>
        <v>0</v>
      </c>
      <c r="AP351">
        <f t="shared" si="482"/>
        <v>0</v>
      </c>
      <c r="AQ351">
        <f t="shared" si="482"/>
        <v>0</v>
      </c>
      <c r="AR351">
        <f t="shared" si="482"/>
        <v>0</v>
      </c>
      <c r="AS351">
        <f t="shared" si="482"/>
        <v>0</v>
      </c>
      <c r="AT351">
        <f t="shared" si="482"/>
        <v>0</v>
      </c>
      <c r="AU351">
        <f t="shared" si="482"/>
        <v>0</v>
      </c>
      <c r="AV351">
        <f t="shared" si="482"/>
        <v>0</v>
      </c>
      <c r="AW351">
        <f t="shared" si="482"/>
        <v>0</v>
      </c>
      <c r="AX351">
        <f t="shared" si="482"/>
        <v>0</v>
      </c>
      <c r="AY351">
        <f t="shared" si="482"/>
        <v>0</v>
      </c>
      <c r="AZ351">
        <f t="shared" si="482"/>
        <v>0</v>
      </c>
      <c r="BA351">
        <f t="shared" si="482"/>
        <v>0</v>
      </c>
      <c r="BB351">
        <f t="shared" si="482"/>
        <v>0</v>
      </c>
      <c r="BC351">
        <f t="shared" si="482"/>
        <v>0</v>
      </c>
      <c r="BD351">
        <f t="shared" si="482"/>
        <v>0</v>
      </c>
      <c r="BE351">
        <f t="shared" si="482"/>
        <v>0</v>
      </c>
      <c r="BF351">
        <f t="shared" si="482"/>
        <v>0</v>
      </c>
      <c r="BG351">
        <f t="shared" si="482"/>
        <v>0</v>
      </c>
      <c r="BH351">
        <f t="shared" si="482"/>
        <v>0</v>
      </c>
      <c r="BI351">
        <f t="shared" si="482"/>
        <v>0</v>
      </c>
      <c r="BJ351">
        <f t="shared" si="482"/>
        <v>0</v>
      </c>
      <c r="BK351">
        <f t="shared" si="482"/>
        <v>0</v>
      </c>
      <c r="BL351">
        <f t="shared" si="482"/>
        <v>0</v>
      </c>
      <c r="BM351">
        <f t="shared" si="482"/>
        <v>0</v>
      </c>
      <c r="BN351">
        <f t="shared" si="482"/>
        <v>0</v>
      </c>
      <c r="BO351">
        <f t="shared" si="482"/>
        <v>0</v>
      </c>
      <c r="BP351">
        <f t="shared" ref="BP351:CI351" si="483">IF(BO263 ="", 0, BO351)</f>
        <v>0</v>
      </c>
      <c r="BQ351">
        <f t="shared" si="483"/>
        <v>0</v>
      </c>
      <c r="BR351">
        <f t="shared" si="483"/>
        <v>0</v>
      </c>
      <c r="BS351">
        <f t="shared" si="483"/>
        <v>0</v>
      </c>
      <c r="BT351">
        <f t="shared" si="483"/>
        <v>0</v>
      </c>
      <c r="BU351">
        <f t="shared" si="483"/>
        <v>0</v>
      </c>
      <c r="BV351">
        <f t="shared" si="483"/>
        <v>0</v>
      </c>
      <c r="BW351">
        <f t="shared" si="483"/>
        <v>0</v>
      </c>
      <c r="BX351">
        <f t="shared" si="483"/>
        <v>0</v>
      </c>
      <c r="BY351">
        <f t="shared" si="483"/>
        <v>0</v>
      </c>
      <c r="BZ351">
        <f t="shared" si="483"/>
        <v>0</v>
      </c>
      <c r="CA351">
        <f t="shared" si="483"/>
        <v>0</v>
      </c>
      <c r="CB351">
        <f t="shared" si="483"/>
        <v>0</v>
      </c>
      <c r="CC351">
        <f t="shared" si="483"/>
        <v>0</v>
      </c>
      <c r="CD351">
        <f t="shared" si="483"/>
        <v>0</v>
      </c>
      <c r="CE351">
        <f t="shared" si="483"/>
        <v>0</v>
      </c>
      <c r="CF351">
        <f t="shared" si="483"/>
        <v>0</v>
      </c>
      <c r="CG351">
        <f t="shared" si="483"/>
        <v>0</v>
      </c>
      <c r="CH351">
        <f t="shared" si="483"/>
        <v>0</v>
      </c>
      <c r="CI351">
        <f t="shared" si="483"/>
        <v>0</v>
      </c>
    </row>
    <row r="352" spans="1:87" x14ac:dyDescent="0.25">
      <c r="A352">
        <f t="shared" si="435"/>
        <v>2015</v>
      </c>
      <c r="B352" s="22">
        <v>42278</v>
      </c>
      <c r="C352">
        <f>VLOOKUP($B352,Third!$A$2:$B$85,2,0)</f>
        <v>438</v>
      </c>
      <c r="D352">
        <f t="shared" ref="D352:AI352" si="484">IF(C264 ="", 0, C352)</f>
        <v>438</v>
      </c>
      <c r="E352">
        <f t="shared" si="484"/>
        <v>438</v>
      </c>
      <c r="F352">
        <f t="shared" si="484"/>
        <v>438</v>
      </c>
      <c r="G352">
        <f t="shared" si="484"/>
        <v>0</v>
      </c>
      <c r="H352">
        <f t="shared" si="484"/>
        <v>0</v>
      </c>
      <c r="I352">
        <f t="shared" si="484"/>
        <v>0</v>
      </c>
      <c r="J352">
        <f t="shared" si="484"/>
        <v>0</v>
      </c>
      <c r="K352">
        <f t="shared" si="484"/>
        <v>0</v>
      </c>
      <c r="L352">
        <f t="shared" si="484"/>
        <v>0</v>
      </c>
      <c r="M352">
        <f t="shared" si="484"/>
        <v>0</v>
      </c>
      <c r="N352">
        <f t="shared" si="484"/>
        <v>0</v>
      </c>
      <c r="O352">
        <f t="shared" si="484"/>
        <v>0</v>
      </c>
      <c r="P352">
        <f t="shared" si="484"/>
        <v>0</v>
      </c>
      <c r="Q352">
        <f t="shared" si="484"/>
        <v>0</v>
      </c>
      <c r="R352">
        <f t="shared" si="484"/>
        <v>0</v>
      </c>
      <c r="S352">
        <f t="shared" si="484"/>
        <v>0</v>
      </c>
      <c r="T352">
        <f t="shared" si="484"/>
        <v>0</v>
      </c>
      <c r="U352">
        <f t="shared" si="484"/>
        <v>0</v>
      </c>
      <c r="V352">
        <f t="shared" si="484"/>
        <v>0</v>
      </c>
      <c r="W352">
        <f t="shared" si="484"/>
        <v>0</v>
      </c>
      <c r="X352">
        <f t="shared" si="484"/>
        <v>0</v>
      </c>
      <c r="Y352">
        <f t="shared" si="484"/>
        <v>0</v>
      </c>
      <c r="Z352">
        <f t="shared" si="484"/>
        <v>0</v>
      </c>
      <c r="AA352">
        <f t="shared" si="484"/>
        <v>0</v>
      </c>
      <c r="AB352">
        <f t="shared" si="484"/>
        <v>0</v>
      </c>
      <c r="AC352">
        <f t="shared" si="484"/>
        <v>0</v>
      </c>
      <c r="AD352">
        <f t="shared" si="484"/>
        <v>0</v>
      </c>
      <c r="AE352">
        <f t="shared" si="484"/>
        <v>0</v>
      </c>
      <c r="AF352">
        <f t="shared" si="484"/>
        <v>0</v>
      </c>
      <c r="AG352">
        <f t="shared" si="484"/>
        <v>0</v>
      </c>
      <c r="AH352">
        <f t="shared" si="484"/>
        <v>0</v>
      </c>
      <c r="AI352">
        <f t="shared" si="484"/>
        <v>0</v>
      </c>
      <c r="AJ352">
        <f t="shared" ref="AJ352:BO352" si="485">IF(AI264 ="", 0, AI352)</f>
        <v>0</v>
      </c>
      <c r="AK352">
        <f t="shared" si="485"/>
        <v>0</v>
      </c>
      <c r="AL352">
        <f t="shared" si="485"/>
        <v>0</v>
      </c>
      <c r="AM352">
        <f t="shared" si="485"/>
        <v>0</v>
      </c>
      <c r="AN352">
        <f t="shared" si="485"/>
        <v>0</v>
      </c>
      <c r="AO352">
        <f t="shared" si="485"/>
        <v>0</v>
      </c>
      <c r="AP352">
        <f t="shared" si="485"/>
        <v>0</v>
      </c>
      <c r="AQ352">
        <f t="shared" si="485"/>
        <v>0</v>
      </c>
      <c r="AR352">
        <f t="shared" si="485"/>
        <v>0</v>
      </c>
      <c r="AS352">
        <f t="shared" si="485"/>
        <v>0</v>
      </c>
      <c r="AT352">
        <f t="shared" si="485"/>
        <v>0</v>
      </c>
      <c r="AU352">
        <f t="shared" si="485"/>
        <v>0</v>
      </c>
      <c r="AV352">
        <f t="shared" si="485"/>
        <v>0</v>
      </c>
      <c r="AW352">
        <f t="shared" si="485"/>
        <v>0</v>
      </c>
      <c r="AX352">
        <f t="shared" si="485"/>
        <v>0</v>
      </c>
      <c r="AY352">
        <f t="shared" si="485"/>
        <v>0</v>
      </c>
      <c r="AZ352">
        <f t="shared" si="485"/>
        <v>0</v>
      </c>
      <c r="BA352">
        <f t="shared" si="485"/>
        <v>0</v>
      </c>
      <c r="BB352">
        <f t="shared" si="485"/>
        <v>0</v>
      </c>
      <c r="BC352">
        <f t="shared" si="485"/>
        <v>0</v>
      </c>
      <c r="BD352">
        <f t="shared" si="485"/>
        <v>0</v>
      </c>
      <c r="BE352">
        <f t="shared" si="485"/>
        <v>0</v>
      </c>
      <c r="BF352">
        <f t="shared" si="485"/>
        <v>0</v>
      </c>
      <c r="BG352">
        <f t="shared" si="485"/>
        <v>0</v>
      </c>
      <c r="BH352">
        <f t="shared" si="485"/>
        <v>0</v>
      </c>
      <c r="BI352">
        <f t="shared" si="485"/>
        <v>0</v>
      </c>
      <c r="BJ352">
        <f t="shared" si="485"/>
        <v>0</v>
      </c>
      <c r="BK352">
        <f t="shared" si="485"/>
        <v>0</v>
      </c>
      <c r="BL352">
        <f t="shared" si="485"/>
        <v>0</v>
      </c>
      <c r="BM352">
        <f t="shared" si="485"/>
        <v>0</v>
      </c>
      <c r="BN352">
        <f t="shared" si="485"/>
        <v>0</v>
      </c>
      <c r="BO352">
        <f t="shared" si="485"/>
        <v>0</v>
      </c>
      <c r="BP352">
        <f t="shared" ref="BP352:CI352" si="486">IF(BO264 ="", 0, BO352)</f>
        <v>0</v>
      </c>
      <c r="BQ352">
        <f t="shared" si="486"/>
        <v>0</v>
      </c>
      <c r="BR352">
        <f t="shared" si="486"/>
        <v>0</v>
      </c>
      <c r="BS352">
        <f t="shared" si="486"/>
        <v>0</v>
      </c>
      <c r="BT352">
        <f t="shared" si="486"/>
        <v>0</v>
      </c>
      <c r="BU352">
        <f t="shared" si="486"/>
        <v>0</v>
      </c>
      <c r="BV352">
        <f t="shared" si="486"/>
        <v>0</v>
      </c>
      <c r="BW352">
        <f t="shared" si="486"/>
        <v>0</v>
      </c>
      <c r="BX352">
        <f t="shared" si="486"/>
        <v>0</v>
      </c>
      <c r="BY352">
        <f t="shared" si="486"/>
        <v>0</v>
      </c>
      <c r="BZ352">
        <f t="shared" si="486"/>
        <v>0</v>
      </c>
      <c r="CA352">
        <f t="shared" si="486"/>
        <v>0</v>
      </c>
      <c r="CB352">
        <f t="shared" si="486"/>
        <v>0</v>
      </c>
      <c r="CC352">
        <f t="shared" si="486"/>
        <v>0</v>
      </c>
      <c r="CD352">
        <f t="shared" si="486"/>
        <v>0</v>
      </c>
      <c r="CE352">
        <f t="shared" si="486"/>
        <v>0</v>
      </c>
      <c r="CF352">
        <f t="shared" si="486"/>
        <v>0</v>
      </c>
      <c r="CG352">
        <f t="shared" si="486"/>
        <v>0</v>
      </c>
      <c r="CH352">
        <f t="shared" si="486"/>
        <v>0</v>
      </c>
      <c r="CI352">
        <f t="shared" si="486"/>
        <v>0</v>
      </c>
    </row>
    <row r="353" spans="1:87" x14ac:dyDescent="0.25">
      <c r="A353">
        <f t="shared" si="435"/>
        <v>2015</v>
      </c>
      <c r="B353" s="22">
        <v>42309</v>
      </c>
      <c r="C353">
        <f>VLOOKUP($B353,Third!$A$2:$B$85,2,0)</f>
        <v>510</v>
      </c>
      <c r="D353">
        <f t="shared" ref="D353:AI353" si="487">IF(C265 ="", 0, C353)</f>
        <v>510</v>
      </c>
      <c r="E353">
        <f t="shared" si="487"/>
        <v>510</v>
      </c>
      <c r="F353">
        <f t="shared" si="487"/>
        <v>0</v>
      </c>
      <c r="G353">
        <f t="shared" si="487"/>
        <v>0</v>
      </c>
      <c r="H353">
        <f t="shared" si="487"/>
        <v>0</v>
      </c>
      <c r="I353">
        <f t="shared" si="487"/>
        <v>0</v>
      </c>
      <c r="J353">
        <f t="shared" si="487"/>
        <v>0</v>
      </c>
      <c r="K353">
        <f t="shared" si="487"/>
        <v>0</v>
      </c>
      <c r="L353">
        <f t="shared" si="487"/>
        <v>0</v>
      </c>
      <c r="M353">
        <f t="shared" si="487"/>
        <v>0</v>
      </c>
      <c r="N353">
        <f t="shared" si="487"/>
        <v>0</v>
      </c>
      <c r="O353">
        <f t="shared" si="487"/>
        <v>0</v>
      </c>
      <c r="P353">
        <f t="shared" si="487"/>
        <v>0</v>
      </c>
      <c r="Q353">
        <f t="shared" si="487"/>
        <v>0</v>
      </c>
      <c r="R353">
        <f t="shared" si="487"/>
        <v>0</v>
      </c>
      <c r="S353">
        <f t="shared" si="487"/>
        <v>0</v>
      </c>
      <c r="T353">
        <f t="shared" si="487"/>
        <v>0</v>
      </c>
      <c r="U353">
        <f t="shared" si="487"/>
        <v>0</v>
      </c>
      <c r="V353">
        <f t="shared" si="487"/>
        <v>0</v>
      </c>
      <c r="W353">
        <f t="shared" si="487"/>
        <v>0</v>
      </c>
      <c r="X353">
        <f t="shared" si="487"/>
        <v>0</v>
      </c>
      <c r="Y353">
        <f t="shared" si="487"/>
        <v>0</v>
      </c>
      <c r="Z353">
        <f t="shared" si="487"/>
        <v>0</v>
      </c>
      <c r="AA353">
        <f t="shared" si="487"/>
        <v>0</v>
      </c>
      <c r="AB353">
        <f t="shared" si="487"/>
        <v>0</v>
      </c>
      <c r="AC353">
        <f t="shared" si="487"/>
        <v>0</v>
      </c>
      <c r="AD353">
        <f t="shared" si="487"/>
        <v>0</v>
      </c>
      <c r="AE353">
        <f t="shared" si="487"/>
        <v>0</v>
      </c>
      <c r="AF353">
        <f t="shared" si="487"/>
        <v>0</v>
      </c>
      <c r="AG353">
        <f t="shared" si="487"/>
        <v>0</v>
      </c>
      <c r="AH353">
        <f t="shared" si="487"/>
        <v>0</v>
      </c>
      <c r="AI353">
        <f t="shared" si="487"/>
        <v>0</v>
      </c>
      <c r="AJ353">
        <f t="shared" ref="AJ353:BO353" si="488">IF(AI265 ="", 0, AI353)</f>
        <v>0</v>
      </c>
      <c r="AK353">
        <f t="shared" si="488"/>
        <v>0</v>
      </c>
      <c r="AL353">
        <f t="shared" si="488"/>
        <v>0</v>
      </c>
      <c r="AM353">
        <f t="shared" si="488"/>
        <v>0</v>
      </c>
      <c r="AN353">
        <f t="shared" si="488"/>
        <v>0</v>
      </c>
      <c r="AO353">
        <f t="shared" si="488"/>
        <v>0</v>
      </c>
      <c r="AP353">
        <f t="shared" si="488"/>
        <v>0</v>
      </c>
      <c r="AQ353">
        <f t="shared" si="488"/>
        <v>0</v>
      </c>
      <c r="AR353">
        <f t="shared" si="488"/>
        <v>0</v>
      </c>
      <c r="AS353">
        <f t="shared" si="488"/>
        <v>0</v>
      </c>
      <c r="AT353">
        <f t="shared" si="488"/>
        <v>0</v>
      </c>
      <c r="AU353">
        <f t="shared" si="488"/>
        <v>0</v>
      </c>
      <c r="AV353">
        <f t="shared" si="488"/>
        <v>0</v>
      </c>
      <c r="AW353">
        <f t="shared" si="488"/>
        <v>0</v>
      </c>
      <c r="AX353">
        <f t="shared" si="488"/>
        <v>0</v>
      </c>
      <c r="AY353">
        <f t="shared" si="488"/>
        <v>0</v>
      </c>
      <c r="AZ353">
        <f t="shared" si="488"/>
        <v>0</v>
      </c>
      <c r="BA353">
        <f t="shared" si="488"/>
        <v>0</v>
      </c>
      <c r="BB353">
        <f t="shared" si="488"/>
        <v>0</v>
      </c>
      <c r="BC353">
        <f t="shared" si="488"/>
        <v>0</v>
      </c>
      <c r="BD353">
        <f t="shared" si="488"/>
        <v>0</v>
      </c>
      <c r="BE353">
        <f t="shared" si="488"/>
        <v>0</v>
      </c>
      <c r="BF353">
        <f t="shared" si="488"/>
        <v>0</v>
      </c>
      <c r="BG353">
        <f t="shared" si="488"/>
        <v>0</v>
      </c>
      <c r="BH353">
        <f t="shared" si="488"/>
        <v>0</v>
      </c>
      <c r="BI353">
        <f t="shared" si="488"/>
        <v>0</v>
      </c>
      <c r="BJ353">
        <f t="shared" si="488"/>
        <v>0</v>
      </c>
      <c r="BK353">
        <f t="shared" si="488"/>
        <v>0</v>
      </c>
      <c r="BL353">
        <f t="shared" si="488"/>
        <v>0</v>
      </c>
      <c r="BM353">
        <f t="shared" si="488"/>
        <v>0</v>
      </c>
      <c r="BN353">
        <f t="shared" si="488"/>
        <v>0</v>
      </c>
      <c r="BO353">
        <f t="shared" si="488"/>
        <v>0</v>
      </c>
      <c r="BP353">
        <f t="shared" ref="BP353:CI353" si="489">IF(BO265 ="", 0, BO353)</f>
        <v>0</v>
      </c>
      <c r="BQ353">
        <f t="shared" si="489"/>
        <v>0</v>
      </c>
      <c r="BR353">
        <f t="shared" si="489"/>
        <v>0</v>
      </c>
      <c r="BS353">
        <f t="shared" si="489"/>
        <v>0</v>
      </c>
      <c r="BT353">
        <f t="shared" si="489"/>
        <v>0</v>
      </c>
      <c r="BU353">
        <f t="shared" si="489"/>
        <v>0</v>
      </c>
      <c r="BV353">
        <f t="shared" si="489"/>
        <v>0</v>
      </c>
      <c r="BW353">
        <f t="shared" si="489"/>
        <v>0</v>
      </c>
      <c r="BX353">
        <f t="shared" si="489"/>
        <v>0</v>
      </c>
      <c r="BY353">
        <f t="shared" si="489"/>
        <v>0</v>
      </c>
      <c r="BZ353">
        <f t="shared" si="489"/>
        <v>0</v>
      </c>
      <c r="CA353">
        <f t="shared" si="489"/>
        <v>0</v>
      </c>
      <c r="CB353">
        <f t="shared" si="489"/>
        <v>0</v>
      </c>
      <c r="CC353">
        <f t="shared" si="489"/>
        <v>0</v>
      </c>
      <c r="CD353">
        <f t="shared" si="489"/>
        <v>0</v>
      </c>
      <c r="CE353">
        <f t="shared" si="489"/>
        <v>0</v>
      </c>
      <c r="CF353">
        <f t="shared" si="489"/>
        <v>0</v>
      </c>
      <c r="CG353">
        <f t="shared" si="489"/>
        <v>0</v>
      </c>
      <c r="CH353">
        <f t="shared" si="489"/>
        <v>0</v>
      </c>
      <c r="CI353">
        <f t="shared" si="489"/>
        <v>0</v>
      </c>
    </row>
    <row r="354" spans="1:87" x14ac:dyDescent="0.25">
      <c r="A354">
        <f t="shared" si="435"/>
        <v>2015</v>
      </c>
      <c r="B354" s="22">
        <v>42339</v>
      </c>
      <c r="C354">
        <f>VLOOKUP($B354,Third!$A$2:$B$85,2,0)</f>
        <v>600</v>
      </c>
      <c r="D354">
        <f t="shared" ref="D354:AI354" si="490">IF(C266 ="", 0, C354)</f>
        <v>600</v>
      </c>
      <c r="E354">
        <f t="shared" si="490"/>
        <v>0</v>
      </c>
      <c r="F354">
        <f t="shared" si="490"/>
        <v>0</v>
      </c>
      <c r="G354">
        <f t="shared" si="490"/>
        <v>0</v>
      </c>
      <c r="H354">
        <f t="shared" si="490"/>
        <v>0</v>
      </c>
      <c r="I354">
        <f t="shared" si="490"/>
        <v>0</v>
      </c>
      <c r="J354">
        <f t="shared" si="490"/>
        <v>0</v>
      </c>
      <c r="K354">
        <f t="shared" si="490"/>
        <v>0</v>
      </c>
      <c r="L354">
        <f t="shared" si="490"/>
        <v>0</v>
      </c>
      <c r="M354">
        <f t="shared" si="490"/>
        <v>0</v>
      </c>
      <c r="N354">
        <f t="shared" si="490"/>
        <v>0</v>
      </c>
      <c r="O354">
        <f t="shared" si="490"/>
        <v>0</v>
      </c>
      <c r="P354">
        <f t="shared" si="490"/>
        <v>0</v>
      </c>
      <c r="Q354">
        <f t="shared" si="490"/>
        <v>0</v>
      </c>
      <c r="R354">
        <f t="shared" si="490"/>
        <v>0</v>
      </c>
      <c r="S354">
        <f t="shared" si="490"/>
        <v>0</v>
      </c>
      <c r="T354">
        <f t="shared" si="490"/>
        <v>0</v>
      </c>
      <c r="U354">
        <f t="shared" si="490"/>
        <v>0</v>
      </c>
      <c r="V354">
        <f t="shared" si="490"/>
        <v>0</v>
      </c>
      <c r="W354">
        <f t="shared" si="490"/>
        <v>0</v>
      </c>
      <c r="X354">
        <f t="shared" si="490"/>
        <v>0</v>
      </c>
      <c r="Y354">
        <f t="shared" si="490"/>
        <v>0</v>
      </c>
      <c r="Z354">
        <f t="shared" si="490"/>
        <v>0</v>
      </c>
      <c r="AA354">
        <f t="shared" si="490"/>
        <v>0</v>
      </c>
      <c r="AB354">
        <f t="shared" si="490"/>
        <v>0</v>
      </c>
      <c r="AC354">
        <f t="shared" si="490"/>
        <v>0</v>
      </c>
      <c r="AD354">
        <f t="shared" si="490"/>
        <v>0</v>
      </c>
      <c r="AE354">
        <f t="shared" si="490"/>
        <v>0</v>
      </c>
      <c r="AF354">
        <f t="shared" si="490"/>
        <v>0</v>
      </c>
      <c r="AG354">
        <f t="shared" si="490"/>
        <v>0</v>
      </c>
      <c r="AH354">
        <f t="shared" si="490"/>
        <v>0</v>
      </c>
      <c r="AI354">
        <f t="shared" si="490"/>
        <v>0</v>
      </c>
      <c r="AJ354">
        <f t="shared" ref="AJ354:BO354" si="491">IF(AI266 ="", 0, AI354)</f>
        <v>0</v>
      </c>
      <c r="AK354">
        <f t="shared" si="491"/>
        <v>0</v>
      </c>
      <c r="AL354">
        <f t="shared" si="491"/>
        <v>0</v>
      </c>
      <c r="AM354">
        <f t="shared" si="491"/>
        <v>0</v>
      </c>
      <c r="AN354">
        <f t="shared" si="491"/>
        <v>0</v>
      </c>
      <c r="AO354">
        <f t="shared" si="491"/>
        <v>0</v>
      </c>
      <c r="AP354">
        <f t="shared" si="491"/>
        <v>0</v>
      </c>
      <c r="AQ354">
        <f t="shared" si="491"/>
        <v>0</v>
      </c>
      <c r="AR354">
        <f t="shared" si="491"/>
        <v>0</v>
      </c>
      <c r="AS354">
        <f t="shared" si="491"/>
        <v>0</v>
      </c>
      <c r="AT354">
        <f t="shared" si="491"/>
        <v>0</v>
      </c>
      <c r="AU354">
        <f t="shared" si="491"/>
        <v>0</v>
      </c>
      <c r="AV354">
        <f t="shared" si="491"/>
        <v>0</v>
      </c>
      <c r="AW354">
        <f t="shared" si="491"/>
        <v>0</v>
      </c>
      <c r="AX354">
        <f t="shared" si="491"/>
        <v>0</v>
      </c>
      <c r="AY354">
        <f t="shared" si="491"/>
        <v>0</v>
      </c>
      <c r="AZ354">
        <f t="shared" si="491"/>
        <v>0</v>
      </c>
      <c r="BA354">
        <f t="shared" si="491"/>
        <v>0</v>
      </c>
      <c r="BB354">
        <f t="shared" si="491"/>
        <v>0</v>
      </c>
      <c r="BC354">
        <f t="shared" si="491"/>
        <v>0</v>
      </c>
      <c r="BD354">
        <f t="shared" si="491"/>
        <v>0</v>
      </c>
      <c r="BE354">
        <f t="shared" si="491"/>
        <v>0</v>
      </c>
      <c r="BF354">
        <f t="shared" si="491"/>
        <v>0</v>
      </c>
      <c r="BG354">
        <f t="shared" si="491"/>
        <v>0</v>
      </c>
      <c r="BH354">
        <f t="shared" si="491"/>
        <v>0</v>
      </c>
      <c r="BI354">
        <f t="shared" si="491"/>
        <v>0</v>
      </c>
      <c r="BJ354">
        <f t="shared" si="491"/>
        <v>0</v>
      </c>
      <c r="BK354">
        <f t="shared" si="491"/>
        <v>0</v>
      </c>
      <c r="BL354">
        <f t="shared" si="491"/>
        <v>0</v>
      </c>
      <c r="BM354">
        <f t="shared" si="491"/>
        <v>0</v>
      </c>
      <c r="BN354">
        <f t="shared" si="491"/>
        <v>0</v>
      </c>
      <c r="BO354">
        <f t="shared" si="491"/>
        <v>0</v>
      </c>
      <c r="BP354">
        <f t="shared" ref="BP354:CI354" si="492">IF(BO266 ="", 0, BO354)</f>
        <v>0</v>
      </c>
      <c r="BQ354">
        <f t="shared" si="492"/>
        <v>0</v>
      </c>
      <c r="BR354">
        <f t="shared" si="492"/>
        <v>0</v>
      </c>
      <c r="BS354">
        <f t="shared" si="492"/>
        <v>0</v>
      </c>
      <c r="BT354">
        <f t="shared" si="492"/>
        <v>0</v>
      </c>
      <c r="BU354">
        <f t="shared" si="492"/>
        <v>0</v>
      </c>
      <c r="BV354">
        <f t="shared" si="492"/>
        <v>0</v>
      </c>
      <c r="BW354">
        <f t="shared" si="492"/>
        <v>0</v>
      </c>
      <c r="BX354">
        <f t="shared" si="492"/>
        <v>0</v>
      </c>
      <c r="BY354">
        <f t="shared" si="492"/>
        <v>0</v>
      </c>
      <c r="BZ354">
        <f t="shared" si="492"/>
        <v>0</v>
      </c>
      <c r="CA354">
        <f t="shared" si="492"/>
        <v>0</v>
      </c>
      <c r="CB354">
        <f t="shared" si="492"/>
        <v>0</v>
      </c>
      <c r="CC354">
        <f t="shared" si="492"/>
        <v>0</v>
      </c>
      <c r="CD354">
        <f t="shared" si="492"/>
        <v>0</v>
      </c>
      <c r="CE354">
        <f t="shared" si="492"/>
        <v>0</v>
      </c>
      <c r="CF354">
        <f t="shared" si="492"/>
        <v>0</v>
      </c>
      <c r="CG354">
        <f t="shared" si="492"/>
        <v>0</v>
      </c>
      <c r="CH354">
        <f t="shared" si="492"/>
        <v>0</v>
      </c>
      <c r="CI354">
        <f t="shared" si="492"/>
        <v>0</v>
      </c>
    </row>
    <row r="357" spans="1:87" x14ac:dyDescent="0.25">
      <c r="B357" s="62" t="s">
        <v>86</v>
      </c>
      <c r="C357" s="62"/>
      <c r="D357" s="62"/>
      <c r="E357" s="62"/>
      <c r="F357" s="62"/>
      <c r="G357" s="62"/>
      <c r="H357" s="62"/>
      <c r="I357" s="62"/>
      <c r="J357" s="62"/>
    </row>
    <row r="358" spans="1:87" x14ac:dyDescent="0.25">
      <c r="B358" s="2" t="s">
        <v>9</v>
      </c>
      <c r="C358">
        <v>0</v>
      </c>
      <c r="D358">
        <v>1</v>
      </c>
      <c r="E358">
        <v>2</v>
      </c>
      <c r="F358">
        <v>3</v>
      </c>
      <c r="G358">
        <v>4</v>
      </c>
      <c r="H358">
        <v>5</v>
      </c>
      <c r="I358">
        <v>6</v>
      </c>
      <c r="J358">
        <v>7</v>
      </c>
      <c r="K358">
        <v>8</v>
      </c>
      <c r="L358">
        <v>9</v>
      </c>
      <c r="M358">
        <v>10</v>
      </c>
      <c r="N358">
        <v>11</v>
      </c>
      <c r="O358">
        <v>12</v>
      </c>
      <c r="P358">
        <v>13</v>
      </c>
      <c r="Q358">
        <v>14</v>
      </c>
      <c r="R358">
        <v>15</v>
      </c>
      <c r="S358">
        <v>16</v>
      </c>
      <c r="T358">
        <v>17</v>
      </c>
      <c r="U358">
        <v>18</v>
      </c>
      <c r="V358">
        <v>19</v>
      </c>
      <c r="W358">
        <v>20</v>
      </c>
      <c r="X358">
        <v>21</v>
      </c>
      <c r="Y358">
        <v>22</v>
      </c>
      <c r="Z358">
        <v>23</v>
      </c>
      <c r="AA358">
        <v>24</v>
      </c>
      <c r="AB358">
        <v>25</v>
      </c>
      <c r="AC358">
        <v>26</v>
      </c>
      <c r="AD358">
        <v>27</v>
      </c>
      <c r="AE358">
        <v>28</v>
      </c>
      <c r="AF358">
        <v>29</v>
      </c>
      <c r="AG358">
        <v>30</v>
      </c>
      <c r="AH358">
        <v>31</v>
      </c>
      <c r="AI358">
        <v>32</v>
      </c>
      <c r="AJ358">
        <v>33</v>
      </c>
      <c r="AK358">
        <v>34</v>
      </c>
      <c r="AL358">
        <v>35</v>
      </c>
      <c r="AM358">
        <v>36</v>
      </c>
      <c r="AN358">
        <v>37</v>
      </c>
      <c r="AO358">
        <v>38</v>
      </c>
      <c r="AP358">
        <v>39</v>
      </c>
      <c r="AQ358">
        <v>40</v>
      </c>
      <c r="AR358">
        <v>41</v>
      </c>
      <c r="AS358">
        <v>42</v>
      </c>
      <c r="AT358">
        <v>43</v>
      </c>
      <c r="AU358">
        <v>44</v>
      </c>
      <c r="AV358">
        <v>45</v>
      </c>
      <c r="AW358">
        <v>46</v>
      </c>
      <c r="AX358">
        <v>47</v>
      </c>
      <c r="AY358">
        <v>48</v>
      </c>
      <c r="AZ358">
        <v>49</v>
      </c>
      <c r="BA358">
        <v>50</v>
      </c>
      <c r="BB358">
        <v>51</v>
      </c>
      <c r="BC358">
        <v>52</v>
      </c>
      <c r="BD358">
        <v>53</v>
      </c>
      <c r="BE358">
        <v>54</v>
      </c>
      <c r="BF358">
        <v>55</v>
      </c>
      <c r="BG358">
        <v>56</v>
      </c>
      <c r="BH358">
        <v>57</v>
      </c>
      <c r="BI358">
        <v>58</v>
      </c>
      <c r="BJ358">
        <v>59</v>
      </c>
      <c r="BK358">
        <v>60</v>
      </c>
      <c r="BL358">
        <v>61</v>
      </c>
      <c r="BM358">
        <v>62</v>
      </c>
      <c r="BN358">
        <v>63</v>
      </c>
      <c r="BO358">
        <v>64</v>
      </c>
      <c r="BP358">
        <v>65</v>
      </c>
      <c r="BQ358">
        <v>66</v>
      </c>
      <c r="BR358">
        <v>67</v>
      </c>
      <c r="BS358">
        <v>68</v>
      </c>
      <c r="BT358">
        <v>69</v>
      </c>
      <c r="BU358">
        <v>70</v>
      </c>
      <c r="BV358">
        <v>71</v>
      </c>
      <c r="BW358">
        <v>72</v>
      </c>
      <c r="BX358">
        <v>73</v>
      </c>
      <c r="BY358">
        <v>74</v>
      </c>
      <c r="BZ358">
        <v>75</v>
      </c>
      <c r="CA358">
        <v>76</v>
      </c>
      <c r="CB358">
        <v>77</v>
      </c>
      <c r="CC358">
        <v>78</v>
      </c>
      <c r="CD358">
        <v>79</v>
      </c>
      <c r="CE358">
        <v>80</v>
      </c>
      <c r="CF358">
        <v>81</v>
      </c>
      <c r="CG358">
        <v>82</v>
      </c>
      <c r="CH358">
        <v>83</v>
      </c>
    </row>
    <row r="359" spans="1:87" x14ac:dyDescent="0.25">
      <c r="B359" s="2">
        <v>2009</v>
      </c>
      <c r="C359">
        <f>SUMIF($A$271:$A$354,$B359,C$271:C$354)</f>
        <v>6410</v>
      </c>
      <c r="D359">
        <f t="shared" ref="D359:BO362" si="493">SUMIF($A$271:$A$354,$B359,D$271:D$354)</f>
        <v>6410</v>
      </c>
      <c r="E359">
        <f t="shared" si="493"/>
        <v>6410</v>
      </c>
      <c r="F359">
        <f t="shared" si="493"/>
        <v>6410</v>
      </c>
      <c r="G359">
        <f t="shared" si="493"/>
        <v>6410</v>
      </c>
      <c r="H359">
        <f t="shared" si="493"/>
        <v>6410</v>
      </c>
      <c r="I359">
        <f t="shared" si="493"/>
        <v>6410</v>
      </c>
      <c r="J359">
        <f t="shared" si="493"/>
        <v>6410</v>
      </c>
      <c r="K359">
        <f t="shared" si="493"/>
        <v>6410</v>
      </c>
      <c r="L359">
        <f t="shared" si="493"/>
        <v>6410</v>
      </c>
      <c r="M359">
        <f t="shared" si="493"/>
        <v>6410</v>
      </c>
      <c r="N359">
        <f t="shared" si="493"/>
        <v>6410</v>
      </c>
      <c r="O359">
        <f t="shared" si="493"/>
        <v>6410</v>
      </c>
      <c r="P359">
        <f t="shared" si="493"/>
        <v>6410</v>
      </c>
      <c r="Q359">
        <f t="shared" si="493"/>
        <v>6410</v>
      </c>
      <c r="R359">
        <f t="shared" si="493"/>
        <v>6410</v>
      </c>
      <c r="S359">
        <f t="shared" si="493"/>
        <v>6410</v>
      </c>
      <c r="T359">
        <f t="shared" si="493"/>
        <v>6410</v>
      </c>
      <c r="U359">
        <f t="shared" si="493"/>
        <v>6410</v>
      </c>
      <c r="V359">
        <f t="shared" si="493"/>
        <v>6410</v>
      </c>
      <c r="W359">
        <f t="shared" si="493"/>
        <v>6410</v>
      </c>
      <c r="X359">
        <f t="shared" si="493"/>
        <v>6410</v>
      </c>
      <c r="Y359">
        <f t="shared" si="493"/>
        <v>6410</v>
      </c>
      <c r="Z359">
        <f t="shared" si="493"/>
        <v>6410</v>
      </c>
      <c r="AA359">
        <f t="shared" si="493"/>
        <v>6410</v>
      </c>
      <c r="AB359">
        <f t="shared" si="493"/>
        <v>6410</v>
      </c>
      <c r="AC359">
        <f t="shared" si="493"/>
        <v>6410</v>
      </c>
      <c r="AD359">
        <f t="shared" si="493"/>
        <v>6410</v>
      </c>
      <c r="AE359">
        <f t="shared" si="493"/>
        <v>6410</v>
      </c>
      <c r="AF359">
        <f t="shared" si="493"/>
        <v>6410</v>
      </c>
      <c r="AG359">
        <f t="shared" si="493"/>
        <v>6410</v>
      </c>
      <c r="AH359">
        <f t="shared" si="493"/>
        <v>6410</v>
      </c>
      <c r="AI359">
        <f t="shared" si="493"/>
        <v>6410</v>
      </c>
      <c r="AJ359">
        <f t="shared" si="493"/>
        <v>6410</v>
      </c>
      <c r="AK359">
        <f t="shared" si="493"/>
        <v>6410</v>
      </c>
      <c r="AL359">
        <f t="shared" si="493"/>
        <v>6410</v>
      </c>
      <c r="AM359">
        <f t="shared" si="493"/>
        <v>6410</v>
      </c>
      <c r="AN359">
        <f t="shared" si="493"/>
        <v>6410</v>
      </c>
      <c r="AO359">
        <f t="shared" si="493"/>
        <v>6410</v>
      </c>
      <c r="AP359">
        <f t="shared" si="493"/>
        <v>6410</v>
      </c>
      <c r="AQ359">
        <f t="shared" si="493"/>
        <v>6410</v>
      </c>
      <c r="AR359">
        <f t="shared" si="493"/>
        <v>6410</v>
      </c>
      <c r="AS359">
        <f t="shared" si="493"/>
        <v>6410</v>
      </c>
      <c r="AT359">
        <f t="shared" si="493"/>
        <v>6410</v>
      </c>
      <c r="AU359">
        <f t="shared" si="493"/>
        <v>6410</v>
      </c>
      <c r="AV359">
        <f t="shared" si="493"/>
        <v>6410</v>
      </c>
      <c r="AW359">
        <f t="shared" si="493"/>
        <v>6410</v>
      </c>
      <c r="AX359">
        <f t="shared" si="493"/>
        <v>6410</v>
      </c>
      <c r="AY359">
        <f t="shared" si="493"/>
        <v>6410</v>
      </c>
      <c r="AZ359">
        <f t="shared" si="493"/>
        <v>6410</v>
      </c>
      <c r="BA359">
        <f t="shared" si="493"/>
        <v>6410</v>
      </c>
      <c r="BB359">
        <f t="shared" si="493"/>
        <v>6410</v>
      </c>
      <c r="BC359">
        <f t="shared" si="493"/>
        <v>6410</v>
      </c>
      <c r="BD359">
        <f t="shared" si="493"/>
        <v>6410</v>
      </c>
      <c r="BE359">
        <f t="shared" si="493"/>
        <v>6410</v>
      </c>
      <c r="BF359">
        <f t="shared" si="493"/>
        <v>6410</v>
      </c>
      <c r="BG359">
        <f t="shared" si="493"/>
        <v>6410</v>
      </c>
      <c r="BH359">
        <f t="shared" si="493"/>
        <v>6410</v>
      </c>
      <c r="BI359">
        <f t="shared" si="493"/>
        <v>6410</v>
      </c>
      <c r="BJ359">
        <f t="shared" si="493"/>
        <v>6410</v>
      </c>
      <c r="BK359">
        <f t="shared" si="493"/>
        <v>6410</v>
      </c>
      <c r="BL359">
        <f t="shared" si="493"/>
        <v>6410</v>
      </c>
      <c r="BM359">
        <f t="shared" si="493"/>
        <v>6410</v>
      </c>
      <c r="BN359">
        <f t="shared" si="493"/>
        <v>6410</v>
      </c>
      <c r="BO359">
        <f t="shared" si="493"/>
        <v>6410</v>
      </c>
      <c r="BP359">
        <f t="shared" ref="BP359:CH365" si="494">SUMIF($A$271:$A$354,$B359,BP$271:BP$354)</f>
        <v>6410</v>
      </c>
      <c r="BQ359">
        <f t="shared" si="494"/>
        <v>6410</v>
      </c>
      <c r="BR359">
        <f t="shared" si="494"/>
        <v>6410</v>
      </c>
      <c r="BS359">
        <f t="shared" si="494"/>
        <v>6410</v>
      </c>
      <c r="BT359">
        <f t="shared" si="494"/>
        <v>6410</v>
      </c>
      <c r="BU359">
        <f t="shared" si="494"/>
        <v>6410</v>
      </c>
      <c r="BV359">
        <f t="shared" si="494"/>
        <v>6410</v>
      </c>
      <c r="BW359">
        <f t="shared" si="494"/>
        <v>6410</v>
      </c>
      <c r="BX359">
        <f t="shared" si="494"/>
        <v>6410</v>
      </c>
      <c r="BY359">
        <f t="shared" si="494"/>
        <v>5672</v>
      </c>
      <c r="BZ359">
        <f t="shared" si="494"/>
        <v>4986</v>
      </c>
      <c r="CA359">
        <f t="shared" si="494"/>
        <v>4405</v>
      </c>
      <c r="CB359">
        <f t="shared" si="494"/>
        <v>3992</v>
      </c>
      <c r="CC359">
        <f t="shared" si="494"/>
        <v>3544</v>
      </c>
      <c r="CD359">
        <f t="shared" si="494"/>
        <v>2959</v>
      </c>
      <c r="CE359">
        <f t="shared" si="494"/>
        <v>2415</v>
      </c>
      <c r="CF359">
        <f t="shared" si="494"/>
        <v>2004</v>
      </c>
      <c r="CG359">
        <f t="shared" si="494"/>
        <v>1590</v>
      </c>
      <c r="CH359">
        <f t="shared" si="494"/>
        <v>1169</v>
      </c>
    </row>
    <row r="360" spans="1:87" x14ac:dyDescent="0.25">
      <c r="B360" s="2">
        <f t="shared" ref="B360:B365" si="495">B359+1</f>
        <v>2010</v>
      </c>
      <c r="C360">
        <f t="shared" ref="C360:C365" si="496">SUMIF($A$271:$A$354,$B360,C$271:C$354)</f>
        <v>4999</v>
      </c>
      <c r="D360">
        <f t="shared" si="493"/>
        <v>4999</v>
      </c>
      <c r="E360">
        <f t="shared" si="493"/>
        <v>4999</v>
      </c>
      <c r="F360">
        <f t="shared" si="493"/>
        <v>4999</v>
      </c>
      <c r="G360">
        <f t="shared" si="493"/>
        <v>4999</v>
      </c>
      <c r="H360">
        <f t="shared" si="493"/>
        <v>4999</v>
      </c>
      <c r="I360">
        <f t="shared" si="493"/>
        <v>4999</v>
      </c>
      <c r="J360">
        <f t="shared" si="493"/>
        <v>4999</v>
      </c>
      <c r="K360">
        <f t="shared" si="493"/>
        <v>4999</v>
      </c>
      <c r="L360">
        <f t="shared" si="493"/>
        <v>4999</v>
      </c>
      <c r="M360">
        <f t="shared" si="493"/>
        <v>4999</v>
      </c>
      <c r="N360">
        <f t="shared" si="493"/>
        <v>4999</v>
      </c>
      <c r="O360">
        <f t="shared" si="493"/>
        <v>4999</v>
      </c>
      <c r="P360">
        <f t="shared" si="493"/>
        <v>4999</v>
      </c>
      <c r="Q360">
        <f t="shared" si="493"/>
        <v>4999</v>
      </c>
      <c r="R360">
        <f t="shared" si="493"/>
        <v>4999</v>
      </c>
      <c r="S360">
        <f t="shared" si="493"/>
        <v>4999</v>
      </c>
      <c r="T360">
        <f t="shared" si="493"/>
        <v>4999</v>
      </c>
      <c r="U360">
        <f t="shared" si="493"/>
        <v>4999</v>
      </c>
      <c r="V360">
        <f t="shared" si="493"/>
        <v>4999</v>
      </c>
      <c r="W360">
        <f t="shared" si="493"/>
        <v>4999</v>
      </c>
      <c r="X360">
        <f t="shared" si="493"/>
        <v>4999</v>
      </c>
      <c r="Y360">
        <f t="shared" si="493"/>
        <v>4999</v>
      </c>
      <c r="Z360">
        <f t="shared" si="493"/>
        <v>4999</v>
      </c>
      <c r="AA360">
        <f t="shared" si="493"/>
        <v>4999</v>
      </c>
      <c r="AB360">
        <f t="shared" si="493"/>
        <v>4999</v>
      </c>
      <c r="AC360">
        <f t="shared" si="493"/>
        <v>4999</v>
      </c>
      <c r="AD360">
        <f t="shared" si="493"/>
        <v>4999</v>
      </c>
      <c r="AE360">
        <f t="shared" si="493"/>
        <v>4999</v>
      </c>
      <c r="AF360">
        <f t="shared" si="493"/>
        <v>4999</v>
      </c>
      <c r="AG360">
        <f t="shared" si="493"/>
        <v>4999</v>
      </c>
      <c r="AH360">
        <f t="shared" si="493"/>
        <v>4999</v>
      </c>
      <c r="AI360">
        <f t="shared" si="493"/>
        <v>4999</v>
      </c>
      <c r="AJ360">
        <f t="shared" si="493"/>
        <v>4999</v>
      </c>
      <c r="AK360">
        <f t="shared" si="493"/>
        <v>4999</v>
      </c>
      <c r="AL360">
        <f t="shared" si="493"/>
        <v>4999</v>
      </c>
      <c r="AM360">
        <f t="shared" si="493"/>
        <v>4999</v>
      </c>
      <c r="AN360">
        <f t="shared" si="493"/>
        <v>4999</v>
      </c>
      <c r="AO360">
        <f t="shared" si="493"/>
        <v>4999</v>
      </c>
      <c r="AP360">
        <f t="shared" si="493"/>
        <v>4999</v>
      </c>
      <c r="AQ360">
        <f t="shared" si="493"/>
        <v>4999</v>
      </c>
      <c r="AR360">
        <f t="shared" si="493"/>
        <v>4999</v>
      </c>
      <c r="AS360">
        <f t="shared" si="493"/>
        <v>4999</v>
      </c>
      <c r="AT360">
        <f t="shared" si="493"/>
        <v>4999</v>
      </c>
      <c r="AU360">
        <f t="shared" si="493"/>
        <v>4999</v>
      </c>
      <c r="AV360">
        <f t="shared" si="493"/>
        <v>4999</v>
      </c>
      <c r="AW360">
        <f t="shared" si="493"/>
        <v>4999</v>
      </c>
      <c r="AX360">
        <f t="shared" si="493"/>
        <v>4999</v>
      </c>
      <c r="AY360">
        <f t="shared" si="493"/>
        <v>4999</v>
      </c>
      <c r="AZ360">
        <f t="shared" si="493"/>
        <v>4999</v>
      </c>
      <c r="BA360">
        <f t="shared" si="493"/>
        <v>4999</v>
      </c>
      <c r="BB360">
        <f t="shared" si="493"/>
        <v>4999</v>
      </c>
      <c r="BC360">
        <f t="shared" si="493"/>
        <v>4999</v>
      </c>
      <c r="BD360">
        <f t="shared" si="493"/>
        <v>4999</v>
      </c>
      <c r="BE360">
        <f t="shared" si="493"/>
        <v>4999</v>
      </c>
      <c r="BF360">
        <f t="shared" si="493"/>
        <v>4999</v>
      </c>
      <c r="BG360">
        <f t="shared" si="493"/>
        <v>4999</v>
      </c>
      <c r="BH360">
        <f t="shared" si="493"/>
        <v>4999</v>
      </c>
      <c r="BI360">
        <f t="shared" si="493"/>
        <v>4999</v>
      </c>
      <c r="BJ360">
        <f t="shared" si="493"/>
        <v>4999</v>
      </c>
      <c r="BK360">
        <f t="shared" si="493"/>
        <v>4999</v>
      </c>
      <c r="BL360">
        <f t="shared" si="493"/>
        <v>4999</v>
      </c>
      <c r="BM360">
        <f t="shared" si="493"/>
        <v>4467</v>
      </c>
      <c r="BN360">
        <f t="shared" si="493"/>
        <v>3959</v>
      </c>
      <c r="BO360">
        <f t="shared" si="493"/>
        <v>3497</v>
      </c>
      <c r="BP360">
        <f t="shared" si="494"/>
        <v>3128</v>
      </c>
      <c r="BQ360">
        <f t="shared" si="494"/>
        <v>2772</v>
      </c>
      <c r="BR360">
        <f t="shared" si="494"/>
        <v>2335</v>
      </c>
      <c r="BS360">
        <f t="shared" si="494"/>
        <v>1928</v>
      </c>
      <c r="BT360">
        <f t="shared" si="494"/>
        <v>1608</v>
      </c>
      <c r="BU360">
        <f t="shared" si="494"/>
        <v>1259</v>
      </c>
      <c r="BV360">
        <f t="shared" si="494"/>
        <v>865</v>
      </c>
      <c r="BW360">
        <f t="shared" si="494"/>
        <v>484</v>
      </c>
      <c r="BX360">
        <f t="shared" si="494"/>
        <v>0</v>
      </c>
      <c r="BY360">
        <f t="shared" si="494"/>
        <v>0</v>
      </c>
      <c r="BZ360">
        <f t="shared" si="494"/>
        <v>0</v>
      </c>
      <c r="CA360">
        <f t="shared" si="494"/>
        <v>0</v>
      </c>
      <c r="CB360">
        <f t="shared" si="494"/>
        <v>0</v>
      </c>
      <c r="CC360">
        <f t="shared" si="494"/>
        <v>0</v>
      </c>
      <c r="CD360">
        <f t="shared" si="494"/>
        <v>0</v>
      </c>
      <c r="CE360">
        <f t="shared" si="494"/>
        <v>0</v>
      </c>
      <c r="CF360">
        <f t="shared" si="494"/>
        <v>0</v>
      </c>
      <c r="CG360">
        <f t="shared" si="494"/>
        <v>0</v>
      </c>
      <c r="CH360">
        <f t="shared" si="494"/>
        <v>0</v>
      </c>
    </row>
    <row r="361" spans="1:87" x14ac:dyDescent="0.25">
      <c r="B361" s="2">
        <f t="shared" si="495"/>
        <v>2011</v>
      </c>
      <c r="C361">
        <f t="shared" si="496"/>
        <v>5308</v>
      </c>
      <c r="D361">
        <f t="shared" si="493"/>
        <v>5308</v>
      </c>
      <c r="E361">
        <f t="shared" si="493"/>
        <v>5308</v>
      </c>
      <c r="F361">
        <f t="shared" si="493"/>
        <v>5308</v>
      </c>
      <c r="G361">
        <f t="shared" si="493"/>
        <v>5308</v>
      </c>
      <c r="H361">
        <f t="shared" si="493"/>
        <v>5308</v>
      </c>
      <c r="I361">
        <f t="shared" si="493"/>
        <v>5308</v>
      </c>
      <c r="J361">
        <f t="shared" si="493"/>
        <v>5308</v>
      </c>
      <c r="K361">
        <f t="shared" si="493"/>
        <v>5308</v>
      </c>
      <c r="L361">
        <f t="shared" si="493"/>
        <v>5308</v>
      </c>
      <c r="M361">
        <f t="shared" si="493"/>
        <v>5308</v>
      </c>
      <c r="N361">
        <f t="shared" si="493"/>
        <v>5308</v>
      </c>
      <c r="O361">
        <f t="shared" si="493"/>
        <v>5308</v>
      </c>
      <c r="P361">
        <f t="shared" si="493"/>
        <v>5308</v>
      </c>
      <c r="Q361">
        <f t="shared" si="493"/>
        <v>5308</v>
      </c>
      <c r="R361">
        <f t="shared" si="493"/>
        <v>5308</v>
      </c>
      <c r="S361">
        <f t="shared" si="493"/>
        <v>5308</v>
      </c>
      <c r="T361">
        <f t="shared" si="493"/>
        <v>5308</v>
      </c>
      <c r="U361">
        <f t="shared" si="493"/>
        <v>5308</v>
      </c>
      <c r="V361">
        <f t="shared" si="493"/>
        <v>5308</v>
      </c>
      <c r="W361">
        <f t="shared" si="493"/>
        <v>5308</v>
      </c>
      <c r="X361">
        <f t="shared" si="493"/>
        <v>5308</v>
      </c>
      <c r="Y361">
        <f t="shared" si="493"/>
        <v>5308</v>
      </c>
      <c r="Z361">
        <f t="shared" si="493"/>
        <v>5308</v>
      </c>
      <c r="AA361">
        <f t="shared" si="493"/>
        <v>5308</v>
      </c>
      <c r="AB361">
        <f t="shared" si="493"/>
        <v>5308</v>
      </c>
      <c r="AC361">
        <f t="shared" si="493"/>
        <v>5308</v>
      </c>
      <c r="AD361">
        <f t="shared" si="493"/>
        <v>5308</v>
      </c>
      <c r="AE361">
        <f t="shared" si="493"/>
        <v>5308</v>
      </c>
      <c r="AF361">
        <f t="shared" si="493"/>
        <v>5308</v>
      </c>
      <c r="AG361">
        <f t="shared" si="493"/>
        <v>5308</v>
      </c>
      <c r="AH361">
        <f t="shared" si="493"/>
        <v>5308</v>
      </c>
      <c r="AI361">
        <f t="shared" si="493"/>
        <v>5308</v>
      </c>
      <c r="AJ361">
        <f t="shared" si="493"/>
        <v>5308</v>
      </c>
      <c r="AK361">
        <f t="shared" si="493"/>
        <v>5308</v>
      </c>
      <c r="AL361">
        <f t="shared" si="493"/>
        <v>5308</v>
      </c>
      <c r="AM361">
        <f t="shared" si="493"/>
        <v>5308</v>
      </c>
      <c r="AN361">
        <f t="shared" si="493"/>
        <v>5308</v>
      </c>
      <c r="AO361">
        <f t="shared" si="493"/>
        <v>5308</v>
      </c>
      <c r="AP361">
        <f t="shared" si="493"/>
        <v>5308</v>
      </c>
      <c r="AQ361">
        <f t="shared" si="493"/>
        <v>5308</v>
      </c>
      <c r="AR361">
        <f t="shared" si="493"/>
        <v>5308</v>
      </c>
      <c r="AS361">
        <f t="shared" si="493"/>
        <v>5308</v>
      </c>
      <c r="AT361">
        <f t="shared" si="493"/>
        <v>5308</v>
      </c>
      <c r="AU361">
        <f t="shared" si="493"/>
        <v>5308</v>
      </c>
      <c r="AV361">
        <f t="shared" si="493"/>
        <v>5308</v>
      </c>
      <c r="AW361">
        <f t="shared" si="493"/>
        <v>5308</v>
      </c>
      <c r="AX361">
        <f t="shared" si="493"/>
        <v>5308</v>
      </c>
      <c r="AY361">
        <f t="shared" si="493"/>
        <v>5308</v>
      </c>
      <c r="AZ361">
        <f t="shared" si="493"/>
        <v>5308</v>
      </c>
      <c r="BA361">
        <f t="shared" si="493"/>
        <v>4705</v>
      </c>
      <c r="BB361">
        <f t="shared" si="493"/>
        <v>4250</v>
      </c>
      <c r="BC361">
        <f t="shared" si="493"/>
        <v>3815</v>
      </c>
      <c r="BD361">
        <f t="shared" si="493"/>
        <v>3437</v>
      </c>
      <c r="BE361">
        <f t="shared" si="493"/>
        <v>3017</v>
      </c>
      <c r="BF361">
        <f t="shared" si="493"/>
        <v>2515</v>
      </c>
      <c r="BG361">
        <f t="shared" si="493"/>
        <v>2090</v>
      </c>
      <c r="BH361">
        <f t="shared" si="493"/>
        <v>1788</v>
      </c>
      <c r="BI361">
        <f t="shared" si="493"/>
        <v>1431</v>
      </c>
      <c r="BJ361">
        <f t="shared" si="493"/>
        <v>1010</v>
      </c>
      <c r="BK361">
        <f t="shared" si="493"/>
        <v>520</v>
      </c>
      <c r="BL361">
        <f t="shared" si="493"/>
        <v>0</v>
      </c>
      <c r="BM361">
        <f t="shared" si="493"/>
        <v>0</v>
      </c>
      <c r="BN361">
        <f t="shared" si="493"/>
        <v>0</v>
      </c>
      <c r="BO361">
        <f t="shared" si="493"/>
        <v>0</v>
      </c>
      <c r="BP361">
        <f t="shared" si="494"/>
        <v>0</v>
      </c>
      <c r="BQ361">
        <f t="shared" si="494"/>
        <v>0</v>
      </c>
      <c r="BR361">
        <f t="shared" si="494"/>
        <v>0</v>
      </c>
      <c r="BS361">
        <f t="shared" si="494"/>
        <v>0</v>
      </c>
      <c r="BT361">
        <f t="shared" si="494"/>
        <v>0</v>
      </c>
      <c r="BU361">
        <f t="shared" si="494"/>
        <v>0</v>
      </c>
      <c r="BV361">
        <f t="shared" si="494"/>
        <v>0</v>
      </c>
      <c r="BW361">
        <f t="shared" si="494"/>
        <v>0</v>
      </c>
      <c r="BX361">
        <f t="shared" si="494"/>
        <v>0</v>
      </c>
      <c r="BY361">
        <f t="shared" si="494"/>
        <v>0</v>
      </c>
      <c r="BZ361">
        <f t="shared" si="494"/>
        <v>0</v>
      </c>
      <c r="CA361">
        <f t="shared" si="494"/>
        <v>0</v>
      </c>
      <c r="CB361">
        <f t="shared" si="494"/>
        <v>0</v>
      </c>
      <c r="CC361">
        <f t="shared" si="494"/>
        <v>0</v>
      </c>
      <c r="CD361">
        <f t="shared" si="494"/>
        <v>0</v>
      </c>
      <c r="CE361">
        <f t="shared" si="494"/>
        <v>0</v>
      </c>
      <c r="CF361">
        <f t="shared" si="494"/>
        <v>0</v>
      </c>
      <c r="CG361">
        <f t="shared" si="494"/>
        <v>0</v>
      </c>
      <c r="CH361">
        <f t="shared" si="494"/>
        <v>0</v>
      </c>
    </row>
    <row r="362" spans="1:87" x14ac:dyDescent="0.25">
      <c r="B362" s="2">
        <f t="shared" si="495"/>
        <v>2012</v>
      </c>
      <c r="C362">
        <f t="shared" si="496"/>
        <v>6435</v>
      </c>
      <c r="D362">
        <f t="shared" si="493"/>
        <v>6435</v>
      </c>
      <c r="E362">
        <f t="shared" si="493"/>
        <v>6435</v>
      </c>
      <c r="F362">
        <f t="shared" si="493"/>
        <v>6435</v>
      </c>
      <c r="G362">
        <f t="shared" si="493"/>
        <v>6435</v>
      </c>
      <c r="H362">
        <f t="shared" si="493"/>
        <v>6435</v>
      </c>
      <c r="I362">
        <f t="shared" si="493"/>
        <v>6435</v>
      </c>
      <c r="J362">
        <f t="shared" si="493"/>
        <v>6435</v>
      </c>
      <c r="K362">
        <f t="shared" si="493"/>
        <v>6435</v>
      </c>
      <c r="L362">
        <f t="shared" si="493"/>
        <v>6435</v>
      </c>
      <c r="M362">
        <f t="shared" si="493"/>
        <v>6435</v>
      </c>
      <c r="N362">
        <f t="shared" si="493"/>
        <v>6435</v>
      </c>
      <c r="O362">
        <f t="shared" si="493"/>
        <v>6435</v>
      </c>
      <c r="P362">
        <f t="shared" si="493"/>
        <v>6435</v>
      </c>
      <c r="Q362">
        <f t="shared" si="493"/>
        <v>6435</v>
      </c>
      <c r="R362">
        <f t="shared" si="493"/>
        <v>6435</v>
      </c>
      <c r="S362">
        <f t="shared" si="493"/>
        <v>6435</v>
      </c>
      <c r="T362">
        <f t="shared" si="493"/>
        <v>6435</v>
      </c>
      <c r="U362">
        <f t="shared" si="493"/>
        <v>6435</v>
      </c>
      <c r="V362">
        <f t="shared" si="493"/>
        <v>6435</v>
      </c>
      <c r="W362">
        <f t="shared" si="493"/>
        <v>6435</v>
      </c>
      <c r="X362">
        <f t="shared" si="493"/>
        <v>6435</v>
      </c>
      <c r="Y362">
        <f t="shared" si="493"/>
        <v>6435</v>
      </c>
      <c r="Z362">
        <f t="shared" si="493"/>
        <v>6435</v>
      </c>
      <c r="AA362">
        <f t="shared" si="493"/>
        <v>6435</v>
      </c>
      <c r="AB362">
        <f t="shared" si="493"/>
        <v>6435</v>
      </c>
      <c r="AC362">
        <f t="shared" si="493"/>
        <v>6435</v>
      </c>
      <c r="AD362">
        <f t="shared" si="493"/>
        <v>6435</v>
      </c>
      <c r="AE362">
        <f t="shared" si="493"/>
        <v>6435</v>
      </c>
      <c r="AF362">
        <f t="shared" si="493"/>
        <v>6435</v>
      </c>
      <c r="AG362">
        <f t="shared" si="493"/>
        <v>6435</v>
      </c>
      <c r="AH362">
        <f t="shared" si="493"/>
        <v>6435</v>
      </c>
      <c r="AI362">
        <f t="shared" si="493"/>
        <v>6435</v>
      </c>
      <c r="AJ362">
        <f t="shared" si="493"/>
        <v>6435</v>
      </c>
      <c r="AK362">
        <f t="shared" si="493"/>
        <v>6435</v>
      </c>
      <c r="AL362">
        <f t="shared" si="493"/>
        <v>6435</v>
      </c>
      <c r="AM362">
        <f t="shared" si="493"/>
        <v>6435</v>
      </c>
      <c r="AN362">
        <f t="shared" si="493"/>
        <v>6435</v>
      </c>
      <c r="AO362">
        <f t="shared" si="493"/>
        <v>5687</v>
      </c>
      <c r="AP362">
        <f t="shared" si="493"/>
        <v>5018</v>
      </c>
      <c r="AQ362">
        <f t="shared" si="493"/>
        <v>4453</v>
      </c>
      <c r="AR362">
        <f t="shared" si="493"/>
        <v>3999</v>
      </c>
      <c r="AS362">
        <f t="shared" si="493"/>
        <v>3548</v>
      </c>
      <c r="AT362">
        <f t="shared" si="493"/>
        <v>2936</v>
      </c>
      <c r="AU362">
        <f t="shared" si="493"/>
        <v>2401</v>
      </c>
      <c r="AV362">
        <f t="shared" si="493"/>
        <v>2054</v>
      </c>
      <c r="AW362">
        <f t="shared" si="493"/>
        <v>1583</v>
      </c>
      <c r="AX362">
        <f t="shared" si="493"/>
        <v>1096</v>
      </c>
      <c r="AY362">
        <f t="shared" si="493"/>
        <v>574</v>
      </c>
      <c r="AZ362">
        <f t="shared" si="493"/>
        <v>0</v>
      </c>
      <c r="BA362">
        <f t="shared" si="493"/>
        <v>0</v>
      </c>
      <c r="BB362">
        <f t="shared" si="493"/>
        <v>0</v>
      </c>
      <c r="BC362">
        <f t="shared" si="493"/>
        <v>0</v>
      </c>
      <c r="BD362">
        <f t="shared" si="493"/>
        <v>0</v>
      </c>
      <c r="BE362">
        <f t="shared" si="493"/>
        <v>0</v>
      </c>
      <c r="BF362">
        <f t="shared" si="493"/>
        <v>0</v>
      </c>
      <c r="BG362">
        <f t="shared" si="493"/>
        <v>0</v>
      </c>
      <c r="BH362">
        <f t="shared" si="493"/>
        <v>0</v>
      </c>
      <c r="BI362">
        <f t="shared" si="493"/>
        <v>0</v>
      </c>
      <c r="BJ362">
        <f t="shared" si="493"/>
        <v>0</v>
      </c>
      <c r="BK362">
        <f t="shared" si="493"/>
        <v>0</v>
      </c>
      <c r="BL362">
        <f t="shared" si="493"/>
        <v>0</v>
      </c>
      <c r="BM362">
        <f t="shared" si="493"/>
        <v>0</v>
      </c>
      <c r="BN362">
        <f t="shared" si="493"/>
        <v>0</v>
      </c>
      <c r="BO362">
        <f t="shared" ref="D362:BO365" si="497">SUMIF($A$271:$A$354,$B362,BO$271:BO$354)</f>
        <v>0</v>
      </c>
      <c r="BP362">
        <f t="shared" si="494"/>
        <v>0</v>
      </c>
      <c r="BQ362">
        <f t="shared" si="494"/>
        <v>0</v>
      </c>
      <c r="BR362">
        <f t="shared" si="494"/>
        <v>0</v>
      </c>
      <c r="BS362">
        <f t="shared" si="494"/>
        <v>0</v>
      </c>
      <c r="BT362">
        <f t="shared" si="494"/>
        <v>0</v>
      </c>
      <c r="BU362">
        <f t="shared" si="494"/>
        <v>0</v>
      </c>
      <c r="BV362">
        <f t="shared" si="494"/>
        <v>0</v>
      </c>
      <c r="BW362">
        <f t="shared" si="494"/>
        <v>0</v>
      </c>
      <c r="BX362">
        <f t="shared" si="494"/>
        <v>0</v>
      </c>
      <c r="BY362">
        <f t="shared" si="494"/>
        <v>0</v>
      </c>
      <c r="BZ362">
        <f t="shared" si="494"/>
        <v>0</v>
      </c>
      <c r="CA362">
        <f t="shared" si="494"/>
        <v>0</v>
      </c>
      <c r="CB362">
        <f t="shared" si="494"/>
        <v>0</v>
      </c>
      <c r="CC362">
        <f t="shared" si="494"/>
        <v>0</v>
      </c>
      <c r="CD362">
        <f t="shared" si="494"/>
        <v>0</v>
      </c>
      <c r="CE362">
        <f t="shared" si="494"/>
        <v>0</v>
      </c>
      <c r="CF362">
        <f t="shared" si="494"/>
        <v>0</v>
      </c>
      <c r="CG362">
        <f t="shared" si="494"/>
        <v>0</v>
      </c>
      <c r="CH362">
        <f t="shared" si="494"/>
        <v>0</v>
      </c>
    </row>
    <row r="363" spans="1:87" x14ac:dyDescent="0.25">
      <c r="B363" s="2">
        <f t="shared" si="495"/>
        <v>2013</v>
      </c>
      <c r="C363">
        <f t="shared" si="496"/>
        <v>4859</v>
      </c>
      <c r="D363">
        <f t="shared" si="497"/>
        <v>4859</v>
      </c>
      <c r="E363">
        <f t="shared" si="497"/>
        <v>4859</v>
      </c>
      <c r="F363">
        <f t="shared" si="497"/>
        <v>4859</v>
      </c>
      <c r="G363">
        <f t="shared" si="497"/>
        <v>4859</v>
      </c>
      <c r="H363">
        <f t="shared" si="497"/>
        <v>4859</v>
      </c>
      <c r="I363">
        <f t="shared" si="497"/>
        <v>4859</v>
      </c>
      <c r="J363">
        <f t="shared" si="497"/>
        <v>4859</v>
      </c>
      <c r="K363">
        <f t="shared" si="497"/>
        <v>4859</v>
      </c>
      <c r="L363">
        <f t="shared" si="497"/>
        <v>4859</v>
      </c>
      <c r="M363">
        <f t="shared" si="497"/>
        <v>4859</v>
      </c>
      <c r="N363">
        <f t="shared" si="497"/>
        <v>4859</v>
      </c>
      <c r="O363">
        <f t="shared" si="497"/>
        <v>4859</v>
      </c>
      <c r="P363">
        <f t="shared" si="497"/>
        <v>4859</v>
      </c>
      <c r="Q363">
        <f t="shared" si="497"/>
        <v>4859</v>
      </c>
      <c r="R363">
        <f t="shared" si="497"/>
        <v>4859</v>
      </c>
      <c r="S363">
        <f t="shared" si="497"/>
        <v>4859</v>
      </c>
      <c r="T363">
        <f t="shared" si="497"/>
        <v>4859</v>
      </c>
      <c r="U363">
        <f t="shared" si="497"/>
        <v>4859</v>
      </c>
      <c r="V363">
        <f t="shared" si="497"/>
        <v>4859</v>
      </c>
      <c r="W363">
        <f t="shared" si="497"/>
        <v>4859</v>
      </c>
      <c r="X363">
        <f t="shared" si="497"/>
        <v>4859</v>
      </c>
      <c r="Y363">
        <f t="shared" si="497"/>
        <v>4859</v>
      </c>
      <c r="Z363">
        <f t="shared" si="497"/>
        <v>4859</v>
      </c>
      <c r="AA363">
        <f t="shared" si="497"/>
        <v>4859</v>
      </c>
      <c r="AB363">
        <f t="shared" si="497"/>
        <v>4859</v>
      </c>
      <c r="AC363">
        <f t="shared" si="497"/>
        <v>4337</v>
      </c>
      <c r="AD363">
        <f t="shared" si="497"/>
        <v>3927</v>
      </c>
      <c r="AE363">
        <f t="shared" si="497"/>
        <v>3536</v>
      </c>
      <c r="AF363">
        <f t="shared" si="497"/>
        <v>3178</v>
      </c>
      <c r="AG363">
        <f t="shared" si="497"/>
        <v>2836</v>
      </c>
      <c r="AH363">
        <f t="shared" si="497"/>
        <v>2395</v>
      </c>
      <c r="AI363">
        <f t="shared" si="497"/>
        <v>2030</v>
      </c>
      <c r="AJ363">
        <f t="shared" si="497"/>
        <v>1692</v>
      </c>
      <c r="AK363">
        <f t="shared" si="497"/>
        <v>1275</v>
      </c>
      <c r="AL363">
        <f t="shared" si="497"/>
        <v>938</v>
      </c>
      <c r="AM363">
        <f t="shared" si="497"/>
        <v>447</v>
      </c>
      <c r="AN363">
        <f t="shared" si="497"/>
        <v>0</v>
      </c>
      <c r="AO363">
        <f t="shared" si="497"/>
        <v>0</v>
      </c>
      <c r="AP363">
        <f t="shared" si="497"/>
        <v>0</v>
      </c>
      <c r="AQ363">
        <f t="shared" si="497"/>
        <v>0</v>
      </c>
      <c r="AR363">
        <f t="shared" si="497"/>
        <v>0</v>
      </c>
      <c r="AS363">
        <f t="shared" si="497"/>
        <v>0</v>
      </c>
      <c r="AT363">
        <f t="shared" si="497"/>
        <v>0</v>
      </c>
      <c r="AU363">
        <f t="shared" si="497"/>
        <v>0</v>
      </c>
      <c r="AV363">
        <f t="shared" si="497"/>
        <v>0</v>
      </c>
      <c r="AW363">
        <f t="shared" si="497"/>
        <v>0</v>
      </c>
      <c r="AX363">
        <f t="shared" si="497"/>
        <v>0</v>
      </c>
      <c r="AY363">
        <f t="shared" si="497"/>
        <v>0</v>
      </c>
      <c r="AZ363">
        <f t="shared" si="497"/>
        <v>0</v>
      </c>
      <c r="BA363">
        <f t="shared" si="497"/>
        <v>0</v>
      </c>
      <c r="BB363">
        <f t="shared" si="497"/>
        <v>0</v>
      </c>
      <c r="BC363">
        <f t="shared" si="497"/>
        <v>0</v>
      </c>
      <c r="BD363">
        <f t="shared" si="497"/>
        <v>0</v>
      </c>
      <c r="BE363">
        <f t="shared" si="497"/>
        <v>0</v>
      </c>
      <c r="BF363">
        <f t="shared" si="497"/>
        <v>0</v>
      </c>
      <c r="BG363">
        <f t="shared" si="497"/>
        <v>0</v>
      </c>
      <c r="BH363">
        <f t="shared" si="497"/>
        <v>0</v>
      </c>
      <c r="BI363">
        <f t="shared" si="497"/>
        <v>0</v>
      </c>
      <c r="BJ363">
        <f t="shared" si="497"/>
        <v>0</v>
      </c>
      <c r="BK363">
        <f t="shared" si="497"/>
        <v>0</v>
      </c>
      <c r="BL363">
        <f t="shared" si="497"/>
        <v>0</v>
      </c>
      <c r="BM363">
        <f t="shared" si="497"/>
        <v>0</v>
      </c>
      <c r="BN363">
        <f t="shared" si="497"/>
        <v>0</v>
      </c>
      <c r="BO363">
        <f t="shared" si="497"/>
        <v>0</v>
      </c>
      <c r="BP363">
        <f t="shared" si="494"/>
        <v>0</v>
      </c>
      <c r="BQ363">
        <f t="shared" si="494"/>
        <v>0</v>
      </c>
      <c r="BR363">
        <f t="shared" si="494"/>
        <v>0</v>
      </c>
      <c r="BS363">
        <f t="shared" si="494"/>
        <v>0</v>
      </c>
      <c r="BT363">
        <f t="shared" si="494"/>
        <v>0</v>
      </c>
      <c r="BU363">
        <f t="shared" si="494"/>
        <v>0</v>
      </c>
      <c r="BV363">
        <f t="shared" si="494"/>
        <v>0</v>
      </c>
      <c r="BW363">
        <f t="shared" si="494"/>
        <v>0</v>
      </c>
      <c r="BX363">
        <f t="shared" si="494"/>
        <v>0</v>
      </c>
      <c r="BY363">
        <f t="shared" si="494"/>
        <v>0</v>
      </c>
      <c r="BZ363">
        <f t="shared" si="494"/>
        <v>0</v>
      </c>
      <c r="CA363">
        <f t="shared" si="494"/>
        <v>0</v>
      </c>
      <c r="CB363">
        <f t="shared" si="494"/>
        <v>0</v>
      </c>
      <c r="CC363">
        <f t="shared" si="494"/>
        <v>0</v>
      </c>
      <c r="CD363">
        <f t="shared" si="494"/>
        <v>0</v>
      </c>
      <c r="CE363">
        <f t="shared" si="494"/>
        <v>0</v>
      </c>
      <c r="CF363">
        <f t="shared" si="494"/>
        <v>0</v>
      </c>
      <c r="CG363">
        <f t="shared" si="494"/>
        <v>0</v>
      </c>
      <c r="CH363">
        <f t="shared" si="494"/>
        <v>0</v>
      </c>
    </row>
    <row r="364" spans="1:87" x14ac:dyDescent="0.25">
      <c r="B364" s="2">
        <f t="shared" si="495"/>
        <v>2014</v>
      </c>
      <c r="C364">
        <f t="shared" si="496"/>
        <v>4366</v>
      </c>
      <c r="D364">
        <f t="shared" si="497"/>
        <v>4366</v>
      </c>
      <c r="E364">
        <f t="shared" si="497"/>
        <v>4366</v>
      </c>
      <c r="F364">
        <f t="shared" si="497"/>
        <v>4366</v>
      </c>
      <c r="G364">
        <f t="shared" si="497"/>
        <v>4366</v>
      </c>
      <c r="H364">
        <f t="shared" si="497"/>
        <v>4366</v>
      </c>
      <c r="I364">
        <f t="shared" si="497"/>
        <v>4366</v>
      </c>
      <c r="J364">
        <f t="shared" si="497"/>
        <v>4366</v>
      </c>
      <c r="K364">
        <f t="shared" si="497"/>
        <v>4366</v>
      </c>
      <c r="L364">
        <f t="shared" si="497"/>
        <v>4366</v>
      </c>
      <c r="M364">
        <f t="shared" si="497"/>
        <v>4366</v>
      </c>
      <c r="N364">
        <f t="shared" si="497"/>
        <v>4366</v>
      </c>
      <c r="O364">
        <f t="shared" si="497"/>
        <v>4366</v>
      </c>
      <c r="P364">
        <f t="shared" si="497"/>
        <v>4366</v>
      </c>
      <c r="Q364">
        <f t="shared" si="497"/>
        <v>3900</v>
      </c>
      <c r="R364">
        <f t="shared" si="497"/>
        <v>3462</v>
      </c>
      <c r="S364">
        <f t="shared" si="497"/>
        <v>3071</v>
      </c>
      <c r="T364">
        <f t="shared" si="497"/>
        <v>2771</v>
      </c>
      <c r="U364">
        <f t="shared" si="497"/>
        <v>2453</v>
      </c>
      <c r="V364">
        <f t="shared" si="497"/>
        <v>2058</v>
      </c>
      <c r="W364">
        <f t="shared" si="497"/>
        <v>1650</v>
      </c>
      <c r="X364">
        <f t="shared" si="497"/>
        <v>1427</v>
      </c>
      <c r="Y364">
        <f t="shared" si="497"/>
        <v>1092</v>
      </c>
      <c r="Z364">
        <f t="shared" si="497"/>
        <v>758</v>
      </c>
      <c r="AA364">
        <f t="shared" si="497"/>
        <v>392</v>
      </c>
      <c r="AB364">
        <f t="shared" si="497"/>
        <v>0</v>
      </c>
      <c r="AC364">
        <f t="shared" si="497"/>
        <v>0</v>
      </c>
      <c r="AD364">
        <f t="shared" si="497"/>
        <v>0</v>
      </c>
      <c r="AE364">
        <f t="shared" si="497"/>
        <v>0</v>
      </c>
      <c r="AF364">
        <f t="shared" si="497"/>
        <v>0</v>
      </c>
      <c r="AG364">
        <f t="shared" si="497"/>
        <v>0</v>
      </c>
      <c r="AH364">
        <f t="shared" si="497"/>
        <v>0</v>
      </c>
      <c r="AI364">
        <f t="shared" si="497"/>
        <v>0</v>
      </c>
      <c r="AJ364">
        <f t="shared" si="497"/>
        <v>0</v>
      </c>
      <c r="AK364">
        <f t="shared" si="497"/>
        <v>0</v>
      </c>
      <c r="AL364">
        <f t="shared" si="497"/>
        <v>0</v>
      </c>
      <c r="AM364">
        <f t="shared" si="497"/>
        <v>0</v>
      </c>
      <c r="AN364">
        <f t="shared" si="497"/>
        <v>0</v>
      </c>
      <c r="AO364">
        <f t="shared" si="497"/>
        <v>0</v>
      </c>
      <c r="AP364">
        <f t="shared" si="497"/>
        <v>0</v>
      </c>
      <c r="AQ364">
        <f t="shared" si="497"/>
        <v>0</v>
      </c>
      <c r="AR364">
        <f t="shared" si="497"/>
        <v>0</v>
      </c>
      <c r="AS364">
        <f t="shared" si="497"/>
        <v>0</v>
      </c>
      <c r="AT364">
        <f t="shared" si="497"/>
        <v>0</v>
      </c>
      <c r="AU364">
        <f t="shared" si="497"/>
        <v>0</v>
      </c>
      <c r="AV364">
        <f t="shared" si="497"/>
        <v>0</v>
      </c>
      <c r="AW364">
        <f t="shared" si="497"/>
        <v>0</v>
      </c>
      <c r="AX364">
        <f t="shared" si="497"/>
        <v>0</v>
      </c>
      <c r="AY364">
        <f t="shared" si="497"/>
        <v>0</v>
      </c>
      <c r="AZ364">
        <f t="shared" si="497"/>
        <v>0</v>
      </c>
      <c r="BA364">
        <f t="shared" si="497"/>
        <v>0</v>
      </c>
      <c r="BB364">
        <f t="shared" si="497"/>
        <v>0</v>
      </c>
      <c r="BC364">
        <f t="shared" si="497"/>
        <v>0</v>
      </c>
      <c r="BD364">
        <f t="shared" si="497"/>
        <v>0</v>
      </c>
      <c r="BE364">
        <f t="shared" si="497"/>
        <v>0</v>
      </c>
      <c r="BF364">
        <f t="shared" si="497"/>
        <v>0</v>
      </c>
      <c r="BG364">
        <f t="shared" si="497"/>
        <v>0</v>
      </c>
      <c r="BH364">
        <f t="shared" si="497"/>
        <v>0</v>
      </c>
      <c r="BI364">
        <f t="shared" si="497"/>
        <v>0</v>
      </c>
      <c r="BJ364">
        <f t="shared" si="497"/>
        <v>0</v>
      </c>
      <c r="BK364">
        <f t="shared" si="497"/>
        <v>0</v>
      </c>
      <c r="BL364">
        <f t="shared" si="497"/>
        <v>0</v>
      </c>
      <c r="BM364">
        <f t="shared" si="497"/>
        <v>0</v>
      </c>
      <c r="BN364">
        <f t="shared" si="497"/>
        <v>0</v>
      </c>
      <c r="BO364">
        <f t="shared" si="497"/>
        <v>0</v>
      </c>
      <c r="BP364">
        <f t="shared" si="494"/>
        <v>0</v>
      </c>
      <c r="BQ364">
        <f t="shared" si="494"/>
        <v>0</v>
      </c>
      <c r="BR364">
        <f t="shared" si="494"/>
        <v>0</v>
      </c>
      <c r="BS364">
        <f t="shared" si="494"/>
        <v>0</v>
      </c>
      <c r="BT364">
        <f t="shared" si="494"/>
        <v>0</v>
      </c>
      <c r="BU364">
        <f t="shared" si="494"/>
        <v>0</v>
      </c>
      <c r="BV364">
        <f t="shared" si="494"/>
        <v>0</v>
      </c>
      <c r="BW364">
        <f t="shared" si="494"/>
        <v>0</v>
      </c>
      <c r="BX364">
        <f t="shared" si="494"/>
        <v>0</v>
      </c>
      <c r="BY364">
        <f t="shared" si="494"/>
        <v>0</v>
      </c>
      <c r="BZ364">
        <f t="shared" si="494"/>
        <v>0</v>
      </c>
      <c r="CA364">
        <f t="shared" si="494"/>
        <v>0</v>
      </c>
      <c r="CB364">
        <f t="shared" si="494"/>
        <v>0</v>
      </c>
      <c r="CC364">
        <f t="shared" si="494"/>
        <v>0</v>
      </c>
      <c r="CD364">
        <f t="shared" si="494"/>
        <v>0</v>
      </c>
      <c r="CE364">
        <f t="shared" si="494"/>
        <v>0</v>
      </c>
      <c r="CF364">
        <f t="shared" si="494"/>
        <v>0</v>
      </c>
      <c r="CG364">
        <f t="shared" si="494"/>
        <v>0</v>
      </c>
      <c r="CH364">
        <f t="shared" si="494"/>
        <v>0</v>
      </c>
    </row>
    <row r="365" spans="1:87" x14ac:dyDescent="0.25">
      <c r="B365" s="2">
        <f t="shared" si="495"/>
        <v>2015</v>
      </c>
      <c r="C365">
        <f t="shared" si="496"/>
        <v>5380</v>
      </c>
      <c r="D365">
        <f t="shared" si="497"/>
        <v>5380</v>
      </c>
      <c r="E365">
        <f t="shared" si="497"/>
        <v>4780</v>
      </c>
      <c r="F365">
        <f t="shared" si="497"/>
        <v>4270</v>
      </c>
      <c r="G365">
        <f t="shared" si="497"/>
        <v>3832</v>
      </c>
      <c r="H365">
        <f t="shared" si="497"/>
        <v>3436</v>
      </c>
      <c r="I365">
        <f t="shared" si="497"/>
        <v>3014</v>
      </c>
      <c r="J365">
        <f t="shared" si="497"/>
        <v>2463</v>
      </c>
      <c r="K365">
        <f t="shared" si="497"/>
        <v>1998</v>
      </c>
      <c r="L365">
        <f t="shared" si="497"/>
        <v>1658</v>
      </c>
      <c r="M365">
        <f t="shared" si="497"/>
        <v>1287</v>
      </c>
      <c r="N365">
        <f t="shared" si="497"/>
        <v>863</v>
      </c>
      <c r="O365">
        <f t="shared" si="497"/>
        <v>431</v>
      </c>
      <c r="P365">
        <f t="shared" si="497"/>
        <v>0</v>
      </c>
      <c r="Q365">
        <f t="shared" si="497"/>
        <v>0</v>
      </c>
      <c r="R365">
        <f t="shared" si="497"/>
        <v>0</v>
      </c>
      <c r="S365">
        <f t="shared" si="497"/>
        <v>0</v>
      </c>
      <c r="T365">
        <f t="shared" si="497"/>
        <v>0</v>
      </c>
      <c r="U365">
        <f t="shared" si="497"/>
        <v>0</v>
      </c>
      <c r="V365">
        <f t="shared" si="497"/>
        <v>0</v>
      </c>
      <c r="W365">
        <f t="shared" si="497"/>
        <v>0</v>
      </c>
      <c r="X365">
        <f t="shared" si="497"/>
        <v>0</v>
      </c>
      <c r="Y365">
        <f t="shared" si="497"/>
        <v>0</v>
      </c>
      <c r="Z365">
        <f t="shared" si="497"/>
        <v>0</v>
      </c>
      <c r="AA365">
        <f t="shared" si="497"/>
        <v>0</v>
      </c>
      <c r="AB365">
        <f t="shared" si="497"/>
        <v>0</v>
      </c>
      <c r="AC365">
        <f t="shared" si="497"/>
        <v>0</v>
      </c>
      <c r="AD365">
        <f t="shared" si="497"/>
        <v>0</v>
      </c>
      <c r="AE365">
        <f t="shared" si="497"/>
        <v>0</v>
      </c>
      <c r="AF365">
        <f t="shared" si="497"/>
        <v>0</v>
      </c>
      <c r="AG365">
        <f t="shared" si="497"/>
        <v>0</v>
      </c>
      <c r="AH365">
        <f t="shared" si="497"/>
        <v>0</v>
      </c>
      <c r="AI365">
        <f t="shared" si="497"/>
        <v>0</v>
      </c>
      <c r="AJ365">
        <f t="shared" si="497"/>
        <v>0</v>
      </c>
      <c r="AK365">
        <f t="shared" si="497"/>
        <v>0</v>
      </c>
      <c r="AL365">
        <f t="shared" si="497"/>
        <v>0</v>
      </c>
      <c r="AM365">
        <f t="shared" si="497"/>
        <v>0</v>
      </c>
      <c r="AN365">
        <f t="shared" si="497"/>
        <v>0</v>
      </c>
      <c r="AO365">
        <f t="shared" si="497"/>
        <v>0</v>
      </c>
      <c r="AP365">
        <f t="shared" si="497"/>
        <v>0</v>
      </c>
      <c r="AQ365">
        <f t="shared" si="497"/>
        <v>0</v>
      </c>
      <c r="AR365">
        <f t="shared" si="497"/>
        <v>0</v>
      </c>
      <c r="AS365">
        <f t="shared" si="497"/>
        <v>0</v>
      </c>
      <c r="AT365">
        <f t="shared" si="497"/>
        <v>0</v>
      </c>
      <c r="AU365">
        <f t="shared" si="497"/>
        <v>0</v>
      </c>
      <c r="AV365">
        <f t="shared" si="497"/>
        <v>0</v>
      </c>
      <c r="AW365">
        <f t="shared" si="497"/>
        <v>0</v>
      </c>
      <c r="AX365">
        <f t="shared" si="497"/>
        <v>0</v>
      </c>
      <c r="AY365">
        <f t="shared" si="497"/>
        <v>0</v>
      </c>
      <c r="AZ365">
        <f t="shared" si="497"/>
        <v>0</v>
      </c>
      <c r="BA365">
        <f t="shared" si="497"/>
        <v>0</v>
      </c>
      <c r="BB365">
        <f t="shared" si="497"/>
        <v>0</v>
      </c>
      <c r="BC365">
        <f t="shared" si="497"/>
        <v>0</v>
      </c>
      <c r="BD365">
        <f t="shared" si="497"/>
        <v>0</v>
      </c>
      <c r="BE365">
        <f t="shared" si="497"/>
        <v>0</v>
      </c>
      <c r="BF365">
        <f t="shared" si="497"/>
        <v>0</v>
      </c>
      <c r="BG365">
        <f t="shared" si="497"/>
        <v>0</v>
      </c>
      <c r="BH365">
        <f t="shared" si="497"/>
        <v>0</v>
      </c>
      <c r="BI365">
        <f t="shared" si="497"/>
        <v>0</v>
      </c>
      <c r="BJ365">
        <f t="shared" si="497"/>
        <v>0</v>
      </c>
      <c r="BK365">
        <f t="shared" si="497"/>
        <v>0</v>
      </c>
      <c r="BL365">
        <f t="shared" si="497"/>
        <v>0</v>
      </c>
      <c r="BM365">
        <f t="shared" si="497"/>
        <v>0</v>
      </c>
      <c r="BN365">
        <f t="shared" si="497"/>
        <v>0</v>
      </c>
      <c r="BO365">
        <f t="shared" si="497"/>
        <v>0</v>
      </c>
      <c r="BP365">
        <f t="shared" si="494"/>
        <v>0</v>
      </c>
      <c r="BQ365">
        <f t="shared" si="494"/>
        <v>0</v>
      </c>
      <c r="BR365">
        <f t="shared" si="494"/>
        <v>0</v>
      </c>
      <c r="BS365">
        <f t="shared" si="494"/>
        <v>0</v>
      </c>
      <c r="BT365">
        <f t="shared" si="494"/>
        <v>0</v>
      </c>
      <c r="BU365">
        <f t="shared" si="494"/>
        <v>0</v>
      </c>
      <c r="BV365">
        <f t="shared" si="494"/>
        <v>0</v>
      </c>
      <c r="BW365">
        <f t="shared" si="494"/>
        <v>0</v>
      </c>
      <c r="BX365">
        <f t="shared" si="494"/>
        <v>0</v>
      </c>
      <c r="BY365">
        <f t="shared" si="494"/>
        <v>0</v>
      </c>
      <c r="BZ365">
        <f t="shared" si="494"/>
        <v>0</v>
      </c>
      <c r="CA365">
        <f t="shared" si="494"/>
        <v>0</v>
      </c>
      <c r="CB365">
        <f t="shared" si="494"/>
        <v>0</v>
      </c>
      <c r="CC365">
        <f t="shared" si="494"/>
        <v>0</v>
      </c>
      <c r="CD365">
        <f t="shared" si="494"/>
        <v>0</v>
      </c>
      <c r="CE365">
        <f t="shared" si="494"/>
        <v>0</v>
      </c>
      <c r="CF365">
        <f t="shared" si="494"/>
        <v>0</v>
      </c>
      <c r="CG365">
        <f t="shared" si="494"/>
        <v>0</v>
      </c>
      <c r="CH365">
        <f t="shared" si="494"/>
        <v>0</v>
      </c>
    </row>
    <row r="368" spans="1:87" x14ac:dyDescent="0.25">
      <c r="B368" s="62" t="s">
        <v>87</v>
      </c>
      <c r="C368" s="62"/>
      <c r="D368" s="62"/>
      <c r="E368" s="62"/>
      <c r="F368" s="62"/>
      <c r="G368" s="62"/>
      <c r="H368" s="62"/>
      <c r="I368" s="62"/>
      <c r="J368" s="62"/>
    </row>
    <row r="369" spans="2:110" x14ac:dyDescent="0.25">
      <c r="B369" s="2" t="s">
        <v>9</v>
      </c>
      <c r="C369">
        <v>0</v>
      </c>
      <c r="D369">
        <v>1</v>
      </c>
      <c r="E369">
        <v>2</v>
      </c>
      <c r="F369">
        <v>3</v>
      </c>
      <c r="G369">
        <v>4</v>
      </c>
      <c r="H369">
        <v>5</v>
      </c>
      <c r="I369">
        <v>6</v>
      </c>
      <c r="J369">
        <v>7</v>
      </c>
      <c r="K369">
        <v>8</v>
      </c>
      <c r="L369">
        <v>9</v>
      </c>
      <c r="M369">
        <v>10</v>
      </c>
      <c r="N369">
        <v>11</v>
      </c>
      <c r="O369">
        <v>12</v>
      </c>
      <c r="P369">
        <v>13</v>
      </c>
      <c r="Q369">
        <v>14</v>
      </c>
      <c r="R369">
        <v>15</v>
      </c>
      <c r="S369">
        <v>16</v>
      </c>
      <c r="T369">
        <v>17</v>
      </c>
      <c r="U369">
        <v>18</v>
      </c>
      <c r="V369">
        <v>19</v>
      </c>
      <c r="W369">
        <v>20</v>
      </c>
      <c r="X369">
        <v>21</v>
      </c>
      <c r="Y369">
        <v>22</v>
      </c>
      <c r="Z369">
        <v>23</v>
      </c>
      <c r="AA369">
        <v>24</v>
      </c>
      <c r="AB369">
        <v>25</v>
      </c>
      <c r="AC369">
        <v>26</v>
      </c>
      <c r="AD369">
        <v>27</v>
      </c>
      <c r="AE369">
        <v>28</v>
      </c>
      <c r="AF369">
        <v>29</v>
      </c>
      <c r="AG369">
        <v>30</v>
      </c>
      <c r="AH369">
        <v>31</v>
      </c>
      <c r="AI369">
        <v>32</v>
      </c>
      <c r="AJ369">
        <v>33</v>
      </c>
      <c r="AK369">
        <v>34</v>
      </c>
      <c r="AL369">
        <v>35</v>
      </c>
      <c r="AM369">
        <v>36</v>
      </c>
      <c r="AN369">
        <v>37</v>
      </c>
      <c r="AO369">
        <v>38</v>
      </c>
      <c r="AP369">
        <v>39</v>
      </c>
      <c r="AQ369">
        <v>40</v>
      </c>
      <c r="AR369">
        <v>41</v>
      </c>
      <c r="AS369">
        <v>42</v>
      </c>
      <c r="AT369">
        <v>43</v>
      </c>
      <c r="AU369">
        <v>44</v>
      </c>
      <c r="AV369">
        <v>45</v>
      </c>
      <c r="AW369">
        <v>46</v>
      </c>
      <c r="AX369">
        <v>47</v>
      </c>
      <c r="AY369">
        <v>48</v>
      </c>
      <c r="AZ369">
        <v>49</v>
      </c>
      <c r="BA369">
        <v>50</v>
      </c>
      <c r="BB369">
        <v>51</v>
      </c>
      <c r="BC369">
        <v>52</v>
      </c>
      <c r="BD369">
        <v>53</v>
      </c>
      <c r="BE369">
        <v>54</v>
      </c>
      <c r="BF369">
        <v>55</v>
      </c>
      <c r="BG369">
        <v>56</v>
      </c>
      <c r="BH369">
        <v>57</v>
      </c>
      <c r="BI369">
        <v>58</v>
      </c>
      <c r="BJ369">
        <v>59</v>
      </c>
      <c r="BK369">
        <v>60</v>
      </c>
      <c r="BL369">
        <v>61</v>
      </c>
      <c r="BM369">
        <v>62</v>
      </c>
      <c r="BN369">
        <v>63</v>
      </c>
      <c r="BO369">
        <v>64</v>
      </c>
      <c r="BP369">
        <v>65</v>
      </c>
      <c r="BQ369">
        <v>66</v>
      </c>
      <c r="BR369">
        <v>67</v>
      </c>
      <c r="BS369">
        <v>68</v>
      </c>
      <c r="BT369">
        <v>69</v>
      </c>
      <c r="BU369">
        <v>70</v>
      </c>
      <c r="BV369">
        <v>71</v>
      </c>
      <c r="BW369">
        <v>72</v>
      </c>
      <c r="BX369">
        <v>73</v>
      </c>
      <c r="BY369">
        <v>74</v>
      </c>
      <c r="BZ369">
        <v>75</v>
      </c>
      <c r="CA369">
        <v>76</v>
      </c>
      <c r="CB369">
        <v>77</v>
      </c>
      <c r="CC369">
        <v>78</v>
      </c>
      <c r="CD369">
        <v>79</v>
      </c>
      <c r="CE369">
        <v>80</v>
      </c>
      <c r="CF369">
        <v>81</v>
      </c>
      <c r="CG369">
        <v>82</v>
      </c>
      <c r="CH369">
        <v>83</v>
      </c>
    </row>
    <row r="370" spans="2:110" x14ac:dyDescent="0.25">
      <c r="B370" s="2">
        <v>2009</v>
      </c>
      <c r="C370">
        <f>SUMIF($A$183:$A$266,$B370,C$183:C$266)</f>
        <v>1693</v>
      </c>
      <c r="D370">
        <f t="shared" ref="D370:BO373" si="498">SUMIF($A$183:$A$266,$B370,D$183:D$266)</f>
        <v>2867</v>
      </c>
      <c r="E370">
        <f t="shared" si="498"/>
        <v>2022</v>
      </c>
      <c r="F370">
        <f t="shared" si="498"/>
        <v>1527</v>
      </c>
      <c r="G370">
        <f t="shared" si="498"/>
        <v>1228</v>
      </c>
      <c r="H370">
        <f t="shared" si="498"/>
        <v>1030</v>
      </c>
      <c r="I370">
        <f t="shared" si="498"/>
        <v>941</v>
      </c>
      <c r="J370">
        <f t="shared" si="498"/>
        <v>839</v>
      </c>
      <c r="K370">
        <f t="shared" si="498"/>
        <v>757</v>
      </c>
      <c r="L370">
        <f t="shared" si="498"/>
        <v>662</v>
      </c>
      <c r="M370">
        <f t="shared" si="498"/>
        <v>552</v>
      </c>
      <c r="N370">
        <f t="shared" si="498"/>
        <v>536</v>
      </c>
      <c r="O370">
        <f t="shared" si="498"/>
        <v>541</v>
      </c>
      <c r="P370">
        <f t="shared" si="498"/>
        <v>454</v>
      </c>
      <c r="Q370">
        <f t="shared" si="498"/>
        <v>430</v>
      </c>
      <c r="R370">
        <f t="shared" si="498"/>
        <v>396</v>
      </c>
      <c r="S370">
        <f t="shared" si="498"/>
        <v>322</v>
      </c>
      <c r="T370">
        <f t="shared" si="498"/>
        <v>328</v>
      </c>
      <c r="U370">
        <f t="shared" si="498"/>
        <v>293</v>
      </c>
      <c r="V370">
        <f t="shared" si="498"/>
        <v>306</v>
      </c>
      <c r="W370">
        <f t="shared" si="498"/>
        <v>270</v>
      </c>
      <c r="X370">
        <f t="shared" si="498"/>
        <v>232</v>
      </c>
      <c r="Y370">
        <f t="shared" si="498"/>
        <v>199</v>
      </c>
      <c r="Z370">
        <f t="shared" si="498"/>
        <v>183</v>
      </c>
      <c r="AA370">
        <f t="shared" si="498"/>
        <v>162</v>
      </c>
      <c r="AB370">
        <f t="shared" si="498"/>
        <v>239</v>
      </c>
      <c r="AC370">
        <f t="shared" si="498"/>
        <v>193</v>
      </c>
      <c r="AD370">
        <f t="shared" si="498"/>
        <v>173</v>
      </c>
      <c r="AE370">
        <f t="shared" si="498"/>
        <v>151</v>
      </c>
      <c r="AF370">
        <f t="shared" si="498"/>
        <v>138</v>
      </c>
      <c r="AG370">
        <f t="shared" si="498"/>
        <v>110</v>
      </c>
      <c r="AH370">
        <f t="shared" si="498"/>
        <v>108</v>
      </c>
      <c r="AI370">
        <f t="shared" si="498"/>
        <v>97</v>
      </c>
      <c r="AJ370">
        <f t="shared" si="498"/>
        <v>84</v>
      </c>
      <c r="AK370">
        <f t="shared" si="498"/>
        <v>73</v>
      </c>
      <c r="AL370">
        <f t="shared" si="498"/>
        <v>56</v>
      </c>
      <c r="AM370">
        <f t="shared" si="498"/>
        <v>58</v>
      </c>
      <c r="AN370">
        <f t="shared" si="498"/>
        <v>50</v>
      </c>
      <c r="AO370">
        <f t="shared" si="498"/>
        <v>47</v>
      </c>
      <c r="AP370">
        <f t="shared" si="498"/>
        <v>43</v>
      </c>
      <c r="AQ370">
        <f t="shared" si="498"/>
        <v>36</v>
      </c>
      <c r="AR370">
        <f t="shared" si="498"/>
        <v>32</v>
      </c>
      <c r="AS370">
        <f t="shared" si="498"/>
        <v>30</v>
      </c>
      <c r="AT370">
        <f t="shared" si="498"/>
        <v>23</v>
      </c>
      <c r="AU370">
        <f t="shared" si="498"/>
        <v>27</v>
      </c>
      <c r="AV370">
        <f t="shared" si="498"/>
        <v>29</v>
      </c>
      <c r="AW370">
        <f t="shared" si="498"/>
        <v>20</v>
      </c>
      <c r="AX370">
        <f t="shared" si="498"/>
        <v>7</v>
      </c>
      <c r="AY370">
        <f t="shared" si="498"/>
        <v>12</v>
      </c>
      <c r="AZ370">
        <f t="shared" si="498"/>
        <v>27</v>
      </c>
      <c r="BA370">
        <f t="shared" si="498"/>
        <v>22</v>
      </c>
      <c r="BB370">
        <f t="shared" si="498"/>
        <v>11</v>
      </c>
      <c r="BC370">
        <f t="shared" si="498"/>
        <v>16</v>
      </c>
      <c r="BD370">
        <f t="shared" si="498"/>
        <v>18</v>
      </c>
      <c r="BE370">
        <f t="shared" si="498"/>
        <v>15</v>
      </c>
      <c r="BF370">
        <f t="shared" si="498"/>
        <v>20</v>
      </c>
      <c r="BG370">
        <f t="shared" si="498"/>
        <v>13</v>
      </c>
      <c r="BH370">
        <f t="shared" si="498"/>
        <v>23</v>
      </c>
      <c r="BI370">
        <f t="shared" si="498"/>
        <v>20</v>
      </c>
      <c r="BJ370">
        <f t="shared" si="498"/>
        <v>10</v>
      </c>
      <c r="BK370">
        <f t="shared" si="498"/>
        <v>15</v>
      </c>
      <c r="BL370">
        <f t="shared" si="498"/>
        <v>25</v>
      </c>
      <c r="BM370">
        <f t="shared" si="498"/>
        <v>18</v>
      </c>
      <c r="BN370">
        <f t="shared" si="498"/>
        <v>19</v>
      </c>
      <c r="BO370">
        <f t="shared" si="498"/>
        <v>13</v>
      </c>
      <c r="BP370">
        <f t="shared" ref="BP370:CH376" si="499">SUMIF($A$183:$A$266,$B370,BP$183:BP$266)</f>
        <v>25</v>
      </c>
      <c r="BQ370">
        <f t="shared" si="499"/>
        <v>20</v>
      </c>
      <c r="BR370">
        <f t="shared" si="499"/>
        <v>14</v>
      </c>
      <c r="BS370">
        <f t="shared" si="499"/>
        <v>15</v>
      </c>
      <c r="BT370">
        <f t="shared" si="499"/>
        <v>22</v>
      </c>
      <c r="BU370">
        <f t="shared" si="499"/>
        <v>25</v>
      </c>
      <c r="BV370">
        <f t="shared" si="499"/>
        <v>19</v>
      </c>
      <c r="BW370">
        <f t="shared" si="499"/>
        <v>21</v>
      </c>
      <c r="BX370">
        <f t="shared" si="499"/>
        <v>9</v>
      </c>
      <c r="BY370">
        <f t="shared" si="499"/>
        <v>8</v>
      </c>
      <c r="BZ370">
        <f t="shared" si="499"/>
        <v>17</v>
      </c>
      <c r="CA370">
        <f t="shared" si="499"/>
        <v>8</v>
      </c>
      <c r="CB370">
        <f t="shared" si="499"/>
        <v>14</v>
      </c>
      <c r="CC370">
        <f t="shared" si="499"/>
        <v>11</v>
      </c>
      <c r="CD370">
        <f t="shared" si="499"/>
        <v>9</v>
      </c>
      <c r="CE370">
        <f t="shared" si="499"/>
        <v>8</v>
      </c>
      <c r="CF370">
        <f t="shared" si="499"/>
        <v>8</v>
      </c>
      <c r="CG370">
        <f t="shared" si="499"/>
        <v>3</v>
      </c>
      <c r="CH370">
        <f t="shared" si="499"/>
        <v>3</v>
      </c>
    </row>
    <row r="371" spans="2:110" x14ac:dyDescent="0.25">
      <c r="B371" s="2">
        <f t="shared" ref="B371:B376" si="500">B370+1</f>
        <v>2010</v>
      </c>
      <c r="C371">
        <f t="shared" ref="C371:C376" si="501">SUMIF($A$183:$A$266,$B371,C$183:C$266)</f>
        <v>1928</v>
      </c>
      <c r="D371">
        <f t="shared" si="498"/>
        <v>2865</v>
      </c>
      <c r="E371">
        <f t="shared" si="498"/>
        <v>2055</v>
      </c>
      <c r="F371">
        <f t="shared" si="498"/>
        <v>1532</v>
      </c>
      <c r="G371">
        <f t="shared" si="498"/>
        <v>1373</v>
      </c>
      <c r="H371">
        <f t="shared" si="498"/>
        <v>1148</v>
      </c>
      <c r="I371">
        <f t="shared" si="498"/>
        <v>965</v>
      </c>
      <c r="J371">
        <f t="shared" si="498"/>
        <v>875</v>
      </c>
      <c r="K371">
        <f t="shared" si="498"/>
        <v>733</v>
      </c>
      <c r="L371">
        <f t="shared" si="498"/>
        <v>701</v>
      </c>
      <c r="M371">
        <f t="shared" si="498"/>
        <v>581</v>
      </c>
      <c r="N371">
        <f t="shared" si="498"/>
        <v>531</v>
      </c>
      <c r="O371">
        <f t="shared" si="498"/>
        <v>535</v>
      </c>
      <c r="P371">
        <f t="shared" si="498"/>
        <v>488</v>
      </c>
      <c r="Q371">
        <f t="shared" si="498"/>
        <v>471</v>
      </c>
      <c r="R371">
        <f t="shared" si="498"/>
        <v>492</v>
      </c>
      <c r="S371">
        <f t="shared" si="498"/>
        <v>494</v>
      </c>
      <c r="T371">
        <f t="shared" si="498"/>
        <v>468</v>
      </c>
      <c r="U371">
        <f t="shared" si="498"/>
        <v>398</v>
      </c>
      <c r="V371">
        <f t="shared" si="498"/>
        <v>399</v>
      </c>
      <c r="W371">
        <f t="shared" si="498"/>
        <v>351</v>
      </c>
      <c r="X371">
        <f t="shared" si="498"/>
        <v>373</v>
      </c>
      <c r="Y371">
        <f t="shared" si="498"/>
        <v>300</v>
      </c>
      <c r="Z371">
        <f t="shared" si="498"/>
        <v>253</v>
      </c>
      <c r="AA371">
        <f t="shared" si="498"/>
        <v>214</v>
      </c>
      <c r="AB371">
        <f t="shared" si="498"/>
        <v>174</v>
      </c>
      <c r="AC371">
        <f t="shared" si="498"/>
        <v>153</v>
      </c>
      <c r="AD371">
        <f t="shared" si="498"/>
        <v>124</v>
      </c>
      <c r="AE371">
        <f t="shared" si="498"/>
        <v>105</v>
      </c>
      <c r="AF371">
        <f t="shared" si="498"/>
        <v>88</v>
      </c>
      <c r="AG371">
        <f t="shared" si="498"/>
        <v>73</v>
      </c>
      <c r="AH371">
        <f t="shared" si="498"/>
        <v>58</v>
      </c>
      <c r="AI371">
        <f t="shared" si="498"/>
        <v>53</v>
      </c>
      <c r="AJ371">
        <f t="shared" si="498"/>
        <v>53</v>
      </c>
      <c r="AK371">
        <f t="shared" si="498"/>
        <v>44</v>
      </c>
      <c r="AL371">
        <f t="shared" si="498"/>
        <v>42</v>
      </c>
      <c r="AM371">
        <f t="shared" si="498"/>
        <v>34</v>
      </c>
      <c r="AN371">
        <f t="shared" si="498"/>
        <v>29</v>
      </c>
      <c r="AO371">
        <f t="shared" si="498"/>
        <v>30</v>
      </c>
      <c r="AP371">
        <f t="shared" si="498"/>
        <v>27</v>
      </c>
      <c r="AQ371">
        <f t="shared" si="498"/>
        <v>16</v>
      </c>
      <c r="AR371">
        <f t="shared" si="498"/>
        <v>22</v>
      </c>
      <c r="AS371">
        <f t="shared" si="498"/>
        <v>19</v>
      </c>
      <c r="AT371">
        <f t="shared" si="498"/>
        <v>18</v>
      </c>
      <c r="AU371">
        <f t="shared" si="498"/>
        <v>11</v>
      </c>
      <c r="AV371">
        <f t="shared" si="498"/>
        <v>19</v>
      </c>
      <c r="AW371">
        <f t="shared" si="498"/>
        <v>19</v>
      </c>
      <c r="AX371">
        <f t="shared" si="498"/>
        <v>17</v>
      </c>
      <c r="AY371">
        <f t="shared" si="498"/>
        <v>19</v>
      </c>
      <c r="AZ371">
        <f t="shared" si="498"/>
        <v>20</v>
      </c>
      <c r="BA371">
        <f t="shared" si="498"/>
        <v>21</v>
      </c>
      <c r="BB371">
        <f t="shared" si="498"/>
        <v>16</v>
      </c>
      <c r="BC371">
        <f t="shared" si="498"/>
        <v>14</v>
      </c>
      <c r="BD371">
        <f t="shared" si="498"/>
        <v>10</v>
      </c>
      <c r="BE371">
        <f t="shared" si="498"/>
        <v>20</v>
      </c>
      <c r="BF371">
        <f t="shared" si="498"/>
        <v>15</v>
      </c>
      <c r="BG371">
        <f t="shared" si="498"/>
        <v>17</v>
      </c>
      <c r="BH371">
        <f t="shared" si="498"/>
        <v>15</v>
      </c>
      <c r="BI371">
        <f t="shared" si="498"/>
        <v>16</v>
      </c>
      <c r="BJ371">
        <f t="shared" si="498"/>
        <v>21</v>
      </c>
      <c r="BK371">
        <f t="shared" si="498"/>
        <v>18</v>
      </c>
      <c r="BL371">
        <f t="shared" si="498"/>
        <v>17</v>
      </c>
      <c r="BM371">
        <f t="shared" si="498"/>
        <v>16</v>
      </c>
      <c r="BN371">
        <f t="shared" si="498"/>
        <v>14</v>
      </c>
      <c r="BO371">
        <f t="shared" si="498"/>
        <v>9</v>
      </c>
      <c r="BP371">
        <f t="shared" si="499"/>
        <v>8</v>
      </c>
      <c r="BQ371">
        <f t="shared" si="499"/>
        <v>6</v>
      </c>
      <c r="BR371">
        <f t="shared" si="499"/>
        <v>8</v>
      </c>
      <c r="BS371">
        <f t="shared" si="499"/>
        <v>6</v>
      </c>
      <c r="BT371">
        <f t="shared" si="499"/>
        <v>6</v>
      </c>
      <c r="BU371">
        <f t="shared" si="499"/>
        <v>3</v>
      </c>
      <c r="BV371">
        <f t="shared" si="499"/>
        <v>2</v>
      </c>
      <c r="BW371">
        <f t="shared" si="499"/>
        <v>0</v>
      </c>
      <c r="BX371">
        <f t="shared" si="499"/>
        <v>0</v>
      </c>
      <c r="BY371">
        <f t="shared" si="499"/>
        <v>0</v>
      </c>
      <c r="BZ371">
        <f t="shared" si="499"/>
        <v>0</v>
      </c>
      <c r="CA371">
        <f t="shared" si="499"/>
        <v>0</v>
      </c>
      <c r="CB371">
        <f t="shared" si="499"/>
        <v>0</v>
      </c>
      <c r="CC371">
        <f t="shared" si="499"/>
        <v>0</v>
      </c>
      <c r="CD371">
        <f t="shared" si="499"/>
        <v>0</v>
      </c>
      <c r="CE371">
        <f t="shared" si="499"/>
        <v>0</v>
      </c>
      <c r="CF371">
        <f t="shared" si="499"/>
        <v>0</v>
      </c>
      <c r="CG371">
        <f t="shared" si="499"/>
        <v>0</v>
      </c>
      <c r="CH371">
        <f t="shared" si="499"/>
        <v>0</v>
      </c>
    </row>
    <row r="372" spans="2:110" x14ac:dyDescent="0.25">
      <c r="B372" s="2">
        <f t="shared" si="500"/>
        <v>2011</v>
      </c>
      <c r="C372">
        <f t="shared" si="501"/>
        <v>2367</v>
      </c>
      <c r="D372">
        <f t="shared" si="498"/>
        <v>4706</v>
      </c>
      <c r="E372">
        <f t="shared" si="498"/>
        <v>3299</v>
      </c>
      <c r="F372">
        <f t="shared" si="498"/>
        <v>2542</v>
      </c>
      <c r="G372">
        <f t="shared" si="498"/>
        <v>1940</v>
      </c>
      <c r="H372">
        <f t="shared" si="498"/>
        <v>1765</v>
      </c>
      <c r="I372">
        <f t="shared" si="498"/>
        <v>1858</v>
      </c>
      <c r="J372">
        <f t="shared" si="498"/>
        <v>1525</v>
      </c>
      <c r="K372">
        <f t="shared" si="498"/>
        <v>1253</v>
      </c>
      <c r="L372">
        <f t="shared" si="498"/>
        <v>1130</v>
      </c>
      <c r="M372">
        <f t="shared" si="498"/>
        <v>954</v>
      </c>
      <c r="N372">
        <f t="shared" si="498"/>
        <v>937</v>
      </c>
      <c r="O372">
        <f t="shared" si="498"/>
        <v>929</v>
      </c>
      <c r="P372">
        <f t="shared" si="498"/>
        <v>803</v>
      </c>
      <c r="Q372">
        <f t="shared" si="498"/>
        <v>670</v>
      </c>
      <c r="R372">
        <f t="shared" si="498"/>
        <v>606</v>
      </c>
      <c r="S372">
        <f t="shared" si="498"/>
        <v>577</v>
      </c>
      <c r="T372">
        <f t="shared" si="498"/>
        <v>596</v>
      </c>
      <c r="U372">
        <f t="shared" si="498"/>
        <v>577</v>
      </c>
      <c r="V372">
        <f t="shared" si="498"/>
        <v>487</v>
      </c>
      <c r="W372">
        <f t="shared" si="498"/>
        <v>480</v>
      </c>
      <c r="X372">
        <f t="shared" si="498"/>
        <v>401</v>
      </c>
      <c r="Y372">
        <f t="shared" si="498"/>
        <v>289</v>
      </c>
      <c r="Z372">
        <f t="shared" si="498"/>
        <v>218</v>
      </c>
      <c r="AA372">
        <f t="shared" si="498"/>
        <v>164</v>
      </c>
      <c r="AB372">
        <f t="shared" si="498"/>
        <v>118</v>
      </c>
      <c r="AC372">
        <f t="shared" si="498"/>
        <v>85</v>
      </c>
      <c r="AD372">
        <f t="shared" si="498"/>
        <v>67</v>
      </c>
      <c r="AE372">
        <f t="shared" si="498"/>
        <v>55</v>
      </c>
      <c r="AF372">
        <f t="shared" si="498"/>
        <v>43</v>
      </c>
      <c r="AG372">
        <f t="shared" si="498"/>
        <v>36</v>
      </c>
      <c r="AH372">
        <f t="shared" si="498"/>
        <v>29</v>
      </c>
      <c r="AI372">
        <f t="shared" si="498"/>
        <v>21</v>
      </c>
      <c r="AJ372">
        <f t="shared" si="498"/>
        <v>22</v>
      </c>
      <c r="AK372">
        <f t="shared" si="498"/>
        <v>15</v>
      </c>
      <c r="AL372">
        <f t="shared" si="498"/>
        <v>22</v>
      </c>
      <c r="AM372">
        <f t="shared" si="498"/>
        <v>22</v>
      </c>
      <c r="AN372">
        <f t="shared" si="498"/>
        <v>13</v>
      </c>
      <c r="AO372">
        <f t="shared" si="498"/>
        <v>13</v>
      </c>
      <c r="AP372">
        <f t="shared" si="498"/>
        <v>18</v>
      </c>
      <c r="AQ372">
        <f t="shared" si="498"/>
        <v>16</v>
      </c>
      <c r="AR372">
        <f t="shared" si="498"/>
        <v>22</v>
      </c>
      <c r="AS372">
        <f t="shared" si="498"/>
        <v>20</v>
      </c>
      <c r="AT372">
        <f t="shared" si="498"/>
        <v>18</v>
      </c>
      <c r="AU372">
        <f t="shared" si="498"/>
        <v>16</v>
      </c>
      <c r="AV372">
        <f t="shared" si="498"/>
        <v>19</v>
      </c>
      <c r="AW372">
        <f t="shared" si="498"/>
        <v>16</v>
      </c>
      <c r="AX372">
        <f t="shared" si="498"/>
        <v>22</v>
      </c>
      <c r="AY372">
        <f t="shared" si="498"/>
        <v>14</v>
      </c>
      <c r="AZ372">
        <f t="shared" si="498"/>
        <v>20</v>
      </c>
      <c r="BA372">
        <f t="shared" si="498"/>
        <v>22</v>
      </c>
      <c r="BB372">
        <f t="shared" si="498"/>
        <v>12</v>
      </c>
      <c r="BC372">
        <f t="shared" si="498"/>
        <v>14</v>
      </c>
      <c r="BD372">
        <f t="shared" si="498"/>
        <v>11</v>
      </c>
      <c r="BE372">
        <f t="shared" si="498"/>
        <v>9</v>
      </c>
      <c r="BF372">
        <f t="shared" si="498"/>
        <v>6</v>
      </c>
      <c r="BG372">
        <f t="shared" si="498"/>
        <v>7</v>
      </c>
      <c r="BH372">
        <f t="shared" si="498"/>
        <v>6</v>
      </c>
      <c r="BI372">
        <f t="shared" si="498"/>
        <v>3</v>
      </c>
      <c r="BJ372">
        <f t="shared" si="498"/>
        <v>0</v>
      </c>
      <c r="BK372">
        <f t="shared" si="498"/>
        <v>0</v>
      </c>
      <c r="BL372">
        <f t="shared" si="498"/>
        <v>0</v>
      </c>
      <c r="BM372">
        <f t="shared" si="498"/>
        <v>0</v>
      </c>
      <c r="BN372">
        <f t="shared" si="498"/>
        <v>0</v>
      </c>
      <c r="BO372">
        <f t="shared" si="498"/>
        <v>0</v>
      </c>
      <c r="BP372">
        <f t="shared" si="499"/>
        <v>0</v>
      </c>
      <c r="BQ372">
        <f t="shared" si="499"/>
        <v>0</v>
      </c>
      <c r="BR372">
        <f t="shared" si="499"/>
        <v>0</v>
      </c>
      <c r="BS372">
        <f t="shared" si="499"/>
        <v>0</v>
      </c>
      <c r="BT372">
        <f t="shared" si="499"/>
        <v>0</v>
      </c>
      <c r="BU372">
        <f t="shared" si="499"/>
        <v>0</v>
      </c>
      <c r="BV372">
        <f t="shared" si="499"/>
        <v>0</v>
      </c>
      <c r="BW372">
        <f t="shared" si="499"/>
        <v>0</v>
      </c>
      <c r="BX372">
        <f t="shared" si="499"/>
        <v>0</v>
      </c>
      <c r="BY372">
        <f t="shared" si="499"/>
        <v>0</v>
      </c>
      <c r="BZ372">
        <f t="shared" si="499"/>
        <v>0</v>
      </c>
      <c r="CA372">
        <f t="shared" si="499"/>
        <v>0</v>
      </c>
      <c r="CB372">
        <f t="shared" si="499"/>
        <v>0</v>
      </c>
      <c r="CC372">
        <f t="shared" si="499"/>
        <v>0</v>
      </c>
      <c r="CD372">
        <f t="shared" si="499"/>
        <v>0</v>
      </c>
      <c r="CE372">
        <f t="shared" si="499"/>
        <v>0</v>
      </c>
      <c r="CF372">
        <f t="shared" si="499"/>
        <v>0</v>
      </c>
      <c r="CG372">
        <f t="shared" si="499"/>
        <v>0</v>
      </c>
      <c r="CH372">
        <f t="shared" si="499"/>
        <v>0</v>
      </c>
    </row>
    <row r="373" spans="2:110" x14ac:dyDescent="0.25">
      <c r="B373" s="2">
        <f t="shared" si="500"/>
        <v>2012</v>
      </c>
      <c r="C373">
        <f t="shared" si="501"/>
        <v>2766</v>
      </c>
      <c r="D373">
        <f t="shared" si="498"/>
        <v>6101</v>
      </c>
      <c r="E373">
        <f t="shared" si="498"/>
        <v>4773</v>
      </c>
      <c r="F373">
        <f t="shared" si="498"/>
        <v>3349</v>
      </c>
      <c r="G373">
        <f t="shared" si="498"/>
        <v>2862</v>
      </c>
      <c r="H373">
        <f t="shared" si="498"/>
        <v>2232</v>
      </c>
      <c r="I373">
        <f t="shared" si="498"/>
        <v>1801</v>
      </c>
      <c r="J373">
        <f t="shared" si="498"/>
        <v>1582</v>
      </c>
      <c r="K373">
        <f t="shared" si="498"/>
        <v>1249</v>
      </c>
      <c r="L373">
        <f t="shared" si="498"/>
        <v>1023</v>
      </c>
      <c r="M373">
        <f t="shared" si="498"/>
        <v>976</v>
      </c>
      <c r="N373">
        <f t="shared" si="498"/>
        <v>753</v>
      </c>
      <c r="O373">
        <f t="shared" si="498"/>
        <v>838</v>
      </c>
      <c r="P373">
        <f t="shared" si="498"/>
        <v>757</v>
      </c>
      <c r="Q373">
        <f t="shared" si="498"/>
        <v>647</v>
      </c>
      <c r="R373">
        <f t="shared" si="498"/>
        <v>544</v>
      </c>
      <c r="S373">
        <f t="shared" si="498"/>
        <v>469</v>
      </c>
      <c r="T373">
        <f t="shared" si="498"/>
        <v>369</v>
      </c>
      <c r="U373">
        <f t="shared" si="498"/>
        <v>388</v>
      </c>
      <c r="V373">
        <f t="shared" si="498"/>
        <v>304</v>
      </c>
      <c r="W373">
        <f t="shared" si="498"/>
        <v>388</v>
      </c>
      <c r="X373">
        <f t="shared" si="498"/>
        <v>407</v>
      </c>
      <c r="Y373">
        <f t="shared" si="498"/>
        <v>316</v>
      </c>
      <c r="Z373">
        <f t="shared" si="498"/>
        <v>262</v>
      </c>
      <c r="AA373">
        <f t="shared" si="498"/>
        <v>222</v>
      </c>
      <c r="AB373">
        <f t="shared" si="498"/>
        <v>150</v>
      </c>
      <c r="AC373">
        <f t="shared" si="498"/>
        <v>128</v>
      </c>
      <c r="AD373">
        <f t="shared" si="498"/>
        <v>103</v>
      </c>
      <c r="AE373">
        <f t="shared" si="498"/>
        <v>78</v>
      </c>
      <c r="AF373">
        <f t="shared" si="498"/>
        <v>69</v>
      </c>
      <c r="AG373">
        <f t="shared" si="498"/>
        <v>57</v>
      </c>
      <c r="AH373">
        <f t="shared" si="498"/>
        <v>50</v>
      </c>
      <c r="AI373">
        <f t="shared" si="498"/>
        <v>43</v>
      </c>
      <c r="AJ373">
        <f t="shared" si="498"/>
        <v>30</v>
      </c>
      <c r="AK373">
        <f t="shared" si="498"/>
        <v>34</v>
      </c>
      <c r="AL373">
        <f t="shared" si="498"/>
        <v>25</v>
      </c>
      <c r="AM373">
        <f t="shared" si="498"/>
        <v>29</v>
      </c>
      <c r="AN373">
        <f t="shared" si="498"/>
        <v>18</v>
      </c>
      <c r="AO373">
        <f t="shared" si="498"/>
        <v>17</v>
      </c>
      <c r="AP373">
        <f t="shared" si="498"/>
        <v>12</v>
      </c>
      <c r="AQ373">
        <f t="shared" si="498"/>
        <v>13</v>
      </c>
      <c r="AR373">
        <f t="shared" si="498"/>
        <v>13</v>
      </c>
      <c r="AS373">
        <f t="shared" si="498"/>
        <v>6</v>
      </c>
      <c r="AT373">
        <f t="shared" si="498"/>
        <v>11</v>
      </c>
      <c r="AU373">
        <f t="shared" si="498"/>
        <v>5</v>
      </c>
      <c r="AV373">
        <f t="shared" si="498"/>
        <v>5</v>
      </c>
      <c r="AW373">
        <f t="shared" si="498"/>
        <v>4</v>
      </c>
      <c r="AX373">
        <f t="shared" si="498"/>
        <v>2</v>
      </c>
      <c r="AY373">
        <f t="shared" si="498"/>
        <v>0</v>
      </c>
      <c r="AZ373">
        <f t="shared" si="498"/>
        <v>0</v>
      </c>
      <c r="BA373">
        <f t="shared" si="498"/>
        <v>0</v>
      </c>
      <c r="BB373">
        <f t="shared" si="498"/>
        <v>0</v>
      </c>
      <c r="BC373">
        <f t="shared" si="498"/>
        <v>0</v>
      </c>
      <c r="BD373">
        <f t="shared" si="498"/>
        <v>0</v>
      </c>
      <c r="BE373">
        <f t="shared" si="498"/>
        <v>0</v>
      </c>
      <c r="BF373">
        <f t="shared" si="498"/>
        <v>0</v>
      </c>
      <c r="BG373">
        <f t="shared" si="498"/>
        <v>0</v>
      </c>
      <c r="BH373">
        <f t="shared" si="498"/>
        <v>0</v>
      </c>
      <c r="BI373">
        <f t="shared" si="498"/>
        <v>0</v>
      </c>
      <c r="BJ373">
        <f t="shared" si="498"/>
        <v>0</v>
      </c>
      <c r="BK373">
        <f t="shared" si="498"/>
        <v>0</v>
      </c>
      <c r="BL373">
        <f t="shared" si="498"/>
        <v>0</v>
      </c>
      <c r="BM373">
        <f t="shared" si="498"/>
        <v>0</v>
      </c>
      <c r="BN373">
        <f t="shared" si="498"/>
        <v>0</v>
      </c>
      <c r="BO373">
        <f t="shared" ref="D373:BO376" si="502">SUMIF($A$183:$A$266,$B373,BO$183:BO$266)</f>
        <v>0</v>
      </c>
      <c r="BP373">
        <f t="shared" si="499"/>
        <v>0</v>
      </c>
      <c r="BQ373">
        <f t="shared" si="499"/>
        <v>0</v>
      </c>
      <c r="BR373">
        <f t="shared" si="499"/>
        <v>0</v>
      </c>
      <c r="BS373">
        <f t="shared" si="499"/>
        <v>0</v>
      </c>
      <c r="BT373">
        <f t="shared" si="499"/>
        <v>0</v>
      </c>
      <c r="BU373">
        <f t="shared" si="499"/>
        <v>0</v>
      </c>
      <c r="BV373">
        <f t="shared" si="499"/>
        <v>0</v>
      </c>
      <c r="BW373">
        <f t="shared" si="499"/>
        <v>0</v>
      </c>
      <c r="BX373">
        <f t="shared" si="499"/>
        <v>0</v>
      </c>
      <c r="BY373">
        <f t="shared" si="499"/>
        <v>0</v>
      </c>
      <c r="BZ373">
        <f t="shared" si="499"/>
        <v>0</v>
      </c>
      <c r="CA373">
        <f t="shared" si="499"/>
        <v>0</v>
      </c>
      <c r="CB373">
        <f t="shared" si="499"/>
        <v>0</v>
      </c>
      <c r="CC373">
        <f t="shared" si="499"/>
        <v>0</v>
      </c>
      <c r="CD373">
        <f t="shared" si="499"/>
        <v>0</v>
      </c>
      <c r="CE373">
        <f t="shared" si="499"/>
        <v>0</v>
      </c>
      <c r="CF373">
        <f t="shared" si="499"/>
        <v>0</v>
      </c>
      <c r="CG373">
        <f t="shared" si="499"/>
        <v>0</v>
      </c>
      <c r="CH373">
        <f t="shared" si="499"/>
        <v>0</v>
      </c>
    </row>
    <row r="374" spans="2:110" x14ac:dyDescent="0.25">
      <c r="B374" s="2">
        <f t="shared" si="500"/>
        <v>2013</v>
      </c>
      <c r="C374">
        <f t="shared" si="501"/>
        <v>1826</v>
      </c>
      <c r="D374">
        <f t="shared" si="502"/>
        <v>3641</v>
      </c>
      <c r="E374">
        <f t="shared" si="502"/>
        <v>3038</v>
      </c>
      <c r="F374">
        <f t="shared" si="502"/>
        <v>1960</v>
      </c>
      <c r="G374">
        <f t="shared" si="502"/>
        <v>1460</v>
      </c>
      <c r="H374">
        <f t="shared" si="502"/>
        <v>1233</v>
      </c>
      <c r="I374">
        <f t="shared" si="502"/>
        <v>1039</v>
      </c>
      <c r="J374">
        <f t="shared" si="502"/>
        <v>848</v>
      </c>
      <c r="K374">
        <f t="shared" si="502"/>
        <v>730</v>
      </c>
      <c r="L374">
        <f t="shared" si="502"/>
        <v>583</v>
      </c>
      <c r="M374">
        <f t="shared" si="502"/>
        <v>447</v>
      </c>
      <c r="N374">
        <f t="shared" si="502"/>
        <v>477</v>
      </c>
      <c r="O374">
        <f t="shared" si="502"/>
        <v>454</v>
      </c>
      <c r="P374">
        <f t="shared" si="502"/>
        <v>475</v>
      </c>
      <c r="Q374">
        <f t="shared" si="502"/>
        <v>393</v>
      </c>
      <c r="R374">
        <f t="shared" si="502"/>
        <v>381</v>
      </c>
      <c r="S374">
        <f t="shared" si="502"/>
        <v>347</v>
      </c>
      <c r="T374">
        <f t="shared" si="502"/>
        <v>338</v>
      </c>
      <c r="U374">
        <f t="shared" si="502"/>
        <v>263</v>
      </c>
      <c r="V374">
        <f t="shared" si="502"/>
        <v>254</v>
      </c>
      <c r="W374">
        <f t="shared" si="502"/>
        <v>227</v>
      </c>
      <c r="X374">
        <f t="shared" si="502"/>
        <v>213</v>
      </c>
      <c r="Y374">
        <f t="shared" si="502"/>
        <v>152</v>
      </c>
      <c r="Z374">
        <f t="shared" si="502"/>
        <v>77</v>
      </c>
      <c r="AA374">
        <f t="shared" si="502"/>
        <v>49</v>
      </c>
      <c r="AB374">
        <f t="shared" si="502"/>
        <v>29</v>
      </c>
      <c r="AC374">
        <f t="shared" si="502"/>
        <v>26</v>
      </c>
      <c r="AD374">
        <f t="shared" si="502"/>
        <v>14</v>
      </c>
      <c r="AE374">
        <f t="shared" si="502"/>
        <v>14</v>
      </c>
      <c r="AF374">
        <f t="shared" si="502"/>
        <v>13</v>
      </c>
      <c r="AG374">
        <f t="shared" si="502"/>
        <v>10</v>
      </c>
      <c r="AH374">
        <f t="shared" si="502"/>
        <v>3</v>
      </c>
      <c r="AI374">
        <f t="shared" si="502"/>
        <v>2</v>
      </c>
      <c r="AJ374">
        <f t="shared" si="502"/>
        <v>7</v>
      </c>
      <c r="AK374">
        <f t="shared" si="502"/>
        <v>4</v>
      </c>
      <c r="AL374">
        <f t="shared" si="502"/>
        <v>2</v>
      </c>
      <c r="AM374">
        <f t="shared" si="502"/>
        <v>0</v>
      </c>
      <c r="AN374">
        <f t="shared" si="502"/>
        <v>0</v>
      </c>
      <c r="AO374">
        <f t="shared" si="502"/>
        <v>0</v>
      </c>
      <c r="AP374">
        <f t="shared" si="502"/>
        <v>0</v>
      </c>
      <c r="AQ374">
        <f t="shared" si="502"/>
        <v>0</v>
      </c>
      <c r="AR374">
        <f t="shared" si="502"/>
        <v>0</v>
      </c>
      <c r="AS374">
        <f t="shared" si="502"/>
        <v>0</v>
      </c>
      <c r="AT374">
        <f t="shared" si="502"/>
        <v>0</v>
      </c>
      <c r="AU374">
        <f t="shared" si="502"/>
        <v>0</v>
      </c>
      <c r="AV374">
        <f t="shared" si="502"/>
        <v>0</v>
      </c>
      <c r="AW374">
        <f t="shared" si="502"/>
        <v>0</v>
      </c>
      <c r="AX374">
        <f t="shared" si="502"/>
        <v>0</v>
      </c>
      <c r="AY374">
        <f t="shared" si="502"/>
        <v>0</v>
      </c>
      <c r="AZ374">
        <f t="shared" si="502"/>
        <v>0</v>
      </c>
      <c r="BA374">
        <f t="shared" si="502"/>
        <v>0</v>
      </c>
      <c r="BB374">
        <f t="shared" si="502"/>
        <v>0</v>
      </c>
      <c r="BC374">
        <f t="shared" si="502"/>
        <v>0</v>
      </c>
      <c r="BD374">
        <f t="shared" si="502"/>
        <v>0</v>
      </c>
      <c r="BE374">
        <f t="shared" si="502"/>
        <v>0</v>
      </c>
      <c r="BF374">
        <f t="shared" si="502"/>
        <v>0</v>
      </c>
      <c r="BG374">
        <f t="shared" si="502"/>
        <v>0</v>
      </c>
      <c r="BH374">
        <f t="shared" si="502"/>
        <v>0</v>
      </c>
      <c r="BI374">
        <f t="shared" si="502"/>
        <v>0</v>
      </c>
      <c r="BJ374">
        <f t="shared" si="502"/>
        <v>0</v>
      </c>
      <c r="BK374">
        <f t="shared" si="502"/>
        <v>0</v>
      </c>
      <c r="BL374">
        <f t="shared" si="502"/>
        <v>0</v>
      </c>
      <c r="BM374">
        <f t="shared" si="502"/>
        <v>0</v>
      </c>
      <c r="BN374">
        <f t="shared" si="502"/>
        <v>0</v>
      </c>
      <c r="BO374">
        <f t="shared" si="502"/>
        <v>0</v>
      </c>
      <c r="BP374">
        <f t="shared" si="499"/>
        <v>0</v>
      </c>
      <c r="BQ374">
        <f t="shared" si="499"/>
        <v>0</v>
      </c>
      <c r="BR374">
        <f t="shared" si="499"/>
        <v>0</v>
      </c>
      <c r="BS374">
        <f t="shared" si="499"/>
        <v>0</v>
      </c>
      <c r="BT374">
        <f t="shared" si="499"/>
        <v>0</v>
      </c>
      <c r="BU374">
        <f t="shared" si="499"/>
        <v>0</v>
      </c>
      <c r="BV374">
        <f t="shared" si="499"/>
        <v>0</v>
      </c>
      <c r="BW374">
        <f t="shared" si="499"/>
        <v>0</v>
      </c>
      <c r="BX374">
        <f t="shared" si="499"/>
        <v>0</v>
      </c>
      <c r="BY374">
        <f t="shared" si="499"/>
        <v>0</v>
      </c>
      <c r="BZ374">
        <f t="shared" si="499"/>
        <v>0</v>
      </c>
      <c r="CA374">
        <f t="shared" si="499"/>
        <v>0</v>
      </c>
      <c r="CB374">
        <f t="shared" si="499"/>
        <v>0</v>
      </c>
      <c r="CC374">
        <f t="shared" si="499"/>
        <v>0</v>
      </c>
      <c r="CD374">
        <f t="shared" si="499"/>
        <v>0</v>
      </c>
      <c r="CE374">
        <f t="shared" si="499"/>
        <v>0</v>
      </c>
      <c r="CF374">
        <f t="shared" si="499"/>
        <v>0</v>
      </c>
      <c r="CG374">
        <f t="shared" si="499"/>
        <v>0</v>
      </c>
      <c r="CH374">
        <f t="shared" si="499"/>
        <v>0</v>
      </c>
    </row>
    <row r="375" spans="2:110" x14ac:dyDescent="0.25">
      <c r="B375" s="2">
        <f t="shared" si="500"/>
        <v>2014</v>
      </c>
      <c r="C375">
        <f t="shared" si="501"/>
        <v>1465</v>
      </c>
      <c r="D375">
        <f t="shared" si="502"/>
        <v>2626</v>
      </c>
      <c r="E375">
        <f t="shared" si="502"/>
        <v>2399</v>
      </c>
      <c r="F375">
        <f t="shared" si="502"/>
        <v>1913</v>
      </c>
      <c r="G375">
        <f t="shared" si="502"/>
        <v>1150</v>
      </c>
      <c r="H375">
        <f t="shared" si="502"/>
        <v>851</v>
      </c>
      <c r="I375">
        <f t="shared" si="502"/>
        <v>684</v>
      </c>
      <c r="J375">
        <f t="shared" si="502"/>
        <v>527</v>
      </c>
      <c r="K375">
        <f t="shared" si="502"/>
        <v>566</v>
      </c>
      <c r="L375">
        <f t="shared" si="502"/>
        <v>455</v>
      </c>
      <c r="M375">
        <f t="shared" si="502"/>
        <v>380</v>
      </c>
      <c r="N375">
        <f t="shared" si="502"/>
        <v>307</v>
      </c>
      <c r="O375">
        <f t="shared" si="502"/>
        <v>403</v>
      </c>
      <c r="P375">
        <f t="shared" si="502"/>
        <v>325</v>
      </c>
      <c r="Q375">
        <f t="shared" si="502"/>
        <v>191</v>
      </c>
      <c r="R375">
        <f t="shared" si="502"/>
        <v>108</v>
      </c>
      <c r="S375">
        <f t="shared" si="502"/>
        <v>112</v>
      </c>
      <c r="T375">
        <f t="shared" si="502"/>
        <v>67</v>
      </c>
      <c r="U375">
        <f t="shared" si="502"/>
        <v>66</v>
      </c>
      <c r="V375">
        <f t="shared" si="502"/>
        <v>63</v>
      </c>
      <c r="W375">
        <f t="shared" si="502"/>
        <v>39</v>
      </c>
      <c r="X375">
        <f t="shared" si="502"/>
        <v>81</v>
      </c>
      <c r="Y375">
        <f t="shared" si="502"/>
        <v>25</v>
      </c>
      <c r="Z375">
        <f t="shared" si="502"/>
        <v>8</v>
      </c>
      <c r="AA375">
        <f t="shared" si="502"/>
        <v>0</v>
      </c>
      <c r="AB375">
        <f t="shared" si="502"/>
        <v>0</v>
      </c>
      <c r="AC375">
        <f t="shared" si="502"/>
        <v>0</v>
      </c>
      <c r="AD375">
        <f t="shared" si="502"/>
        <v>0</v>
      </c>
      <c r="AE375">
        <f t="shared" si="502"/>
        <v>0</v>
      </c>
      <c r="AF375">
        <f t="shared" si="502"/>
        <v>0</v>
      </c>
      <c r="AG375">
        <f t="shared" si="502"/>
        <v>0</v>
      </c>
      <c r="AH375">
        <f t="shared" si="502"/>
        <v>0</v>
      </c>
      <c r="AI375">
        <f t="shared" si="502"/>
        <v>0</v>
      </c>
      <c r="AJ375">
        <f t="shared" si="502"/>
        <v>0</v>
      </c>
      <c r="AK375">
        <f t="shared" si="502"/>
        <v>0</v>
      </c>
      <c r="AL375">
        <f t="shared" si="502"/>
        <v>0</v>
      </c>
      <c r="AM375">
        <f t="shared" si="502"/>
        <v>0</v>
      </c>
      <c r="AN375">
        <f t="shared" si="502"/>
        <v>0</v>
      </c>
      <c r="AO375">
        <f t="shared" si="502"/>
        <v>0</v>
      </c>
      <c r="AP375">
        <f t="shared" si="502"/>
        <v>0</v>
      </c>
      <c r="AQ375">
        <f t="shared" si="502"/>
        <v>0</v>
      </c>
      <c r="AR375">
        <f t="shared" si="502"/>
        <v>0</v>
      </c>
      <c r="AS375">
        <f t="shared" si="502"/>
        <v>0</v>
      </c>
      <c r="AT375">
        <f t="shared" si="502"/>
        <v>0</v>
      </c>
      <c r="AU375">
        <f t="shared" si="502"/>
        <v>0</v>
      </c>
      <c r="AV375">
        <f t="shared" si="502"/>
        <v>0</v>
      </c>
      <c r="AW375">
        <f t="shared" si="502"/>
        <v>0</v>
      </c>
      <c r="AX375">
        <f t="shared" si="502"/>
        <v>0</v>
      </c>
      <c r="AY375">
        <f t="shared" si="502"/>
        <v>0</v>
      </c>
      <c r="AZ375">
        <f t="shared" si="502"/>
        <v>0</v>
      </c>
      <c r="BA375">
        <f t="shared" si="502"/>
        <v>0</v>
      </c>
      <c r="BB375">
        <f t="shared" si="502"/>
        <v>0</v>
      </c>
      <c r="BC375">
        <f t="shared" si="502"/>
        <v>0</v>
      </c>
      <c r="BD375">
        <f t="shared" si="502"/>
        <v>0</v>
      </c>
      <c r="BE375">
        <f t="shared" si="502"/>
        <v>0</v>
      </c>
      <c r="BF375">
        <f t="shared" si="502"/>
        <v>0</v>
      </c>
      <c r="BG375">
        <f t="shared" si="502"/>
        <v>0</v>
      </c>
      <c r="BH375">
        <f t="shared" si="502"/>
        <v>0</v>
      </c>
      <c r="BI375">
        <f t="shared" si="502"/>
        <v>0</v>
      </c>
      <c r="BJ375">
        <f t="shared" si="502"/>
        <v>0</v>
      </c>
      <c r="BK375">
        <f t="shared" si="502"/>
        <v>0</v>
      </c>
      <c r="BL375">
        <f t="shared" si="502"/>
        <v>0</v>
      </c>
      <c r="BM375">
        <f t="shared" si="502"/>
        <v>0</v>
      </c>
      <c r="BN375">
        <f t="shared" si="502"/>
        <v>0</v>
      </c>
      <c r="BO375">
        <f t="shared" si="502"/>
        <v>0</v>
      </c>
      <c r="BP375">
        <f t="shared" si="499"/>
        <v>0</v>
      </c>
      <c r="BQ375">
        <f t="shared" si="499"/>
        <v>0</v>
      </c>
      <c r="BR375">
        <f t="shared" si="499"/>
        <v>0</v>
      </c>
      <c r="BS375">
        <f t="shared" si="499"/>
        <v>0</v>
      </c>
      <c r="BT375">
        <f t="shared" si="499"/>
        <v>0</v>
      </c>
      <c r="BU375">
        <f t="shared" si="499"/>
        <v>0</v>
      </c>
      <c r="BV375">
        <f t="shared" si="499"/>
        <v>0</v>
      </c>
      <c r="BW375">
        <f t="shared" si="499"/>
        <v>0</v>
      </c>
      <c r="BX375">
        <f t="shared" si="499"/>
        <v>0</v>
      </c>
      <c r="BY375">
        <f t="shared" si="499"/>
        <v>0</v>
      </c>
      <c r="BZ375">
        <f t="shared" si="499"/>
        <v>0</v>
      </c>
      <c r="CA375">
        <f t="shared" si="499"/>
        <v>0</v>
      </c>
      <c r="CB375">
        <f t="shared" si="499"/>
        <v>0</v>
      </c>
      <c r="CC375">
        <f t="shared" si="499"/>
        <v>0</v>
      </c>
      <c r="CD375">
        <f t="shared" si="499"/>
        <v>0</v>
      </c>
      <c r="CE375">
        <f t="shared" si="499"/>
        <v>0</v>
      </c>
      <c r="CF375">
        <f t="shared" si="499"/>
        <v>0</v>
      </c>
      <c r="CG375">
        <f t="shared" si="499"/>
        <v>0</v>
      </c>
      <c r="CH375">
        <f t="shared" si="499"/>
        <v>0</v>
      </c>
    </row>
    <row r="376" spans="2:110" x14ac:dyDescent="0.25">
      <c r="B376" s="2">
        <f t="shared" si="500"/>
        <v>2015</v>
      </c>
      <c r="C376">
        <f t="shared" si="501"/>
        <v>1869</v>
      </c>
      <c r="D376">
        <f t="shared" si="502"/>
        <v>3121</v>
      </c>
      <c r="E376">
        <f t="shared" si="502"/>
        <v>2501</v>
      </c>
      <c r="F376">
        <f t="shared" si="502"/>
        <v>1374</v>
      </c>
      <c r="G376">
        <f t="shared" si="502"/>
        <v>846</v>
      </c>
      <c r="H376">
        <f t="shared" si="502"/>
        <v>562</v>
      </c>
      <c r="I376">
        <f t="shared" si="502"/>
        <v>494</v>
      </c>
      <c r="J376">
        <f t="shared" si="502"/>
        <v>275</v>
      </c>
      <c r="K376">
        <f t="shared" si="502"/>
        <v>214</v>
      </c>
      <c r="L376">
        <f t="shared" si="502"/>
        <v>169</v>
      </c>
      <c r="M376">
        <f t="shared" si="502"/>
        <v>110</v>
      </c>
      <c r="N376">
        <f t="shared" si="502"/>
        <v>47</v>
      </c>
      <c r="O376">
        <f t="shared" si="502"/>
        <v>0</v>
      </c>
      <c r="P376">
        <f t="shared" si="502"/>
        <v>0</v>
      </c>
      <c r="Q376">
        <f t="shared" si="502"/>
        <v>0</v>
      </c>
      <c r="R376">
        <f t="shared" si="502"/>
        <v>0</v>
      </c>
      <c r="S376">
        <f t="shared" si="502"/>
        <v>0</v>
      </c>
      <c r="T376">
        <f t="shared" si="502"/>
        <v>0</v>
      </c>
      <c r="U376">
        <f t="shared" si="502"/>
        <v>0</v>
      </c>
      <c r="V376">
        <f t="shared" si="502"/>
        <v>0</v>
      </c>
      <c r="W376">
        <f t="shared" si="502"/>
        <v>0</v>
      </c>
      <c r="X376">
        <f t="shared" si="502"/>
        <v>0</v>
      </c>
      <c r="Y376">
        <f t="shared" si="502"/>
        <v>0</v>
      </c>
      <c r="Z376">
        <f t="shared" si="502"/>
        <v>0</v>
      </c>
      <c r="AA376">
        <f t="shared" si="502"/>
        <v>0</v>
      </c>
      <c r="AB376">
        <f t="shared" si="502"/>
        <v>0</v>
      </c>
      <c r="AC376">
        <f t="shared" si="502"/>
        <v>0</v>
      </c>
      <c r="AD376">
        <f t="shared" si="502"/>
        <v>0</v>
      </c>
      <c r="AE376">
        <f t="shared" si="502"/>
        <v>0</v>
      </c>
      <c r="AF376">
        <f t="shared" si="502"/>
        <v>0</v>
      </c>
      <c r="AG376">
        <f t="shared" si="502"/>
        <v>0</v>
      </c>
      <c r="AH376">
        <f t="shared" si="502"/>
        <v>0</v>
      </c>
      <c r="AI376">
        <f t="shared" si="502"/>
        <v>0</v>
      </c>
      <c r="AJ376">
        <f t="shared" si="502"/>
        <v>0</v>
      </c>
      <c r="AK376">
        <f t="shared" si="502"/>
        <v>0</v>
      </c>
      <c r="AL376">
        <f t="shared" si="502"/>
        <v>0</v>
      </c>
      <c r="AM376">
        <f t="shared" si="502"/>
        <v>0</v>
      </c>
      <c r="AN376">
        <f t="shared" si="502"/>
        <v>0</v>
      </c>
      <c r="AO376">
        <f t="shared" si="502"/>
        <v>0</v>
      </c>
      <c r="AP376">
        <f t="shared" si="502"/>
        <v>0</v>
      </c>
      <c r="AQ376">
        <f t="shared" si="502"/>
        <v>0</v>
      </c>
      <c r="AR376">
        <f t="shared" si="502"/>
        <v>0</v>
      </c>
      <c r="AS376">
        <f t="shared" si="502"/>
        <v>0</v>
      </c>
      <c r="AT376">
        <f t="shared" si="502"/>
        <v>0</v>
      </c>
      <c r="AU376">
        <f t="shared" si="502"/>
        <v>0</v>
      </c>
      <c r="AV376">
        <f t="shared" si="502"/>
        <v>0</v>
      </c>
      <c r="AW376">
        <f t="shared" si="502"/>
        <v>0</v>
      </c>
      <c r="AX376">
        <f t="shared" si="502"/>
        <v>0</v>
      </c>
      <c r="AY376">
        <f t="shared" si="502"/>
        <v>0</v>
      </c>
      <c r="AZ376">
        <f t="shared" si="502"/>
        <v>0</v>
      </c>
      <c r="BA376">
        <f t="shared" si="502"/>
        <v>0</v>
      </c>
      <c r="BB376">
        <f t="shared" si="502"/>
        <v>0</v>
      </c>
      <c r="BC376">
        <f t="shared" si="502"/>
        <v>0</v>
      </c>
      <c r="BD376">
        <f t="shared" si="502"/>
        <v>0</v>
      </c>
      <c r="BE376">
        <f t="shared" si="502"/>
        <v>0</v>
      </c>
      <c r="BF376">
        <f t="shared" si="502"/>
        <v>0</v>
      </c>
      <c r="BG376">
        <f t="shared" si="502"/>
        <v>0</v>
      </c>
      <c r="BH376">
        <f t="shared" si="502"/>
        <v>0</v>
      </c>
      <c r="BI376">
        <f t="shared" si="502"/>
        <v>0</v>
      </c>
      <c r="BJ376">
        <f t="shared" si="502"/>
        <v>0</v>
      </c>
      <c r="BK376">
        <f t="shared" si="502"/>
        <v>0</v>
      </c>
      <c r="BL376">
        <f t="shared" si="502"/>
        <v>0</v>
      </c>
      <c r="BM376">
        <f t="shared" si="502"/>
        <v>0</v>
      </c>
      <c r="BN376">
        <f t="shared" si="502"/>
        <v>0</v>
      </c>
      <c r="BO376">
        <f t="shared" si="502"/>
        <v>0</v>
      </c>
      <c r="BP376">
        <f t="shared" si="499"/>
        <v>0</v>
      </c>
      <c r="BQ376">
        <f t="shared" si="499"/>
        <v>0</v>
      </c>
      <c r="BR376">
        <f t="shared" si="499"/>
        <v>0</v>
      </c>
      <c r="BS376">
        <f t="shared" si="499"/>
        <v>0</v>
      </c>
      <c r="BT376">
        <f t="shared" si="499"/>
        <v>0</v>
      </c>
      <c r="BU376">
        <f t="shared" si="499"/>
        <v>0</v>
      </c>
      <c r="BV376">
        <f t="shared" si="499"/>
        <v>0</v>
      </c>
      <c r="BW376">
        <f t="shared" si="499"/>
        <v>0</v>
      </c>
      <c r="BX376">
        <f t="shared" si="499"/>
        <v>0</v>
      </c>
      <c r="BY376">
        <f t="shared" si="499"/>
        <v>0</v>
      </c>
      <c r="BZ376">
        <f t="shared" si="499"/>
        <v>0</v>
      </c>
      <c r="CA376">
        <f t="shared" si="499"/>
        <v>0</v>
      </c>
      <c r="CB376">
        <f t="shared" si="499"/>
        <v>0</v>
      </c>
      <c r="CC376">
        <f t="shared" si="499"/>
        <v>0</v>
      </c>
      <c r="CD376">
        <f t="shared" si="499"/>
        <v>0</v>
      </c>
      <c r="CE376">
        <f t="shared" si="499"/>
        <v>0</v>
      </c>
      <c r="CF376">
        <f t="shared" si="499"/>
        <v>0</v>
      </c>
      <c r="CG376">
        <f t="shared" si="499"/>
        <v>0</v>
      </c>
      <c r="CH376">
        <f t="shared" si="499"/>
        <v>0</v>
      </c>
    </row>
    <row r="379" spans="2:110" x14ac:dyDescent="0.25">
      <c r="B379" s="62" t="s">
        <v>88</v>
      </c>
      <c r="C379" s="62"/>
      <c r="D379" s="62"/>
      <c r="E379" s="62"/>
      <c r="F379" s="62"/>
      <c r="G379" s="62"/>
      <c r="H379" s="62"/>
      <c r="I379" s="62"/>
      <c r="J379" s="62"/>
      <c r="K379" s="62"/>
      <c r="L379" s="62"/>
      <c r="M379" s="62"/>
      <c r="N379" s="62"/>
    </row>
    <row r="380" spans="2:110" x14ac:dyDescent="0.25">
      <c r="B380" s="2" t="s">
        <v>9</v>
      </c>
      <c r="C380">
        <v>0</v>
      </c>
      <c r="D380">
        <v>1</v>
      </c>
      <c r="E380">
        <v>2</v>
      </c>
      <c r="F380">
        <v>3</v>
      </c>
      <c r="G380">
        <v>4</v>
      </c>
      <c r="H380">
        <v>5</v>
      </c>
      <c r="I380">
        <v>6</v>
      </c>
      <c r="J380">
        <v>7</v>
      </c>
      <c r="K380">
        <v>8</v>
      </c>
      <c r="L380">
        <v>9</v>
      </c>
      <c r="M380">
        <v>10</v>
      </c>
      <c r="N380">
        <v>11</v>
      </c>
      <c r="O380">
        <v>12</v>
      </c>
      <c r="P380">
        <v>13</v>
      </c>
      <c r="Q380">
        <v>14</v>
      </c>
      <c r="R380">
        <v>15</v>
      </c>
      <c r="S380">
        <v>16</v>
      </c>
      <c r="T380">
        <v>17</v>
      </c>
      <c r="U380">
        <v>18</v>
      </c>
      <c r="V380">
        <v>19</v>
      </c>
      <c r="W380">
        <v>20</v>
      </c>
      <c r="X380">
        <v>21</v>
      </c>
      <c r="Y380">
        <v>22</v>
      </c>
      <c r="Z380">
        <v>23</v>
      </c>
      <c r="AA380">
        <v>24</v>
      </c>
      <c r="AB380">
        <v>25</v>
      </c>
      <c r="AC380">
        <v>26</v>
      </c>
      <c r="AD380">
        <v>27</v>
      </c>
      <c r="AE380">
        <v>28</v>
      </c>
      <c r="AF380">
        <v>29</v>
      </c>
      <c r="AG380">
        <v>30</v>
      </c>
      <c r="AH380">
        <v>31</v>
      </c>
      <c r="AI380">
        <v>32</v>
      </c>
      <c r="AJ380">
        <v>33</v>
      </c>
      <c r="AK380">
        <v>34</v>
      </c>
      <c r="AL380">
        <v>35</v>
      </c>
      <c r="AM380">
        <v>36</v>
      </c>
      <c r="AN380">
        <v>37</v>
      </c>
      <c r="AO380">
        <v>38</v>
      </c>
      <c r="AP380">
        <v>39</v>
      </c>
      <c r="AQ380">
        <v>40</v>
      </c>
      <c r="AR380">
        <v>41</v>
      </c>
      <c r="AS380">
        <v>42</v>
      </c>
      <c r="AT380">
        <v>43</v>
      </c>
      <c r="AU380">
        <v>44</v>
      </c>
      <c r="AV380">
        <v>45</v>
      </c>
      <c r="AW380">
        <v>46</v>
      </c>
      <c r="AX380">
        <v>47</v>
      </c>
      <c r="AY380">
        <v>48</v>
      </c>
      <c r="AZ380">
        <v>49</v>
      </c>
      <c r="BA380">
        <v>50</v>
      </c>
      <c r="BB380">
        <v>51</v>
      </c>
      <c r="BC380">
        <v>52</v>
      </c>
      <c r="BD380">
        <v>53</v>
      </c>
      <c r="BE380">
        <v>54</v>
      </c>
      <c r="BF380">
        <v>55</v>
      </c>
      <c r="BG380">
        <v>56</v>
      </c>
      <c r="BH380">
        <v>57</v>
      </c>
      <c r="BI380">
        <v>58</v>
      </c>
      <c r="BJ380">
        <v>59</v>
      </c>
      <c r="BK380">
        <v>60</v>
      </c>
      <c r="BL380">
        <v>61</v>
      </c>
      <c r="BM380">
        <v>62</v>
      </c>
      <c r="BN380">
        <v>63</v>
      </c>
      <c r="BO380">
        <v>64</v>
      </c>
      <c r="BP380">
        <v>65</v>
      </c>
      <c r="BQ380">
        <v>66</v>
      </c>
      <c r="BR380">
        <v>67</v>
      </c>
      <c r="BS380">
        <v>68</v>
      </c>
      <c r="BT380">
        <v>69</v>
      </c>
      <c r="BU380">
        <v>70</v>
      </c>
      <c r="BV380">
        <v>71</v>
      </c>
      <c r="BW380">
        <v>72</v>
      </c>
      <c r="BX380">
        <v>73</v>
      </c>
      <c r="BY380">
        <v>74</v>
      </c>
      <c r="BZ380">
        <v>75</v>
      </c>
      <c r="CA380">
        <v>76</v>
      </c>
      <c r="CB380">
        <v>77</v>
      </c>
      <c r="CC380">
        <v>78</v>
      </c>
      <c r="CD380">
        <v>79</v>
      </c>
      <c r="CE380">
        <v>80</v>
      </c>
      <c r="CF380">
        <v>81</v>
      </c>
      <c r="CG380">
        <v>82</v>
      </c>
      <c r="CH380">
        <v>83</v>
      </c>
      <c r="CI380">
        <v>84</v>
      </c>
      <c r="CJ380">
        <v>85</v>
      </c>
      <c r="CK380">
        <v>86</v>
      </c>
      <c r="CL380">
        <v>87</v>
      </c>
      <c r="CM380">
        <v>88</v>
      </c>
      <c r="CN380">
        <v>89</v>
      </c>
      <c r="CO380">
        <v>90</v>
      </c>
      <c r="CP380">
        <v>91</v>
      </c>
      <c r="CQ380">
        <v>92</v>
      </c>
      <c r="CR380">
        <v>93</v>
      </c>
      <c r="CS380">
        <v>94</v>
      </c>
      <c r="CT380">
        <v>95</v>
      </c>
      <c r="CU380">
        <v>96</v>
      </c>
      <c r="CV380">
        <v>97</v>
      </c>
      <c r="CW380">
        <v>98</v>
      </c>
      <c r="CX380">
        <v>99</v>
      </c>
      <c r="CY380">
        <v>100</v>
      </c>
      <c r="CZ380">
        <v>101</v>
      </c>
      <c r="DA380">
        <v>102</v>
      </c>
      <c r="DB380">
        <v>103</v>
      </c>
      <c r="DC380">
        <v>104</v>
      </c>
      <c r="DD380">
        <v>105</v>
      </c>
      <c r="DE380">
        <v>106</v>
      </c>
      <c r="DF380">
        <v>107</v>
      </c>
    </row>
    <row r="381" spans="2:110" x14ac:dyDescent="0.25">
      <c r="B381" s="2">
        <v>2009</v>
      </c>
      <c r="C381" s="29">
        <f t="shared" ref="C381:AH381" si="503">IFERROR(C370/C359,"")</f>
        <v>0.26411856474258971</v>
      </c>
      <c r="D381" s="29">
        <f t="shared" si="503"/>
        <v>0.44726989079563184</v>
      </c>
      <c r="E381" s="29">
        <f t="shared" si="503"/>
        <v>0.31544461778471139</v>
      </c>
      <c r="F381" s="29">
        <f t="shared" si="503"/>
        <v>0.23822152886115444</v>
      </c>
      <c r="G381" s="29">
        <f t="shared" si="503"/>
        <v>0.19157566302652107</v>
      </c>
      <c r="H381" s="29">
        <f t="shared" si="503"/>
        <v>0.1606864274570983</v>
      </c>
      <c r="I381" s="29">
        <f t="shared" si="503"/>
        <v>0.14680187207488299</v>
      </c>
      <c r="J381" s="29">
        <f t="shared" si="503"/>
        <v>0.13088923556942278</v>
      </c>
      <c r="K381" s="29">
        <f t="shared" si="503"/>
        <v>0.11809672386895476</v>
      </c>
      <c r="L381" s="29">
        <f t="shared" si="503"/>
        <v>0.1032761310452418</v>
      </c>
      <c r="M381" s="29">
        <f t="shared" si="503"/>
        <v>8.6115444617784712E-2</v>
      </c>
      <c r="N381" s="29">
        <f t="shared" si="503"/>
        <v>8.3619344773790946E-2</v>
      </c>
      <c r="O381" s="29">
        <f t="shared" si="503"/>
        <v>8.4399375975039007E-2</v>
      </c>
      <c r="P381" s="29">
        <f t="shared" si="503"/>
        <v>7.0826833073322937E-2</v>
      </c>
      <c r="Q381" s="29">
        <f t="shared" si="503"/>
        <v>6.7082683307332289E-2</v>
      </c>
      <c r="R381" s="29">
        <f t="shared" si="503"/>
        <v>6.1778471138845555E-2</v>
      </c>
      <c r="S381" s="29">
        <f t="shared" si="503"/>
        <v>5.0234009360374414E-2</v>
      </c>
      <c r="T381" s="29">
        <f t="shared" si="503"/>
        <v>5.1170046801872072E-2</v>
      </c>
      <c r="U381" s="29">
        <f t="shared" si="503"/>
        <v>4.5709828393135726E-2</v>
      </c>
      <c r="V381" s="29">
        <f t="shared" si="503"/>
        <v>4.7737909516380655E-2</v>
      </c>
      <c r="W381" s="29">
        <f t="shared" si="503"/>
        <v>4.2121684867394697E-2</v>
      </c>
      <c r="X381" s="29">
        <f t="shared" si="503"/>
        <v>3.6193447737909515E-2</v>
      </c>
      <c r="Y381" s="29">
        <f t="shared" si="503"/>
        <v>3.1045241809672386E-2</v>
      </c>
      <c r="Z381" s="29">
        <f t="shared" si="503"/>
        <v>2.8549141965678627E-2</v>
      </c>
      <c r="AA381" s="29">
        <f t="shared" si="503"/>
        <v>2.5273010920436819E-2</v>
      </c>
      <c r="AB381" s="29">
        <f t="shared" si="503"/>
        <v>3.7285491419656785E-2</v>
      </c>
      <c r="AC381" s="29">
        <f t="shared" si="503"/>
        <v>3.0109204368174727E-2</v>
      </c>
      <c r="AD381" s="29">
        <f t="shared" si="503"/>
        <v>2.6989079563182528E-2</v>
      </c>
      <c r="AE381" s="29">
        <f t="shared" si="503"/>
        <v>2.3556942277691107E-2</v>
      </c>
      <c r="AF381" s="29">
        <f t="shared" si="503"/>
        <v>2.1528861154446178E-2</v>
      </c>
      <c r="AG381" s="29">
        <f t="shared" si="503"/>
        <v>1.7160686427457099E-2</v>
      </c>
      <c r="AH381" s="29">
        <f t="shared" si="503"/>
        <v>1.6848673946957878E-2</v>
      </c>
      <c r="AI381" s="29">
        <f t="shared" ref="AI381:BN381" si="504">IFERROR(AI370/AI359,"")</f>
        <v>1.5132605304212168E-2</v>
      </c>
      <c r="AJ381" s="29">
        <f t="shared" si="504"/>
        <v>1.3104524180967239E-2</v>
      </c>
      <c r="AK381" s="29">
        <f t="shared" si="504"/>
        <v>1.1388455538221529E-2</v>
      </c>
      <c r="AL381" s="29">
        <f t="shared" si="504"/>
        <v>8.7363494539781598E-3</v>
      </c>
      <c r="AM381" s="29">
        <f t="shared" si="504"/>
        <v>9.0483619344773787E-3</v>
      </c>
      <c r="AN381" s="29">
        <f t="shared" si="504"/>
        <v>7.8003120124804995E-3</v>
      </c>
      <c r="AO381" s="29">
        <f t="shared" si="504"/>
        <v>7.3322932917316693E-3</v>
      </c>
      <c r="AP381" s="29">
        <f t="shared" si="504"/>
        <v>6.7082683307332297E-3</v>
      </c>
      <c r="AQ381" s="29">
        <f t="shared" si="504"/>
        <v>5.6162246489859591E-3</v>
      </c>
      <c r="AR381" s="29">
        <f t="shared" si="504"/>
        <v>4.9921996879875195E-3</v>
      </c>
      <c r="AS381" s="29">
        <f t="shared" si="504"/>
        <v>4.6801872074882997E-3</v>
      </c>
      <c r="AT381" s="29">
        <f t="shared" si="504"/>
        <v>3.5881435257410295E-3</v>
      </c>
      <c r="AU381" s="29">
        <f t="shared" si="504"/>
        <v>4.2121684867394696E-3</v>
      </c>
      <c r="AV381" s="29">
        <f t="shared" si="504"/>
        <v>4.5241809672386894E-3</v>
      </c>
      <c r="AW381" s="29">
        <f t="shared" si="504"/>
        <v>3.1201248049921998E-3</v>
      </c>
      <c r="AX381" s="29">
        <f t="shared" si="504"/>
        <v>1.09204368174727E-3</v>
      </c>
      <c r="AY381" s="29">
        <f t="shared" si="504"/>
        <v>1.8720748829953199E-3</v>
      </c>
      <c r="AZ381" s="29">
        <f t="shared" si="504"/>
        <v>4.2121684867394696E-3</v>
      </c>
      <c r="BA381" s="29">
        <f t="shared" si="504"/>
        <v>3.4321372854914196E-3</v>
      </c>
      <c r="BB381" s="29">
        <f t="shared" si="504"/>
        <v>1.7160686427457098E-3</v>
      </c>
      <c r="BC381" s="29">
        <f t="shared" si="504"/>
        <v>2.4960998439937598E-3</v>
      </c>
      <c r="BD381" s="29">
        <f t="shared" si="504"/>
        <v>2.8081123244929796E-3</v>
      </c>
      <c r="BE381" s="29">
        <f t="shared" si="504"/>
        <v>2.3400936037441498E-3</v>
      </c>
      <c r="BF381" s="29">
        <f t="shared" si="504"/>
        <v>3.1201248049921998E-3</v>
      </c>
      <c r="BG381" s="29">
        <f t="shared" si="504"/>
        <v>2.0280811232449296E-3</v>
      </c>
      <c r="BH381" s="29">
        <f t="shared" si="504"/>
        <v>3.5881435257410295E-3</v>
      </c>
      <c r="BI381" s="29">
        <f t="shared" si="504"/>
        <v>3.1201248049921998E-3</v>
      </c>
      <c r="BJ381" s="29">
        <f t="shared" si="504"/>
        <v>1.5600624024960999E-3</v>
      </c>
      <c r="BK381" s="29">
        <f t="shared" si="504"/>
        <v>2.3400936037441498E-3</v>
      </c>
      <c r="BL381" s="29">
        <f t="shared" si="504"/>
        <v>3.9001560062402497E-3</v>
      </c>
      <c r="BM381" s="29">
        <f t="shared" si="504"/>
        <v>2.8081123244929796E-3</v>
      </c>
      <c r="BN381" s="29">
        <f t="shared" si="504"/>
        <v>2.9641185647425899E-3</v>
      </c>
      <c r="BO381" s="29">
        <f t="shared" ref="BO381:CH381" si="505">IFERROR(BO370/BO359,"")</f>
        <v>2.0280811232449296E-3</v>
      </c>
      <c r="BP381" s="29">
        <f t="shared" si="505"/>
        <v>3.9001560062402497E-3</v>
      </c>
      <c r="BQ381" s="29">
        <f t="shared" si="505"/>
        <v>3.1201248049921998E-3</v>
      </c>
      <c r="BR381" s="29">
        <f t="shared" si="505"/>
        <v>2.1840873634945399E-3</v>
      </c>
      <c r="BS381" s="29">
        <f t="shared" si="505"/>
        <v>2.3400936037441498E-3</v>
      </c>
      <c r="BT381" s="29">
        <f t="shared" si="505"/>
        <v>3.4321372854914196E-3</v>
      </c>
      <c r="BU381" s="29">
        <f t="shared" si="505"/>
        <v>3.9001560062402497E-3</v>
      </c>
      <c r="BV381" s="29">
        <f t="shared" si="505"/>
        <v>2.9641185647425899E-3</v>
      </c>
      <c r="BW381" s="28">
        <f t="shared" si="505"/>
        <v>3.2761310452418097E-3</v>
      </c>
      <c r="BX381" s="28">
        <f t="shared" si="505"/>
        <v>1.4040561622464898E-3</v>
      </c>
      <c r="BY381" s="29">
        <f t="shared" si="505"/>
        <v>1.4104372355430183E-3</v>
      </c>
      <c r="BZ381" s="29">
        <f t="shared" si="505"/>
        <v>3.4095467308463698E-3</v>
      </c>
      <c r="CA381" s="29">
        <f t="shared" si="505"/>
        <v>1.8161180476730988E-3</v>
      </c>
      <c r="CB381" s="29">
        <f t="shared" si="505"/>
        <v>3.5070140280561123E-3</v>
      </c>
      <c r="CC381" s="29">
        <f t="shared" si="505"/>
        <v>3.1038374717832955E-3</v>
      </c>
      <c r="CD381" s="29">
        <f t="shared" si="505"/>
        <v>3.0415680973301792E-3</v>
      </c>
      <c r="CE381" s="29">
        <f t="shared" si="505"/>
        <v>3.3126293995859213E-3</v>
      </c>
      <c r="CF381" s="29">
        <f t="shared" si="505"/>
        <v>3.9920159680638719E-3</v>
      </c>
      <c r="CG381" s="29">
        <f t="shared" si="505"/>
        <v>1.8867924528301887E-3</v>
      </c>
      <c r="CH381" s="29">
        <f t="shared" si="505"/>
        <v>2.5662959794696323E-3</v>
      </c>
      <c r="CI381" s="32">
        <f>(CH381*CG381)/CF381</f>
        <v>1.2129380053908358E-3</v>
      </c>
      <c r="CJ381" s="31">
        <f t="shared" ref="CJ381:DF381" si="506">(CI381*CH381)/CG381</f>
        <v>1.6497617010876211E-3</v>
      </c>
      <c r="CK381" s="31">
        <f t="shared" si="506"/>
        <v>7.7974586060839464E-4</v>
      </c>
      <c r="CL381" s="31">
        <f t="shared" si="506"/>
        <v>1.0605610935563283E-3</v>
      </c>
      <c r="CM381" s="31">
        <f t="shared" si="506"/>
        <v>5.0126519610539677E-4</v>
      </c>
      <c r="CN381" s="31">
        <f t="shared" si="506"/>
        <v>6.8178927442906847E-4</v>
      </c>
      <c r="CO381" s="31">
        <f t="shared" si="506"/>
        <v>3.2224191178204089E-4</v>
      </c>
      <c r="CP381" s="31">
        <f t="shared" si="506"/>
        <v>4.3829310499011564E-4</v>
      </c>
      <c r="CQ381" s="31">
        <f t="shared" si="506"/>
        <v>2.071555147170264E-4</v>
      </c>
      <c r="CR381" s="31">
        <f t="shared" si="506"/>
        <v>2.8175985320793163E-4</v>
      </c>
      <c r="CS381" s="31">
        <f t="shared" si="506"/>
        <v>1.3317140231808847E-4</v>
      </c>
      <c r="CT381" s="31">
        <f t="shared" si="506"/>
        <v>1.8113133420509899E-4</v>
      </c>
      <c r="CU381" s="31">
        <f t="shared" si="506"/>
        <v>8.561018720448549E-5</v>
      </c>
      <c r="CV381" s="31">
        <f t="shared" si="506"/>
        <v>1.1644157198899225E-4</v>
      </c>
      <c r="CW381" s="31">
        <f t="shared" si="506"/>
        <v>5.5035120345740694E-5</v>
      </c>
      <c r="CX381" s="31">
        <f t="shared" si="506"/>
        <v>7.4855296278637909E-5</v>
      </c>
      <c r="CY381" s="31">
        <f t="shared" si="506"/>
        <v>3.537972022226189E-5</v>
      </c>
      <c r="CZ381" s="31">
        <f t="shared" si="506"/>
        <v>4.8121261893410105E-5</v>
      </c>
      <c r="DA381" s="31">
        <f t="shared" si="506"/>
        <v>2.2744105857168366E-5</v>
      </c>
      <c r="DB381" s="31">
        <f t="shared" si="506"/>
        <v>3.0935096931477935E-5</v>
      </c>
      <c r="DC381" s="31">
        <f t="shared" si="506"/>
        <v>1.4621210908179668E-5</v>
      </c>
      <c r="DD381" s="31">
        <f t="shared" si="506"/>
        <v>1.9886848027378679E-5</v>
      </c>
      <c r="DE381" s="31">
        <f t="shared" si="506"/>
        <v>9.3993498695440767E-6</v>
      </c>
      <c r="DF381" s="31">
        <f t="shared" si="506"/>
        <v>1.2784402303314871E-5</v>
      </c>
    </row>
    <row r="382" spans="2:110" x14ac:dyDescent="0.25">
      <c r="B382" s="2">
        <f t="shared" ref="B382:B387" si="507">B381+1</f>
        <v>2010</v>
      </c>
      <c r="C382" s="29">
        <f t="shared" ref="C382:AH382" si="508">IFERROR(C371/C360,"")</f>
        <v>0.38567713542708543</v>
      </c>
      <c r="D382" s="29">
        <f t="shared" si="508"/>
        <v>0.57311462292458493</v>
      </c>
      <c r="E382" s="29">
        <f t="shared" si="508"/>
        <v>0.41108221644328868</v>
      </c>
      <c r="F382" s="29">
        <f t="shared" si="508"/>
        <v>0.3064612922584517</v>
      </c>
      <c r="G382" s="29">
        <f t="shared" si="508"/>
        <v>0.27465493098619725</v>
      </c>
      <c r="H382" s="29">
        <f t="shared" si="508"/>
        <v>0.22964592918583718</v>
      </c>
      <c r="I382" s="29">
        <f t="shared" si="508"/>
        <v>0.1930386077215443</v>
      </c>
      <c r="J382" s="29">
        <f t="shared" si="508"/>
        <v>0.17503500700140029</v>
      </c>
      <c r="K382" s="29">
        <f t="shared" si="508"/>
        <v>0.14662932586517302</v>
      </c>
      <c r="L382" s="29">
        <f t="shared" si="508"/>
        <v>0.14022804560912183</v>
      </c>
      <c r="M382" s="29">
        <f t="shared" si="508"/>
        <v>0.11622324464892979</v>
      </c>
      <c r="N382" s="29">
        <f t="shared" si="508"/>
        <v>0.10622124424884977</v>
      </c>
      <c r="O382" s="29">
        <f t="shared" si="508"/>
        <v>0.10702140428085617</v>
      </c>
      <c r="P382" s="29">
        <f t="shared" si="508"/>
        <v>9.7619523904780958E-2</v>
      </c>
      <c r="Q382" s="29">
        <f t="shared" si="508"/>
        <v>9.4218843768753752E-2</v>
      </c>
      <c r="R382" s="29">
        <f t="shared" si="508"/>
        <v>9.8419683936787364E-2</v>
      </c>
      <c r="S382" s="29">
        <f t="shared" si="508"/>
        <v>9.881976395279056E-2</v>
      </c>
      <c r="T382" s="29">
        <f t="shared" si="508"/>
        <v>9.3618723744748944E-2</v>
      </c>
      <c r="U382" s="29">
        <f t="shared" si="508"/>
        <v>7.9615923184636922E-2</v>
      </c>
      <c r="V382" s="29">
        <f t="shared" si="508"/>
        <v>7.9815963192638534E-2</v>
      </c>
      <c r="W382" s="29">
        <f t="shared" si="508"/>
        <v>7.0214042808561708E-2</v>
      </c>
      <c r="X382" s="29">
        <f t="shared" si="508"/>
        <v>7.4614922984596918E-2</v>
      </c>
      <c r="Y382" s="29">
        <f t="shared" si="508"/>
        <v>6.0012002400480095E-2</v>
      </c>
      <c r="Z382" s="29">
        <f t="shared" si="508"/>
        <v>5.0610122024404881E-2</v>
      </c>
      <c r="AA382" s="29">
        <f t="shared" si="508"/>
        <v>4.2808561712342472E-2</v>
      </c>
      <c r="AB382" s="29">
        <f t="shared" si="508"/>
        <v>3.4806961392278457E-2</v>
      </c>
      <c r="AC382" s="29">
        <f t="shared" si="508"/>
        <v>3.0606121224244848E-2</v>
      </c>
      <c r="AD382" s="29">
        <f t="shared" si="508"/>
        <v>2.4804960992198439E-2</v>
      </c>
      <c r="AE382" s="29">
        <f t="shared" si="508"/>
        <v>2.1004200840168033E-2</v>
      </c>
      <c r="AF382" s="29">
        <f t="shared" si="508"/>
        <v>1.7603520704140826E-2</v>
      </c>
      <c r="AG382" s="29">
        <f t="shared" si="508"/>
        <v>1.4602920584116823E-2</v>
      </c>
      <c r="AH382" s="29">
        <f t="shared" si="508"/>
        <v>1.1602320464092819E-2</v>
      </c>
      <c r="AI382" s="29">
        <f t="shared" ref="AI382:BN382" si="509">IFERROR(AI371/AI360,"")</f>
        <v>1.0602120424084817E-2</v>
      </c>
      <c r="AJ382" s="29">
        <f t="shared" si="509"/>
        <v>1.0602120424084817E-2</v>
      </c>
      <c r="AK382" s="29">
        <f t="shared" si="509"/>
        <v>8.8017603520704132E-3</v>
      </c>
      <c r="AL382" s="29">
        <f t="shared" si="509"/>
        <v>8.4016803360672139E-3</v>
      </c>
      <c r="AM382" s="29">
        <f t="shared" si="509"/>
        <v>6.8013602720544105E-3</v>
      </c>
      <c r="AN382" s="29">
        <f t="shared" si="509"/>
        <v>5.8011602320464095E-3</v>
      </c>
      <c r="AO382" s="29">
        <f t="shared" si="509"/>
        <v>6.0012002400480092E-3</v>
      </c>
      <c r="AP382" s="29">
        <f t="shared" si="509"/>
        <v>5.4010802160432084E-3</v>
      </c>
      <c r="AQ382" s="29">
        <f t="shared" si="509"/>
        <v>3.2006401280256051E-3</v>
      </c>
      <c r="AR382" s="29">
        <f t="shared" si="509"/>
        <v>4.4008801760352066E-3</v>
      </c>
      <c r="AS382" s="29">
        <f t="shared" si="509"/>
        <v>3.8007601520304059E-3</v>
      </c>
      <c r="AT382" s="29">
        <f t="shared" si="509"/>
        <v>3.6007201440288058E-3</v>
      </c>
      <c r="AU382" s="29">
        <f t="shared" si="509"/>
        <v>2.2004400880176033E-3</v>
      </c>
      <c r="AV382" s="29">
        <f t="shared" si="509"/>
        <v>3.8007601520304059E-3</v>
      </c>
      <c r="AW382" s="29">
        <f t="shared" si="509"/>
        <v>3.8007601520304059E-3</v>
      </c>
      <c r="AX382" s="29">
        <f t="shared" si="509"/>
        <v>3.4006801360272052E-3</v>
      </c>
      <c r="AY382" s="29">
        <f t="shared" si="509"/>
        <v>3.8007601520304059E-3</v>
      </c>
      <c r="AZ382" s="29">
        <f t="shared" si="509"/>
        <v>4.0008001600320064E-3</v>
      </c>
      <c r="BA382" s="29">
        <f t="shared" si="509"/>
        <v>4.200840168033607E-3</v>
      </c>
      <c r="BB382" s="29">
        <f t="shared" si="509"/>
        <v>3.2006401280256051E-3</v>
      </c>
      <c r="BC382" s="29">
        <f t="shared" si="509"/>
        <v>2.8005601120224045E-3</v>
      </c>
      <c r="BD382" s="29">
        <f t="shared" si="509"/>
        <v>2.0004000800160032E-3</v>
      </c>
      <c r="BE382" s="29">
        <f t="shared" si="509"/>
        <v>4.0008001600320064E-3</v>
      </c>
      <c r="BF382" s="29">
        <f t="shared" si="509"/>
        <v>3.0006001200240046E-3</v>
      </c>
      <c r="BG382" s="29">
        <f t="shared" si="509"/>
        <v>3.4006801360272052E-3</v>
      </c>
      <c r="BH382" s="29">
        <f t="shared" si="509"/>
        <v>3.0006001200240046E-3</v>
      </c>
      <c r="BI382" s="29">
        <f t="shared" si="509"/>
        <v>3.2006401280256051E-3</v>
      </c>
      <c r="BJ382" s="29">
        <f t="shared" si="509"/>
        <v>4.200840168033607E-3</v>
      </c>
      <c r="BK382" s="29">
        <f t="shared" si="509"/>
        <v>3.6007201440288058E-3</v>
      </c>
      <c r="BL382" s="29">
        <f t="shared" si="509"/>
        <v>3.4006801360272052E-3</v>
      </c>
      <c r="BM382" s="29">
        <f t="shared" si="509"/>
        <v>3.5818222520707411E-3</v>
      </c>
      <c r="BN382" s="29">
        <f t="shared" si="509"/>
        <v>3.5362465269007325E-3</v>
      </c>
      <c r="BO382" s="29">
        <f t="shared" ref="BO382:BV382" si="510">IFERROR(BO371/BO360,"")</f>
        <v>2.5736345438947669E-3</v>
      </c>
      <c r="BP382" s="29">
        <f t="shared" si="510"/>
        <v>2.5575447570332483E-3</v>
      </c>
      <c r="BQ382" s="29">
        <f t="shared" si="510"/>
        <v>2.1645021645021645E-3</v>
      </c>
      <c r="BR382" s="29">
        <f t="shared" si="510"/>
        <v>3.4261241970021412E-3</v>
      </c>
      <c r="BS382" s="29">
        <f t="shared" si="510"/>
        <v>3.1120331950207467E-3</v>
      </c>
      <c r="BT382" s="29">
        <f t="shared" si="510"/>
        <v>3.7313432835820895E-3</v>
      </c>
      <c r="BU382" s="29">
        <f t="shared" si="510"/>
        <v>2.3828435266084196E-3</v>
      </c>
      <c r="BV382" s="29">
        <f t="shared" si="510"/>
        <v>2.3121387283236996E-3</v>
      </c>
      <c r="BW382" s="28">
        <f>(BV382*BW381)/BV381</f>
        <v>2.5555217523577731E-3</v>
      </c>
      <c r="BX382" s="34">
        <f>BW382*BX381/BW381</f>
        <v>1.0952236081533313E-3</v>
      </c>
      <c r="BY382" s="34">
        <f t="shared" ref="BY382:DF382" si="511">BX382*BY381/BX381</f>
        <v>1.1002011171074837E-3</v>
      </c>
      <c r="BZ382" s="34">
        <f t="shared" si="511"/>
        <v>2.6595916695741077E-3</v>
      </c>
      <c r="CA382" s="34">
        <f t="shared" si="511"/>
        <v>1.416649429337945E-3</v>
      </c>
      <c r="CB382" s="34">
        <f t="shared" si="511"/>
        <v>2.7356203127276765E-3</v>
      </c>
      <c r="CC382" s="34">
        <f t="shared" si="511"/>
        <v>2.4211254267272192E-3</v>
      </c>
      <c r="CD382" s="34">
        <f t="shared" si="511"/>
        <v>2.3725526624747729E-3</v>
      </c>
      <c r="CE382" s="34">
        <f t="shared" si="511"/>
        <v>2.583992023285154E-3</v>
      </c>
      <c r="CF382" s="34">
        <f t="shared" si="511"/>
        <v>3.1139424831505224E-3</v>
      </c>
      <c r="CG382" s="34">
        <f t="shared" si="511"/>
        <v>1.4717784755268037E-3</v>
      </c>
      <c r="CH382" s="34">
        <f t="shared" si="511"/>
        <v>2.0018201677396217E-3</v>
      </c>
      <c r="CI382" s="34">
        <f t="shared" si="511"/>
        <v>9.4614330569580253E-4</v>
      </c>
      <c r="CJ382" s="34">
        <f t="shared" si="511"/>
        <v>1.2868843935469002E-3</v>
      </c>
      <c r="CK382" s="34">
        <f t="shared" si="511"/>
        <v>6.0823498223301609E-4</v>
      </c>
      <c r="CL382" s="34">
        <f t="shared" si="511"/>
        <v>8.2728282442300755E-4</v>
      </c>
      <c r="CM382" s="34">
        <f t="shared" si="511"/>
        <v>3.9100820286408196E-4</v>
      </c>
      <c r="CN382" s="34">
        <f t="shared" si="511"/>
        <v>5.3182467284336227E-4</v>
      </c>
      <c r="CO382" s="34">
        <f t="shared" si="511"/>
        <v>2.5136241612690993E-4</v>
      </c>
      <c r="CP382" s="34">
        <f t="shared" si="511"/>
        <v>3.4188728968501879E-4</v>
      </c>
      <c r="CQ382" s="34">
        <f t="shared" si="511"/>
        <v>1.6159012465301364E-4</v>
      </c>
      <c r="CR382" s="34">
        <f t="shared" si="511"/>
        <v>2.1978468622608363E-4</v>
      </c>
      <c r="CS382" s="34">
        <f t="shared" si="511"/>
        <v>1.0387936584836596E-4</v>
      </c>
      <c r="CT382" s="34">
        <f t="shared" si="511"/>
        <v>1.4129015543105382E-4</v>
      </c>
      <c r="CU382" s="34">
        <f t="shared" si="511"/>
        <v>6.6779592331092438E-5</v>
      </c>
      <c r="CV382" s="34">
        <f t="shared" si="511"/>
        <v>9.082938563424892E-5</v>
      </c>
      <c r="CW382" s="34">
        <f t="shared" si="511"/>
        <v>4.2929737927130867E-5</v>
      </c>
      <c r="CX382" s="34">
        <f t="shared" si="511"/>
        <v>5.8390319336302899E-5</v>
      </c>
      <c r="CY382" s="34">
        <f t="shared" si="511"/>
        <v>2.7597688667441287E-5</v>
      </c>
      <c r="CZ382" s="34">
        <f t="shared" si="511"/>
        <v>3.7536633859051883E-5</v>
      </c>
      <c r="DA382" s="34">
        <f t="shared" si="511"/>
        <v>1.774137128621226E-5</v>
      </c>
      <c r="DB382" s="34">
        <f t="shared" si="511"/>
        <v>2.4130693195104786E-5</v>
      </c>
      <c r="DC382" s="34">
        <f t="shared" si="511"/>
        <v>1.1405167255422171E-5</v>
      </c>
      <c r="DD382" s="34">
        <f t="shared" si="511"/>
        <v>1.5512588482567367E-5</v>
      </c>
      <c r="DE382" s="34">
        <f t="shared" si="511"/>
        <v>7.331893235628541E-6</v>
      </c>
      <c r="DF382" s="34">
        <f t="shared" si="511"/>
        <v>9.9723783102218844E-6</v>
      </c>
    </row>
    <row r="383" spans="2:110" x14ac:dyDescent="0.25">
      <c r="B383" s="2">
        <f t="shared" si="507"/>
        <v>2011</v>
      </c>
      <c r="C383" s="29">
        <f t="shared" ref="C383:AH383" si="512">IFERROR(C372/C361,"")</f>
        <v>0.44593067068575737</v>
      </c>
      <c r="D383" s="29">
        <f t="shared" si="512"/>
        <v>0.88658628485305202</v>
      </c>
      <c r="E383" s="29">
        <f t="shared" si="512"/>
        <v>0.62151469480030141</v>
      </c>
      <c r="F383" s="29">
        <f t="shared" si="512"/>
        <v>0.47889977392614919</v>
      </c>
      <c r="G383" s="29">
        <f t="shared" si="512"/>
        <v>0.36548605877920121</v>
      </c>
      <c r="H383" s="29">
        <f t="shared" si="512"/>
        <v>0.33251695553880933</v>
      </c>
      <c r="I383" s="29">
        <f t="shared" si="512"/>
        <v>0.35003767897513188</v>
      </c>
      <c r="J383" s="29">
        <f t="shared" si="512"/>
        <v>0.28730218538055763</v>
      </c>
      <c r="K383" s="29">
        <f t="shared" si="512"/>
        <v>0.23605877920120572</v>
      </c>
      <c r="L383" s="29">
        <f t="shared" si="512"/>
        <v>0.21288620949510173</v>
      </c>
      <c r="M383" s="29">
        <f t="shared" si="512"/>
        <v>0.1797287113790505</v>
      </c>
      <c r="N383" s="29">
        <f t="shared" si="512"/>
        <v>0.17652599849284101</v>
      </c>
      <c r="O383" s="29">
        <f t="shared" si="512"/>
        <v>0.17501883948756594</v>
      </c>
      <c r="P383" s="29">
        <f t="shared" si="512"/>
        <v>0.1512810851544838</v>
      </c>
      <c r="Q383" s="29">
        <f t="shared" si="512"/>
        <v>0.12622456669178597</v>
      </c>
      <c r="R383" s="29">
        <f t="shared" si="512"/>
        <v>0.11416729464958553</v>
      </c>
      <c r="S383" s="29">
        <f t="shared" si="512"/>
        <v>0.10870384325546345</v>
      </c>
      <c r="T383" s="29">
        <f t="shared" si="512"/>
        <v>0.11228334589299171</v>
      </c>
      <c r="U383" s="29">
        <f t="shared" si="512"/>
        <v>0.10870384325546345</v>
      </c>
      <c r="V383" s="29">
        <f t="shared" si="512"/>
        <v>9.1748304446119061E-2</v>
      </c>
      <c r="W383" s="29">
        <f t="shared" si="512"/>
        <v>9.0429540316503396E-2</v>
      </c>
      <c r="X383" s="29">
        <f t="shared" si="512"/>
        <v>7.5546345139412205E-2</v>
      </c>
      <c r="Y383" s="29">
        <f t="shared" si="512"/>
        <v>5.4446119065561419E-2</v>
      </c>
      <c r="Z383" s="29">
        <f t="shared" si="512"/>
        <v>4.1070082893745287E-2</v>
      </c>
      <c r="AA383" s="29">
        <f t="shared" si="512"/>
        <v>3.089675960813866E-2</v>
      </c>
      <c r="AB383" s="29">
        <f t="shared" si="512"/>
        <v>2.2230595327807082E-2</v>
      </c>
      <c r="AC383" s="29">
        <f t="shared" si="512"/>
        <v>1.6013564431047476E-2</v>
      </c>
      <c r="AD383" s="29">
        <f t="shared" si="512"/>
        <v>1.2622456669178599E-2</v>
      </c>
      <c r="AE383" s="29">
        <f t="shared" si="512"/>
        <v>1.0361718161266013E-2</v>
      </c>
      <c r="AF383" s="29">
        <f t="shared" si="512"/>
        <v>8.1009796533534281E-3</v>
      </c>
      <c r="AG383" s="29">
        <f t="shared" si="512"/>
        <v>6.782215523737754E-3</v>
      </c>
      <c r="AH383" s="29">
        <f t="shared" si="512"/>
        <v>5.4634513941220798E-3</v>
      </c>
      <c r="AI383" s="29">
        <f t="shared" ref="AI383:BI383" si="513">IFERROR(AI372/AI361,"")</f>
        <v>3.9562923888470233E-3</v>
      </c>
      <c r="AJ383" s="29">
        <f t="shared" si="513"/>
        <v>4.1446872645064057E-3</v>
      </c>
      <c r="AK383" s="29">
        <f t="shared" si="513"/>
        <v>2.8259231348907311E-3</v>
      </c>
      <c r="AL383" s="29">
        <f t="shared" si="513"/>
        <v>4.1446872645064057E-3</v>
      </c>
      <c r="AM383" s="29">
        <f t="shared" si="513"/>
        <v>4.1446872645064057E-3</v>
      </c>
      <c r="AN383" s="29">
        <f t="shared" si="513"/>
        <v>2.4491333835719668E-3</v>
      </c>
      <c r="AO383" s="29">
        <f t="shared" si="513"/>
        <v>2.4491333835719668E-3</v>
      </c>
      <c r="AP383" s="29">
        <f t="shared" si="513"/>
        <v>3.391107761868877E-3</v>
      </c>
      <c r="AQ383" s="29">
        <f t="shared" si="513"/>
        <v>3.0143180105501131E-3</v>
      </c>
      <c r="AR383" s="29">
        <f t="shared" si="513"/>
        <v>4.1446872645064057E-3</v>
      </c>
      <c r="AS383" s="29">
        <f t="shared" si="513"/>
        <v>3.7678975131876413E-3</v>
      </c>
      <c r="AT383" s="29">
        <f t="shared" si="513"/>
        <v>3.391107761868877E-3</v>
      </c>
      <c r="AU383" s="29">
        <f t="shared" si="513"/>
        <v>3.0143180105501131E-3</v>
      </c>
      <c r="AV383" s="29">
        <f t="shared" si="513"/>
        <v>3.5795026375282594E-3</v>
      </c>
      <c r="AW383" s="29">
        <f t="shared" si="513"/>
        <v>3.0143180105501131E-3</v>
      </c>
      <c r="AX383" s="29">
        <f t="shared" si="513"/>
        <v>4.1446872645064057E-3</v>
      </c>
      <c r="AY383" s="27">
        <f t="shared" si="513"/>
        <v>2.6375282592313487E-3</v>
      </c>
      <c r="AZ383" s="27">
        <f t="shared" si="513"/>
        <v>3.7678975131876413E-3</v>
      </c>
      <c r="BA383" s="29">
        <f t="shared" si="513"/>
        <v>4.6758767268862914E-3</v>
      </c>
      <c r="BB383" s="29">
        <f t="shared" si="513"/>
        <v>2.8235294117647061E-3</v>
      </c>
      <c r="BC383" s="29">
        <f t="shared" si="513"/>
        <v>3.669724770642202E-3</v>
      </c>
      <c r="BD383" s="29">
        <f t="shared" si="513"/>
        <v>3.200465522257783E-3</v>
      </c>
      <c r="BE383" s="29">
        <f t="shared" si="513"/>
        <v>2.9830957905203847E-3</v>
      </c>
      <c r="BF383" s="29">
        <f t="shared" si="513"/>
        <v>2.3856858846918491E-3</v>
      </c>
      <c r="BG383" s="29">
        <f t="shared" si="513"/>
        <v>3.3492822966507177E-3</v>
      </c>
      <c r="BH383" s="29">
        <f t="shared" si="513"/>
        <v>3.3557046979865771E-3</v>
      </c>
      <c r="BI383" s="29">
        <f t="shared" si="513"/>
        <v>2.0964360587002098E-3</v>
      </c>
      <c r="BJ383" s="34">
        <f>BI383*BJ382/BI382</f>
        <v>2.7515723270440258E-3</v>
      </c>
      <c r="BK383" s="34">
        <f t="shared" ref="BK383:DF383" si="514">BJ383*BK382/BJ382</f>
        <v>2.3584905660377362E-3</v>
      </c>
      <c r="BL383" s="34">
        <f t="shared" si="514"/>
        <v>2.2274633123689725E-3</v>
      </c>
      <c r="BM383" s="34">
        <f t="shared" si="514"/>
        <v>2.3461123477596484E-3</v>
      </c>
      <c r="BN383" s="34">
        <f t="shared" si="514"/>
        <v>2.316260008906809E-3</v>
      </c>
      <c r="BO383" s="34">
        <f t="shared" si="514"/>
        <v>1.6857441149017221E-3</v>
      </c>
      <c r="BP383" s="34">
        <f t="shared" si="514"/>
        <v>1.6752052201794041E-3</v>
      </c>
      <c r="BQ383" s="34">
        <f t="shared" si="514"/>
        <v>1.4177602620998853E-3</v>
      </c>
      <c r="BR383" s="34">
        <f t="shared" si="514"/>
        <v>2.2441293056621736E-3</v>
      </c>
      <c r="BS383" s="34">
        <f t="shared" si="514"/>
        <v>2.0383980531851046E-3</v>
      </c>
      <c r="BT383" s="34">
        <f t="shared" si="514"/>
        <v>2.4440494070527871E-3</v>
      </c>
      <c r="BU383" s="34">
        <f t="shared" si="514"/>
        <v>1.560774998626244E-3</v>
      </c>
      <c r="BV383" s="34">
        <f t="shared" si="514"/>
        <v>1.5144629851795307E-3</v>
      </c>
      <c r="BW383" s="34">
        <f t="shared" si="514"/>
        <v>1.6738801415142181E-3</v>
      </c>
      <c r="BX383" s="34">
        <f t="shared" si="514"/>
        <v>7.1737720350609343E-4</v>
      </c>
      <c r="BY383" s="34">
        <f t="shared" si="514"/>
        <v>7.2063749795863645E-4</v>
      </c>
      <c r="BZ383" s="34">
        <f t="shared" si="514"/>
        <v>1.7420464827307353E-3</v>
      </c>
      <c r="CA383" s="34">
        <f t="shared" si="514"/>
        <v>9.2791280100371998E-4</v>
      </c>
      <c r="CB383" s="34">
        <f t="shared" si="514"/>
        <v>1.7918456424692952E-3</v>
      </c>
      <c r="CC383" s="34">
        <f t="shared" si="514"/>
        <v>1.5858498438429474E-3</v>
      </c>
      <c r="CD383" s="34">
        <f t="shared" si="514"/>
        <v>1.5540344286833589E-3</v>
      </c>
      <c r="CE383" s="34">
        <f t="shared" si="514"/>
        <v>1.6925283181869091E-3</v>
      </c>
      <c r="CF383" s="34">
        <f t="shared" si="514"/>
        <v>2.0396486469168589E-3</v>
      </c>
      <c r="CG383" s="34">
        <f t="shared" si="514"/>
        <v>9.6402261519372304E-4</v>
      </c>
      <c r="CH383" s="34">
        <f t="shared" si="514"/>
        <v>1.3112027015894094E-3</v>
      </c>
      <c r="CI383" s="34">
        <f t="shared" si="514"/>
        <v>6.1972882405310781E-4</v>
      </c>
      <c r="CJ383" s="34">
        <f t="shared" si="514"/>
        <v>8.4291602245033497E-4</v>
      </c>
      <c r="CK383" s="34">
        <f t="shared" si="514"/>
        <v>3.9839710117699797E-4</v>
      </c>
      <c r="CL383" s="34">
        <f t="shared" si="514"/>
        <v>5.4187458586092978E-4</v>
      </c>
      <c r="CM383" s="34">
        <f t="shared" si="514"/>
        <v>2.5611242218521308E-4</v>
      </c>
      <c r="CN383" s="34">
        <f t="shared" si="514"/>
        <v>3.4834794805345501E-4</v>
      </c>
      <c r="CO383" s="34">
        <f t="shared" si="514"/>
        <v>1.646436999762085E-4</v>
      </c>
      <c r="CP383" s="34">
        <f t="shared" si="514"/>
        <v>2.2393796660579265E-4</v>
      </c>
      <c r="CQ383" s="34">
        <f t="shared" si="514"/>
        <v>1.0584237855613411E-4</v>
      </c>
      <c r="CR383" s="34">
        <f t="shared" si="514"/>
        <v>1.4396012138943821E-4</v>
      </c>
      <c r="CS383" s="34">
        <f t="shared" si="514"/>
        <v>6.8041529071800538E-5</v>
      </c>
      <c r="CT383" s="34">
        <f t="shared" si="514"/>
        <v>9.2545792321781754E-5</v>
      </c>
      <c r="CU383" s="34">
        <f t="shared" si="514"/>
        <v>4.3740982974728935E-5</v>
      </c>
      <c r="CV383" s="34">
        <f t="shared" si="514"/>
        <v>5.9493723635431153E-5</v>
      </c>
      <c r="CW383" s="34">
        <f t="shared" si="514"/>
        <v>2.8119203340897183E-5</v>
      </c>
      <c r="CX383" s="34">
        <f t="shared" si="514"/>
        <v>3.8245965194205753E-5</v>
      </c>
      <c r="CY383" s="34">
        <f t="shared" si="514"/>
        <v>1.8076630719148199E-5</v>
      </c>
      <c r="CZ383" s="34">
        <f t="shared" si="514"/>
        <v>2.4586691910560857E-5</v>
      </c>
      <c r="DA383" s="34">
        <f t="shared" si="514"/>
        <v>1.1620691176595274E-5</v>
      </c>
      <c r="DB383" s="34">
        <f t="shared" si="514"/>
        <v>1.5805730513931985E-5</v>
      </c>
      <c r="DC383" s="34">
        <f t="shared" si="514"/>
        <v>7.4704443278112518E-6</v>
      </c>
      <c r="DD383" s="34">
        <f t="shared" si="514"/>
        <v>1.016082675895628E-5</v>
      </c>
      <c r="DE383" s="34">
        <f t="shared" si="514"/>
        <v>4.8024284964500921E-6</v>
      </c>
      <c r="DF383" s="34">
        <f t="shared" si="514"/>
        <v>6.5319600593290405E-6</v>
      </c>
    </row>
    <row r="384" spans="2:110" x14ac:dyDescent="0.25">
      <c r="B384" s="2">
        <f t="shared" si="507"/>
        <v>2012</v>
      </c>
      <c r="C384" s="29">
        <f t="shared" ref="C384:AU384" si="515">IFERROR(C373/C362,"")</f>
        <v>0.42983682983682986</v>
      </c>
      <c r="D384" s="29">
        <f t="shared" si="515"/>
        <v>0.94809634809634813</v>
      </c>
      <c r="E384" s="29">
        <f t="shared" si="515"/>
        <v>0.74172494172494174</v>
      </c>
      <c r="F384" s="29">
        <f t="shared" si="515"/>
        <v>0.52043512043512041</v>
      </c>
      <c r="G384" s="29">
        <f t="shared" si="515"/>
        <v>0.44475524475524475</v>
      </c>
      <c r="H384" s="29">
        <f t="shared" si="515"/>
        <v>0.34685314685314683</v>
      </c>
      <c r="I384" s="29">
        <f t="shared" si="515"/>
        <v>0.27987567987567985</v>
      </c>
      <c r="J384" s="29">
        <f t="shared" si="515"/>
        <v>0.24584304584304584</v>
      </c>
      <c r="K384" s="29">
        <f t="shared" si="515"/>
        <v>0.1940947940947941</v>
      </c>
      <c r="L384" s="29">
        <f t="shared" si="515"/>
        <v>0.15897435897435896</v>
      </c>
      <c r="M384" s="29">
        <f t="shared" si="515"/>
        <v>0.15167055167055168</v>
      </c>
      <c r="N384" s="29">
        <f t="shared" si="515"/>
        <v>0.11701631701631701</v>
      </c>
      <c r="O384" s="29">
        <f t="shared" si="515"/>
        <v>0.13022533022533023</v>
      </c>
      <c r="P384" s="29">
        <f t="shared" si="515"/>
        <v>0.11763791763791764</v>
      </c>
      <c r="Q384" s="29">
        <f t="shared" si="515"/>
        <v>0.10054390054390054</v>
      </c>
      <c r="R384" s="29">
        <f t="shared" si="515"/>
        <v>8.4537684537684538E-2</v>
      </c>
      <c r="S384" s="29">
        <f t="shared" si="515"/>
        <v>7.2882672882672889E-2</v>
      </c>
      <c r="T384" s="29">
        <f t="shared" si="515"/>
        <v>5.7342657342657345E-2</v>
      </c>
      <c r="U384" s="29">
        <f t="shared" si="515"/>
        <v>6.0295260295260299E-2</v>
      </c>
      <c r="V384" s="29">
        <f t="shared" si="515"/>
        <v>4.7241647241647242E-2</v>
      </c>
      <c r="W384" s="29">
        <f t="shared" si="515"/>
        <v>6.0295260295260299E-2</v>
      </c>
      <c r="X384" s="29">
        <f t="shared" si="515"/>
        <v>6.3247863247863245E-2</v>
      </c>
      <c r="Y384" s="29">
        <f t="shared" si="515"/>
        <v>4.910644910644911E-2</v>
      </c>
      <c r="Z384" s="29">
        <f t="shared" si="515"/>
        <v>4.0714840714840717E-2</v>
      </c>
      <c r="AA384" s="29">
        <f t="shared" si="515"/>
        <v>3.4498834498834501E-2</v>
      </c>
      <c r="AB384" s="29">
        <f t="shared" si="515"/>
        <v>2.3310023310023312E-2</v>
      </c>
      <c r="AC384" s="29">
        <f t="shared" si="515"/>
        <v>1.9891219891219891E-2</v>
      </c>
      <c r="AD384" s="29">
        <f t="shared" si="515"/>
        <v>1.6006216006216007E-2</v>
      </c>
      <c r="AE384" s="29">
        <f t="shared" si="515"/>
        <v>1.2121212121212121E-2</v>
      </c>
      <c r="AF384" s="29">
        <f t="shared" si="515"/>
        <v>1.0722610722610723E-2</v>
      </c>
      <c r="AG384" s="29">
        <f t="shared" si="515"/>
        <v>8.8578088578088587E-3</v>
      </c>
      <c r="AH384" s="29">
        <f t="shared" si="515"/>
        <v>7.77000777000777E-3</v>
      </c>
      <c r="AI384" s="29">
        <f t="shared" si="515"/>
        <v>6.6822066822066822E-3</v>
      </c>
      <c r="AJ384" s="29">
        <f t="shared" si="515"/>
        <v>4.662004662004662E-3</v>
      </c>
      <c r="AK384" s="29">
        <f t="shared" si="515"/>
        <v>5.2836052836052836E-3</v>
      </c>
      <c r="AL384" s="28">
        <f t="shared" si="515"/>
        <v>3.885003885003885E-3</v>
      </c>
      <c r="AM384" s="28">
        <f t="shared" si="515"/>
        <v>4.5066045066045066E-3</v>
      </c>
      <c r="AN384" s="28">
        <f t="shared" si="515"/>
        <v>2.7972027972027972E-3</v>
      </c>
      <c r="AO384" s="29">
        <f t="shared" si="515"/>
        <v>2.989273782310533E-3</v>
      </c>
      <c r="AP384" s="29">
        <f t="shared" si="515"/>
        <v>2.3913909924272616E-3</v>
      </c>
      <c r="AQ384" s="29">
        <f t="shared" si="515"/>
        <v>2.9193801931282283E-3</v>
      </c>
      <c r="AR384" s="29">
        <f t="shared" si="515"/>
        <v>3.2508127031757941E-3</v>
      </c>
      <c r="AS384" s="29">
        <f t="shared" si="515"/>
        <v>1.6910935738444193E-3</v>
      </c>
      <c r="AT384" s="29">
        <f t="shared" si="515"/>
        <v>3.7465940054495911E-3</v>
      </c>
      <c r="AU384" s="29">
        <f t="shared" si="515"/>
        <v>2.0824656393169513E-3</v>
      </c>
      <c r="AV384" s="34">
        <f>AU384*AV383/AU383</f>
        <v>2.4729279466888798E-3</v>
      </c>
      <c r="AW384" s="34">
        <f t="shared" ref="AW384:DF384" si="516">AV384*AW383/AV383</f>
        <v>2.0824656393169513E-3</v>
      </c>
      <c r="AX384" s="34">
        <f t="shared" si="516"/>
        <v>2.8633902540608079E-3</v>
      </c>
      <c r="AY384" s="34">
        <f t="shared" si="516"/>
        <v>1.8221574344023321E-3</v>
      </c>
      <c r="AZ384" s="34">
        <f t="shared" si="516"/>
        <v>2.6030820491461889E-3</v>
      </c>
      <c r="BA384" s="34">
        <f t="shared" si="516"/>
        <v>3.2303667308299189E-3</v>
      </c>
      <c r="BB384" s="34">
        <f t="shared" si="516"/>
        <v>1.9506578141460667E-3</v>
      </c>
      <c r="BC384" s="34">
        <f t="shared" si="516"/>
        <v>2.5352586269482519E-3</v>
      </c>
      <c r="BD384" s="34">
        <f t="shared" si="516"/>
        <v>2.2110671324635975E-3</v>
      </c>
      <c r="BE384" s="34">
        <f t="shared" si="516"/>
        <v>2.0608955195858757E-3</v>
      </c>
      <c r="BF384" s="34">
        <f t="shared" si="516"/>
        <v>1.6481701212963783E-3</v>
      </c>
      <c r="BG384" s="34">
        <f t="shared" si="516"/>
        <v>2.3138783879922439E-3</v>
      </c>
      <c r="BH384" s="34">
        <f t="shared" si="516"/>
        <v>2.3183153551791895E-3</v>
      </c>
      <c r="BI384" s="34">
        <f t="shared" si="516"/>
        <v>1.448339571998739E-3</v>
      </c>
      <c r="BJ384" s="34">
        <f t="shared" si="516"/>
        <v>1.9009456882483455E-3</v>
      </c>
      <c r="BK384" s="34">
        <f t="shared" si="516"/>
        <v>1.6293820184985818E-3</v>
      </c>
      <c r="BL384" s="34">
        <f t="shared" si="516"/>
        <v>1.5388607952486601E-3</v>
      </c>
      <c r="BM384" s="34">
        <f t="shared" si="516"/>
        <v>1.620830427674434E-3</v>
      </c>
      <c r="BN384" s="34">
        <f t="shared" si="516"/>
        <v>1.6002067012803702E-3</v>
      </c>
      <c r="BO384" s="34">
        <f t="shared" si="516"/>
        <v>1.1646097670109251E-3</v>
      </c>
      <c r="BP384" s="34">
        <f t="shared" si="516"/>
        <v>1.1573288875354379E-3</v>
      </c>
      <c r="BQ384" s="34">
        <f t="shared" si="516"/>
        <v>9.7947098490553286E-4</v>
      </c>
      <c r="BR384" s="34">
        <f t="shared" si="516"/>
        <v>1.5503746296406207E-3</v>
      </c>
      <c r="BS384" s="34">
        <f t="shared" si="516"/>
        <v>1.4082435529865856E-3</v>
      </c>
      <c r="BT384" s="34">
        <f t="shared" si="516"/>
        <v>1.6884910262177468E-3</v>
      </c>
      <c r="BU384" s="34">
        <f t="shared" si="516"/>
        <v>1.07827385629791E-3</v>
      </c>
      <c r="BV384" s="34">
        <f t="shared" si="516"/>
        <v>1.0462788324308813E-3</v>
      </c>
      <c r="BW384" s="34">
        <f t="shared" si="516"/>
        <v>1.1564134463709738E-3</v>
      </c>
      <c r="BX384" s="34">
        <f t="shared" si="516"/>
        <v>4.9560576273041733E-4</v>
      </c>
      <c r="BY384" s="34">
        <f t="shared" si="516"/>
        <v>4.9785816315655468E-4</v>
      </c>
      <c r="BZ384" s="34">
        <f t="shared" si="516"/>
        <v>1.2035067068844672E-3</v>
      </c>
      <c r="CA384" s="34">
        <f t="shared" si="516"/>
        <v>6.4105595946060804E-4</v>
      </c>
      <c r="CB384" s="34">
        <f t="shared" si="516"/>
        <v>1.2379108535801508E-3</v>
      </c>
      <c r="CC384" s="34">
        <f t="shared" si="516"/>
        <v>1.0955970131089079E-3</v>
      </c>
      <c r="CD384" s="34">
        <f t="shared" si="516"/>
        <v>1.0736170797911373E-3</v>
      </c>
      <c r="CE384" s="34">
        <f t="shared" si="516"/>
        <v>1.1692966879602393E-3</v>
      </c>
      <c r="CF384" s="34">
        <f t="shared" si="516"/>
        <v>1.4091075356407075E-3</v>
      </c>
      <c r="CG384" s="34">
        <f t="shared" si="516"/>
        <v>6.6600271259999481E-4</v>
      </c>
      <c r="CH384" s="34">
        <f t="shared" si="516"/>
        <v>9.0585484434045486E-4</v>
      </c>
      <c r="CI384" s="34">
        <f t="shared" si="516"/>
        <v>4.2814460095713956E-4</v>
      </c>
      <c r="CJ384" s="34">
        <f t="shared" si="516"/>
        <v>5.8233525707600687E-4</v>
      </c>
      <c r="CK384" s="34">
        <f t="shared" si="516"/>
        <v>2.7523581490101839E-4</v>
      </c>
      <c r="CL384" s="34">
        <f t="shared" si="516"/>
        <v>3.7435837954886172E-4</v>
      </c>
      <c r="CM384" s="34">
        <f t="shared" si="516"/>
        <v>1.7693730957922619E-4</v>
      </c>
      <c r="CN384" s="34">
        <f t="shared" si="516"/>
        <v>2.4065895828141124E-4</v>
      </c>
      <c r="CO384" s="34">
        <f t="shared" si="516"/>
        <v>1.137454133009312E-4</v>
      </c>
      <c r="CP384" s="34">
        <f t="shared" si="516"/>
        <v>1.5470933032376449E-4</v>
      </c>
      <c r="CQ384" s="34">
        <f t="shared" si="516"/>
        <v>7.3122051407741544E-5</v>
      </c>
      <c r="CR384" s="34">
        <f t="shared" si="516"/>
        <v>9.9455998065277237E-5</v>
      </c>
      <c r="CS384" s="34">
        <f t="shared" si="516"/>
        <v>4.7007033047833878E-5</v>
      </c>
      <c r="CT384" s="34">
        <f t="shared" si="516"/>
        <v>6.3935998756249677E-5</v>
      </c>
      <c r="CU384" s="34">
        <f t="shared" si="516"/>
        <v>3.021880695932179E-5</v>
      </c>
      <c r="CV384" s="34">
        <f t="shared" si="516"/>
        <v>4.1101713486160525E-5</v>
      </c>
      <c r="CW384" s="34">
        <f t="shared" si="516"/>
        <v>1.9426375902421159E-5</v>
      </c>
      <c r="CX384" s="34">
        <f t="shared" si="516"/>
        <v>2.6422530098246059E-5</v>
      </c>
      <c r="CY384" s="34">
        <f t="shared" si="516"/>
        <v>1.2488384508699321E-5</v>
      </c>
      <c r="CZ384" s="34">
        <f t="shared" si="516"/>
        <v>1.6985912206015335E-5</v>
      </c>
      <c r="DA384" s="34">
        <f t="shared" si="516"/>
        <v>8.0282471841638523E-6</v>
      </c>
      <c r="DB384" s="34">
        <f t="shared" si="516"/>
        <v>1.091951498958129E-5</v>
      </c>
      <c r="DC384" s="34">
        <f t="shared" si="516"/>
        <v>5.1610160469624795E-6</v>
      </c>
      <c r="DD384" s="34">
        <f t="shared" si="516"/>
        <v>7.0196882075879747E-6</v>
      </c>
      <c r="DE384" s="34">
        <f t="shared" si="516"/>
        <v>3.3177960301901665E-6</v>
      </c>
      <c r="DF384" s="34">
        <f t="shared" si="516"/>
        <v>4.5126567048779866E-6</v>
      </c>
    </row>
    <row r="385" spans="2:110" x14ac:dyDescent="0.25">
      <c r="B385" s="2">
        <f t="shared" si="507"/>
        <v>2013</v>
      </c>
      <c r="C385" s="29">
        <f t="shared" ref="C385:AK385" si="517">IFERROR(C374/C363,"")</f>
        <v>0.3757974891953077</v>
      </c>
      <c r="D385" s="29">
        <f t="shared" si="517"/>
        <v>0.74933113809425811</v>
      </c>
      <c r="E385" s="29">
        <f t="shared" si="517"/>
        <v>0.62523152912121838</v>
      </c>
      <c r="F385" s="29">
        <f t="shared" si="517"/>
        <v>0.40337518007820539</v>
      </c>
      <c r="G385" s="29">
        <f t="shared" si="517"/>
        <v>0.30047334842560197</v>
      </c>
      <c r="H385" s="29">
        <f t="shared" si="517"/>
        <v>0.25375591685532001</v>
      </c>
      <c r="I385" s="29">
        <f t="shared" si="517"/>
        <v>0.21383000617410991</v>
      </c>
      <c r="J385" s="29">
        <f t="shared" si="517"/>
        <v>0.17452150648281539</v>
      </c>
      <c r="K385" s="29">
        <f t="shared" si="517"/>
        <v>0.15023667421280099</v>
      </c>
      <c r="L385" s="29">
        <f t="shared" si="517"/>
        <v>0.11998353570693558</v>
      </c>
      <c r="M385" s="29">
        <f t="shared" si="517"/>
        <v>9.1994237497427453E-2</v>
      </c>
      <c r="N385" s="29">
        <f t="shared" si="517"/>
        <v>9.8168347396583658E-2</v>
      </c>
      <c r="O385" s="29">
        <f t="shared" si="517"/>
        <v>9.3434863140563901E-2</v>
      </c>
      <c r="P385" s="29">
        <f t="shared" si="517"/>
        <v>9.7756740069973244E-2</v>
      </c>
      <c r="Q385" s="29">
        <f t="shared" si="517"/>
        <v>8.0880839678946284E-2</v>
      </c>
      <c r="R385" s="29">
        <f t="shared" si="517"/>
        <v>7.8411195719283802E-2</v>
      </c>
      <c r="S385" s="29">
        <f t="shared" si="517"/>
        <v>7.141387116690677E-2</v>
      </c>
      <c r="T385" s="29">
        <f t="shared" si="517"/>
        <v>6.9561638197159908E-2</v>
      </c>
      <c r="U385" s="29">
        <f t="shared" si="517"/>
        <v>5.4126363449269396E-2</v>
      </c>
      <c r="V385" s="29">
        <f t="shared" si="517"/>
        <v>5.2274130479522535E-2</v>
      </c>
      <c r="W385" s="29">
        <f t="shared" si="517"/>
        <v>4.671743157028195E-2</v>
      </c>
      <c r="X385" s="29">
        <f t="shared" si="517"/>
        <v>4.3836180284009055E-2</v>
      </c>
      <c r="Y385" s="29">
        <f t="shared" si="517"/>
        <v>3.1282156822391438E-2</v>
      </c>
      <c r="Z385" s="29">
        <f t="shared" si="517"/>
        <v>1.5846882074500926E-2</v>
      </c>
      <c r="AA385" s="29">
        <f t="shared" si="517"/>
        <v>1.0084379501955135E-2</v>
      </c>
      <c r="AB385" s="29">
        <f t="shared" si="517"/>
        <v>5.9683062358509981E-3</v>
      </c>
      <c r="AC385" s="29">
        <f t="shared" si="517"/>
        <v>5.9949273691491814E-3</v>
      </c>
      <c r="AD385" s="27">
        <f t="shared" si="517"/>
        <v>3.5650623885918001E-3</v>
      </c>
      <c r="AE385" s="27">
        <f t="shared" si="517"/>
        <v>3.9592760180995473E-3</v>
      </c>
      <c r="AF385" s="27">
        <f t="shared" si="517"/>
        <v>4.0906230333543105E-3</v>
      </c>
      <c r="AG385" s="27">
        <f t="shared" si="517"/>
        <v>3.526093088857546E-3</v>
      </c>
      <c r="AH385" s="27">
        <f t="shared" si="517"/>
        <v>1.2526096033402922E-3</v>
      </c>
      <c r="AI385" s="27">
        <f t="shared" si="517"/>
        <v>9.8522167487684722E-4</v>
      </c>
      <c r="AJ385" s="29">
        <f t="shared" si="517"/>
        <v>4.1371158392434987E-3</v>
      </c>
      <c r="AK385" s="28">
        <f t="shared" si="517"/>
        <v>3.1372549019607842E-3</v>
      </c>
      <c r="AL385" s="28">
        <f>(AK385*AL384)/AK384</f>
        <v>2.306805074971165E-3</v>
      </c>
      <c r="AM385" s="34">
        <f>(AL385*AM384)/AL384</f>
        <v>2.6758938869665514E-3</v>
      </c>
      <c r="AN385" s="34">
        <f t="shared" ref="AN385:CY385" si="518">(AM385*AN384)/AM384</f>
        <v>1.6608996539792388E-3</v>
      </c>
      <c r="AO385" s="34">
        <f t="shared" si="518"/>
        <v>1.7749459551712368E-3</v>
      </c>
      <c r="AP385" s="34">
        <f t="shared" si="518"/>
        <v>1.4199401186869138E-3</v>
      </c>
      <c r="AQ385" s="34">
        <f t="shared" si="518"/>
        <v>1.7334451250546848E-3</v>
      </c>
      <c r="AR385" s="34">
        <f t="shared" si="518"/>
        <v>1.9302403455535163E-3</v>
      </c>
      <c r="AS385" s="34">
        <f t="shared" si="518"/>
        <v>1.0041233815629839E-3</v>
      </c>
      <c r="AT385" s="34">
        <f t="shared" si="518"/>
        <v>2.2246212156925597E-3</v>
      </c>
      <c r="AU385" s="34">
        <f t="shared" si="518"/>
        <v>1.2365090093660513E-3</v>
      </c>
      <c r="AV385" s="34">
        <f t="shared" si="518"/>
        <v>1.4683544486221861E-3</v>
      </c>
      <c r="AW385" s="34">
        <f t="shared" si="518"/>
        <v>1.2365090093660516E-3</v>
      </c>
      <c r="AX385" s="34">
        <f t="shared" si="518"/>
        <v>1.7001998878783207E-3</v>
      </c>
      <c r="AY385" s="34">
        <f t="shared" si="518"/>
        <v>1.0819453831952949E-3</v>
      </c>
      <c r="AZ385" s="34">
        <f t="shared" si="518"/>
        <v>1.5456362617075642E-3</v>
      </c>
      <c r="BA385" s="34">
        <f t="shared" si="518"/>
        <v>1.9181001073024712E-3</v>
      </c>
      <c r="BB385" s="34">
        <f t="shared" si="518"/>
        <v>1.1582452626555887E-3</v>
      </c>
      <c r="BC385" s="34">
        <f t="shared" si="518"/>
        <v>1.5053646380080283E-3</v>
      </c>
      <c r="BD385" s="34">
        <f t="shared" si="518"/>
        <v>1.3128689270960328E-3</v>
      </c>
      <c r="BE385" s="34">
        <f t="shared" si="518"/>
        <v>1.2237012842938975E-3</v>
      </c>
      <c r="BF385" s="34">
        <f t="shared" si="518"/>
        <v>9.7863665333722694E-4</v>
      </c>
      <c r="BG385" s="34">
        <f t="shared" si="518"/>
        <v>1.3739153334929729E-3</v>
      </c>
      <c r="BH385" s="34">
        <f t="shared" si="518"/>
        <v>1.3765498787153946E-3</v>
      </c>
      <c r="BI385" s="34">
        <f t="shared" si="518"/>
        <v>8.5998294309682938E-4</v>
      </c>
      <c r="BJ385" s="34">
        <f t="shared" si="518"/>
        <v>1.1287276128145889E-3</v>
      </c>
      <c r="BK385" s="34">
        <f t="shared" si="518"/>
        <v>9.6748081098393327E-4</v>
      </c>
      <c r="BL385" s="34">
        <f t="shared" si="518"/>
        <v>9.1373187704038117E-4</v>
      </c>
      <c r="BM385" s="34">
        <f t="shared" si="518"/>
        <v>9.6240311899284761E-4</v>
      </c>
      <c r="BN385" s="34">
        <f t="shared" si="518"/>
        <v>9.5015733543152812E-4</v>
      </c>
      <c r="BO385" s="34">
        <f t="shared" si="518"/>
        <v>6.9151223536012053E-4</v>
      </c>
      <c r="BP385" s="34">
        <f t="shared" si="518"/>
        <v>6.8718905571308394E-4</v>
      </c>
      <c r="BQ385" s="34">
        <f t="shared" si="518"/>
        <v>5.8158207961864889E-4</v>
      </c>
      <c r="BR385" s="34">
        <f t="shared" si="518"/>
        <v>9.2056846521221681E-4</v>
      </c>
      <c r="BS385" s="34">
        <f t="shared" si="518"/>
        <v>8.3617506467992459E-4</v>
      </c>
      <c r="BT385" s="34">
        <f t="shared" si="518"/>
        <v>1.0025780626261782E-3</v>
      </c>
      <c r="BU385" s="34">
        <f t="shared" si="518"/>
        <v>6.4024842124817106E-4</v>
      </c>
      <c r="BV385" s="34">
        <f t="shared" si="518"/>
        <v>6.2125068389321555E-4</v>
      </c>
      <c r="BW385" s="34">
        <f t="shared" si="518"/>
        <v>6.8664549272408023E-4</v>
      </c>
      <c r="BX385" s="34">
        <f t="shared" si="518"/>
        <v>2.9427663973889153E-4</v>
      </c>
      <c r="BY385" s="34">
        <f t="shared" si="518"/>
        <v>2.9561405120299245E-4</v>
      </c>
      <c r="BZ385" s="34">
        <f t="shared" si="518"/>
        <v>7.1460813460683277E-4</v>
      </c>
      <c r="CA385" s="34">
        <f t="shared" si="518"/>
        <v>3.8064083959667958E-4</v>
      </c>
      <c r="CB385" s="34">
        <f t="shared" si="518"/>
        <v>7.3503634074170937E-4</v>
      </c>
      <c r="CC385" s="34">
        <f t="shared" si="518"/>
        <v>6.5053442024044534E-4</v>
      </c>
      <c r="CD385" s="34">
        <f t="shared" si="518"/>
        <v>6.3748335948844042E-4</v>
      </c>
      <c r="CE385" s="34">
        <f t="shared" si="518"/>
        <v>6.9429519603452319E-4</v>
      </c>
      <c r="CF385" s="34">
        <f t="shared" si="518"/>
        <v>8.366880730655556E-4</v>
      </c>
      <c r="CG385" s="34">
        <f t="shared" si="518"/>
        <v>3.9545351377909754E-4</v>
      </c>
      <c r="CH385" s="34">
        <f t="shared" si="518"/>
        <v>5.3787090411357142E-4</v>
      </c>
      <c r="CI385" s="34">
        <f t="shared" si="518"/>
        <v>2.542201160008484E-4</v>
      </c>
      <c r="CJ385" s="34">
        <f t="shared" si="518"/>
        <v>3.4577415264443884E-4</v>
      </c>
      <c r="CK385" s="34">
        <f t="shared" si="518"/>
        <v>1.6342721742911687E-4</v>
      </c>
      <c r="CL385" s="34">
        <f t="shared" si="518"/>
        <v>2.2228338384285362E-4</v>
      </c>
      <c r="CM385" s="34">
        <f t="shared" si="518"/>
        <v>1.0506035406157517E-4</v>
      </c>
      <c r="CN385" s="34">
        <f t="shared" si="518"/>
        <v>1.4289646104183453E-4</v>
      </c>
      <c r="CO385" s="34">
        <f t="shared" si="518"/>
        <v>6.7538799039584081E-5</v>
      </c>
      <c r="CP385" s="34">
        <f t="shared" si="518"/>
        <v>9.1862010669750845E-5</v>
      </c>
      <c r="CQ385" s="34">
        <f t="shared" si="518"/>
        <v>4.34177993825898E-5</v>
      </c>
      <c r="CR385" s="34">
        <f t="shared" si="518"/>
        <v>5.9054149716268443E-5</v>
      </c>
      <c r="CS385" s="34">
        <f t="shared" si="518"/>
        <v>2.7911442460236321E-5</v>
      </c>
      <c r="CT385" s="34">
        <f t="shared" si="518"/>
        <v>3.79633819604583E-5</v>
      </c>
      <c r="CU385" s="34">
        <f t="shared" si="518"/>
        <v>1.7943070153009067E-5</v>
      </c>
      <c r="CV385" s="34">
        <f t="shared" si="518"/>
        <v>2.4405031260294626E-5</v>
      </c>
      <c r="CW385" s="34">
        <f t="shared" si="518"/>
        <v>1.153483081264869E-5</v>
      </c>
      <c r="CX385" s="34">
        <f t="shared" si="518"/>
        <v>1.5688948667332264E-5</v>
      </c>
      <c r="CY385" s="34">
        <f t="shared" si="518"/>
        <v>7.4152483795598744E-6</v>
      </c>
      <c r="CZ385" s="34">
        <f t="shared" ref="CZ385:DF385" si="519">(CY385*CZ384)/CY384</f>
        <v>1.0085752714713605E-5</v>
      </c>
      <c r="DA385" s="34">
        <f t="shared" si="519"/>
        <v>4.7669453868599207E-6</v>
      </c>
      <c r="DB385" s="34">
        <f t="shared" si="519"/>
        <v>6.4836981737444618E-6</v>
      </c>
      <c r="DC385" s="34">
        <f t="shared" si="519"/>
        <v>3.0644648915528079E-6</v>
      </c>
      <c r="DD385" s="34">
        <f t="shared" si="519"/>
        <v>4.1680916831214412E-6</v>
      </c>
      <c r="DE385" s="34">
        <f t="shared" si="519"/>
        <v>1.9700131445696631E-6</v>
      </c>
      <c r="DF385" s="34">
        <f t="shared" si="519"/>
        <v>2.6794875105780713E-6</v>
      </c>
    </row>
    <row r="386" spans="2:110" x14ac:dyDescent="0.25">
      <c r="B386" s="2">
        <f t="shared" si="507"/>
        <v>2014</v>
      </c>
      <c r="C386" s="29">
        <f t="shared" ref="C386:Y386" si="520">IFERROR(C375/C364,"")</f>
        <v>0.33554741181859826</v>
      </c>
      <c r="D386" s="29">
        <f t="shared" si="520"/>
        <v>0.60146587265231333</v>
      </c>
      <c r="E386" s="29">
        <f t="shared" si="520"/>
        <v>0.54947320201557492</v>
      </c>
      <c r="F386" s="29">
        <f t="shared" si="520"/>
        <v>0.43815849748053137</v>
      </c>
      <c r="G386" s="29">
        <f t="shared" si="520"/>
        <v>0.26339899221255153</v>
      </c>
      <c r="H386" s="29">
        <f t="shared" si="520"/>
        <v>0.19491525423728814</v>
      </c>
      <c r="I386" s="29">
        <f t="shared" si="520"/>
        <v>0.15666513971598717</v>
      </c>
      <c r="J386" s="29">
        <f t="shared" si="520"/>
        <v>0.12070545121392579</v>
      </c>
      <c r="K386" s="29">
        <f t="shared" si="520"/>
        <v>0.12963811268896014</v>
      </c>
      <c r="L386" s="29">
        <f t="shared" si="520"/>
        <v>0.10421438387540083</v>
      </c>
      <c r="M386" s="29">
        <f t="shared" si="520"/>
        <v>8.7036188731103983E-2</v>
      </c>
      <c r="N386" s="28">
        <f t="shared" si="520"/>
        <v>7.0316078790655059E-2</v>
      </c>
      <c r="O386" s="28">
        <f t="shared" si="520"/>
        <v>9.230416857535502E-2</v>
      </c>
      <c r="P386" s="28">
        <f t="shared" si="520"/>
        <v>7.4438845625286298E-2</v>
      </c>
      <c r="Q386" s="29">
        <f t="shared" si="520"/>
        <v>4.8974358974358971E-2</v>
      </c>
      <c r="R386" s="29">
        <f t="shared" si="520"/>
        <v>3.1195840554592721E-2</v>
      </c>
      <c r="S386" s="29">
        <f t="shared" si="520"/>
        <v>3.6470205144903942E-2</v>
      </c>
      <c r="T386" s="29">
        <f t="shared" si="520"/>
        <v>2.4178996752075063E-2</v>
      </c>
      <c r="U386" s="29">
        <f t="shared" si="520"/>
        <v>2.6905829596412557E-2</v>
      </c>
      <c r="V386" s="29">
        <f t="shared" si="520"/>
        <v>3.0612244897959183E-2</v>
      </c>
      <c r="W386" s="29">
        <f t="shared" si="520"/>
        <v>2.3636363636363636E-2</v>
      </c>
      <c r="X386" s="29">
        <f t="shared" si="520"/>
        <v>5.6762438682550806E-2</v>
      </c>
      <c r="Y386" s="28">
        <f t="shared" si="520"/>
        <v>2.2893772893772892E-2</v>
      </c>
      <c r="Z386" s="32">
        <f>(Y386*Z385)/Y385</f>
        <v>1.1597503373819162E-2</v>
      </c>
      <c r="AA386" s="32">
        <f t="shared" ref="AA386:CL386" si="521">(Z386*AA385)/Z385</f>
        <v>7.3802294197031024E-3</v>
      </c>
      <c r="AB386" s="32">
        <f t="shared" si="521"/>
        <v>4.3678908810487749E-3</v>
      </c>
      <c r="AC386" s="32">
        <f t="shared" si="521"/>
        <v>4.3873734948392416E-3</v>
      </c>
      <c r="AD386" s="32">
        <f t="shared" si="521"/>
        <v>2.6090825239432043E-3</v>
      </c>
      <c r="AE386" s="32">
        <f t="shared" si="521"/>
        <v>2.8975868414946163E-3</v>
      </c>
      <c r="AF386" s="32">
        <f t="shared" si="521"/>
        <v>2.9937128456761783E-3</v>
      </c>
      <c r="AG386" s="32">
        <f t="shared" si="521"/>
        <v>2.5805629335898059E-3</v>
      </c>
      <c r="AH386" s="32">
        <f t="shared" si="521"/>
        <v>9.167193920243034E-4</v>
      </c>
      <c r="AI386" s="32">
        <f t="shared" si="521"/>
        <v>7.2103216548381169E-4</v>
      </c>
      <c r="AJ386" s="32">
        <f t="shared" si="521"/>
        <v>3.027738496313524E-3</v>
      </c>
      <c r="AK386" s="32">
        <f t="shared" si="521"/>
        <v>2.2959926210700198E-3</v>
      </c>
      <c r="AL386" s="32">
        <f t="shared" si="521"/>
        <v>1.6882298684338382E-3</v>
      </c>
      <c r="AM386" s="32">
        <f t="shared" si="521"/>
        <v>1.9583466473832522E-3</v>
      </c>
      <c r="AN386" s="32">
        <f t="shared" si="521"/>
        <v>1.2155255052723635E-3</v>
      </c>
      <c r="AO386" s="32">
        <f t="shared" si="521"/>
        <v>1.2989900225589572E-3</v>
      </c>
      <c r="AP386" s="32">
        <f t="shared" si="521"/>
        <v>1.0391798361136786E-3</v>
      </c>
      <c r="AQ386" s="32">
        <f t="shared" si="521"/>
        <v>1.2686177376495195E-3</v>
      </c>
      <c r="AR386" s="32">
        <f t="shared" si="521"/>
        <v>1.4126418569025533E-3</v>
      </c>
      <c r="AS386" s="32">
        <f t="shared" si="521"/>
        <v>7.3486533506460553E-4</v>
      </c>
      <c r="AT386" s="32">
        <f t="shared" si="521"/>
        <v>1.6280838043200173E-3</v>
      </c>
      <c r="AU386" s="32">
        <f t="shared" si="521"/>
        <v>9.0493621019339888E-4</v>
      </c>
      <c r="AV386" s="32">
        <f t="shared" si="521"/>
        <v>1.0746117496046612E-3</v>
      </c>
      <c r="AW386" s="32">
        <f t="shared" si="521"/>
        <v>9.0493621019339899E-4</v>
      </c>
      <c r="AX386" s="32">
        <f t="shared" si="521"/>
        <v>1.2442872890159233E-3</v>
      </c>
      <c r="AY386" s="32">
        <f t="shared" si="521"/>
        <v>7.9181918391922396E-4</v>
      </c>
      <c r="AZ386" s="32">
        <f t="shared" si="521"/>
        <v>1.1311702627417486E-3</v>
      </c>
      <c r="BA386" s="32">
        <f t="shared" si="521"/>
        <v>1.4037570520927785E-3</v>
      </c>
      <c r="BB386" s="32">
        <f t="shared" si="521"/>
        <v>8.4765907124233458E-4</v>
      </c>
      <c r="BC386" s="32">
        <f t="shared" si="521"/>
        <v>1.1016975696574686E-3</v>
      </c>
      <c r="BD386" s="32">
        <f t="shared" si="521"/>
        <v>9.6082003638296829E-4</v>
      </c>
      <c r="BE386" s="32">
        <f t="shared" si="521"/>
        <v>8.9556290672354686E-4</v>
      </c>
      <c r="BF386" s="32">
        <f t="shared" si="521"/>
        <v>7.1621293295823479E-4</v>
      </c>
      <c r="BG386" s="32">
        <f t="shared" si="521"/>
        <v>1.0054967053213495E-3</v>
      </c>
      <c r="BH386" s="32">
        <f t="shared" si="521"/>
        <v>1.0074247910458391E-3</v>
      </c>
      <c r="BI386" s="32">
        <f t="shared" si="521"/>
        <v>6.2937649419635231E-4</v>
      </c>
      <c r="BJ386" s="32">
        <f t="shared" si="521"/>
        <v>8.2605664863271268E-4</v>
      </c>
      <c r="BK386" s="32">
        <f t="shared" si="521"/>
        <v>7.0804855597089657E-4</v>
      </c>
      <c r="BL386" s="32">
        <f t="shared" si="521"/>
        <v>6.6871252508362438E-4</v>
      </c>
      <c r="BM386" s="32">
        <f t="shared" si="521"/>
        <v>7.0433245903012446E-4</v>
      </c>
      <c r="BN386" s="32">
        <f t="shared" si="521"/>
        <v>6.9537041113327126E-4</v>
      </c>
      <c r="BO386" s="32">
        <f t="shared" si="521"/>
        <v>5.0608160298806304E-4</v>
      </c>
      <c r="BP386" s="32">
        <f t="shared" si="521"/>
        <v>5.0291769413164449E-4</v>
      </c>
      <c r="BQ386" s="32">
        <f t="shared" si="521"/>
        <v>4.2562947706812336E-4</v>
      </c>
      <c r="BR386" s="32">
        <f t="shared" si="521"/>
        <v>6.7371586605729508E-4</v>
      </c>
      <c r="BS386" s="32">
        <f t="shared" si="521"/>
        <v>6.119527543738786E-4</v>
      </c>
      <c r="BT386" s="32">
        <f t="shared" si="521"/>
        <v>7.3373439703534697E-4</v>
      </c>
      <c r="BU386" s="32">
        <f t="shared" si="521"/>
        <v>4.685643012044631E-4</v>
      </c>
      <c r="BV386" s="32">
        <f t="shared" si="521"/>
        <v>4.546608518045618E-4</v>
      </c>
      <c r="BW386" s="32">
        <f t="shared" si="521"/>
        <v>5.0251988883662083E-4</v>
      </c>
      <c r="BX386" s="32">
        <f t="shared" si="521"/>
        <v>2.1536566664426607E-4</v>
      </c>
      <c r="BY386" s="32">
        <f t="shared" si="521"/>
        <v>2.1634444807863118E-4</v>
      </c>
      <c r="BZ386" s="32">
        <f t="shared" si="521"/>
        <v>5.2298428252943072E-4</v>
      </c>
      <c r="CA386" s="33">
        <f t="shared" si="521"/>
        <v>2.7857110317865976E-4</v>
      </c>
      <c r="CB386" s="33">
        <f t="shared" si="521"/>
        <v>5.3793461714140623E-4</v>
      </c>
      <c r="CC386" s="33">
        <f t="shared" si="521"/>
        <v>4.760920853739404E-4</v>
      </c>
      <c r="CD386" s="33">
        <f t="shared" si="521"/>
        <v>4.6654069725912337E-4</v>
      </c>
      <c r="CE386" s="33">
        <f t="shared" si="521"/>
        <v>5.0811830621200682E-4</v>
      </c>
      <c r="CF386" s="33">
        <f t="shared" si="521"/>
        <v>6.1232819835428957E-4</v>
      </c>
      <c r="CG386" s="33">
        <f t="shared" si="521"/>
        <v>2.8941172393915011E-4</v>
      </c>
      <c r="CH386" s="33">
        <f t="shared" si="521"/>
        <v>3.9363955608490045E-4</v>
      </c>
      <c r="CI386" s="33">
        <f t="shared" si="521"/>
        <v>1.8605039396088222E-4</v>
      </c>
      <c r="CJ386" s="33">
        <f t="shared" si="521"/>
        <v>2.5305400034029323E-4</v>
      </c>
      <c r="CK386" s="33">
        <f t="shared" si="521"/>
        <v>1.1960382468913862E-4</v>
      </c>
      <c r="CL386" s="33">
        <f t="shared" si="521"/>
        <v>1.6267757164733143E-4</v>
      </c>
      <c r="CM386" s="33">
        <f t="shared" ref="CM386:DF386" si="522">(CL386*CM385)/CL385</f>
        <v>7.6888173014446289E-5</v>
      </c>
      <c r="CN386" s="33">
        <f t="shared" si="522"/>
        <v>1.045784389161417E-4</v>
      </c>
      <c r="CO386" s="33">
        <f t="shared" si="522"/>
        <v>4.9428111223572651E-5</v>
      </c>
      <c r="CP386" s="33">
        <f t="shared" si="522"/>
        <v>6.722899644609114E-5</v>
      </c>
      <c r="CQ386" s="33">
        <f t="shared" si="522"/>
        <v>3.177521435801101E-5</v>
      </c>
      <c r="CR386" s="33">
        <f t="shared" si="522"/>
        <v>4.3218640572487196E-5</v>
      </c>
      <c r="CS386" s="33">
        <f t="shared" si="522"/>
        <v>2.0426923515864236E-5</v>
      </c>
      <c r="CT386" s="33">
        <f t="shared" si="522"/>
        <v>2.7783411796598921E-5</v>
      </c>
      <c r="CU386" s="33">
        <f t="shared" si="522"/>
        <v>1.3131593688769868E-5</v>
      </c>
      <c r="CV386" s="33">
        <f t="shared" si="522"/>
        <v>1.7860764726385022E-5</v>
      </c>
      <c r="CW386" s="33">
        <f t="shared" si="522"/>
        <v>8.4417387999234902E-6</v>
      </c>
      <c r="CX386" s="33">
        <f t="shared" si="522"/>
        <v>1.1481920181247518E-5</v>
      </c>
      <c r="CY386" s="33">
        <f t="shared" si="522"/>
        <v>5.4268320856651018E-6</v>
      </c>
      <c r="CZ386" s="33">
        <f t="shared" si="522"/>
        <v>7.381234402230552E-6</v>
      </c>
      <c r="DA386" s="33">
        <f t="shared" si="522"/>
        <v>3.4886777693561383E-6</v>
      </c>
      <c r="DB386" s="33">
        <f t="shared" si="522"/>
        <v>4.7450792585767842E-6</v>
      </c>
      <c r="DC386" s="33">
        <f t="shared" si="522"/>
        <v>2.2427214231575185E-6</v>
      </c>
      <c r="DD386" s="33">
        <f t="shared" si="522"/>
        <v>3.0504080947993623E-6</v>
      </c>
      <c r="DE386" s="33">
        <f t="shared" si="522"/>
        <v>1.4417494863155484E-6</v>
      </c>
      <c r="DF386" s="33">
        <f t="shared" si="522"/>
        <v>1.9609766323710202E-6</v>
      </c>
    </row>
    <row r="387" spans="2:110" x14ac:dyDescent="0.25">
      <c r="B387" s="2">
        <f t="shared" si="507"/>
        <v>2015</v>
      </c>
      <c r="C387" s="29">
        <f t="shared" ref="C387:N387" si="523">IFERROR(C376/C365,"")</f>
        <v>0.34739776951672863</v>
      </c>
      <c r="D387" s="29">
        <f t="shared" si="523"/>
        <v>0.58011152416356881</v>
      </c>
      <c r="E387" s="29">
        <f t="shared" si="523"/>
        <v>0.52322175732217568</v>
      </c>
      <c r="F387" s="29">
        <f t="shared" si="523"/>
        <v>0.3217798594847775</v>
      </c>
      <c r="G387" s="29">
        <f t="shared" si="523"/>
        <v>0.22077244258872653</v>
      </c>
      <c r="H387" s="29">
        <f t="shared" si="523"/>
        <v>0.16356228172293363</v>
      </c>
      <c r="I387" s="29">
        <f t="shared" si="523"/>
        <v>0.16390179163901791</v>
      </c>
      <c r="J387" s="29">
        <f t="shared" si="523"/>
        <v>0.11165245635403979</v>
      </c>
      <c r="K387" s="29">
        <f t="shared" si="523"/>
        <v>0.10710710710710711</v>
      </c>
      <c r="L387" s="28">
        <f t="shared" si="523"/>
        <v>0.10193003618817853</v>
      </c>
      <c r="M387" s="28">
        <f t="shared" si="523"/>
        <v>8.5470085470085472E-2</v>
      </c>
      <c r="N387" s="28">
        <f t="shared" si="523"/>
        <v>5.4461181923522596E-2</v>
      </c>
      <c r="O387" s="28">
        <f>(N387*O386)/N386</f>
        <v>7.1491388648793508E-2</v>
      </c>
      <c r="P387" s="33">
        <f>(O387*P386)/O386</f>
        <v>5.7654345684510888E-2</v>
      </c>
      <c r="Q387" s="33">
        <f t="shared" ref="Q387:CB387" si="524">(P387*Q386)/P386</f>
        <v>3.7931601414112615E-2</v>
      </c>
      <c r="R387" s="33">
        <f t="shared" si="524"/>
        <v>2.4161790260788386E-2</v>
      </c>
      <c r="S387" s="33">
        <f t="shared" si="524"/>
        <v>2.8246889066413195E-2</v>
      </c>
      <c r="T387" s="33">
        <f t="shared" si="524"/>
        <v>1.8727107135246363E-2</v>
      </c>
      <c r="U387" s="33">
        <f t="shared" si="524"/>
        <v>2.0839092646449772E-2</v>
      </c>
      <c r="V387" s="33">
        <f t="shared" si="524"/>
        <v>2.3709783980399482E-2</v>
      </c>
      <c r="W387" s="33">
        <f t="shared" si="524"/>
        <v>1.8306827146078144E-2</v>
      </c>
      <c r="X387" s="33">
        <f t="shared" si="524"/>
        <v>4.3963621872555723E-2</v>
      </c>
      <c r="Y387" s="33">
        <f t="shared" si="524"/>
        <v>1.7731676053717556E-2</v>
      </c>
      <c r="Z387" s="33">
        <f t="shared" si="524"/>
        <v>8.9824937903700778E-3</v>
      </c>
      <c r="AA387" s="33">
        <f t="shared" si="524"/>
        <v>5.7161324120536859E-3</v>
      </c>
      <c r="AB387" s="33">
        <f t="shared" si="524"/>
        <v>3.3830171418276914E-3</v>
      </c>
      <c r="AC387" s="33">
        <f t="shared" si="524"/>
        <v>3.3981068082629779E-3</v>
      </c>
      <c r="AD387" s="33">
        <f t="shared" si="524"/>
        <v>2.0207855789711416E-3</v>
      </c>
      <c r="AE387" s="33">
        <f t="shared" si="524"/>
        <v>2.244237830491989E-3</v>
      </c>
      <c r="AF387" s="33">
        <f t="shared" si="524"/>
        <v>2.3186893057640869E-3</v>
      </c>
      <c r="AG387" s="33">
        <f t="shared" si="524"/>
        <v>1.9986965969725152E-3</v>
      </c>
      <c r="AH387" s="33">
        <f t="shared" si="524"/>
        <v>7.1001714601428634E-4</v>
      </c>
      <c r="AI387" s="33">
        <f t="shared" si="524"/>
        <v>5.5845355162700025E-4</v>
      </c>
      <c r="AJ387" s="33">
        <f t="shared" si="524"/>
        <v>2.3450428394266175E-3</v>
      </c>
      <c r="AK387" s="33">
        <f t="shared" si="524"/>
        <v>1.7782913094946046E-3</v>
      </c>
      <c r="AL387" s="33">
        <f t="shared" si="524"/>
        <v>1.3075671393342682E-3</v>
      </c>
      <c r="AM387" s="33">
        <f t="shared" si="524"/>
        <v>1.516777881627751E-3</v>
      </c>
      <c r="AN387" s="33">
        <f t="shared" si="524"/>
        <v>9.4144834032067312E-4</v>
      </c>
      <c r="AO387" s="33">
        <f t="shared" si="524"/>
        <v>1.0060932457005261E-3</v>
      </c>
      <c r="AP387" s="33">
        <f t="shared" si="524"/>
        <v>8.0486516141404704E-4</v>
      </c>
      <c r="AQ387" s="33">
        <f t="shared" si="524"/>
        <v>9.8256931543685825E-4</v>
      </c>
      <c r="AR387" s="33">
        <f t="shared" si="524"/>
        <v>1.0941188201151113E-3</v>
      </c>
      <c r="AS387" s="33">
        <f t="shared" si="524"/>
        <v>5.6916761273614566E-4</v>
      </c>
      <c r="AT387" s="33">
        <f t="shared" si="524"/>
        <v>1.2609828332122101E-3</v>
      </c>
      <c r="AU387" s="33">
        <f t="shared" si="524"/>
        <v>7.0089084061774438E-4</v>
      </c>
      <c r="AV387" s="33">
        <f t="shared" si="524"/>
        <v>8.3230787323357151E-4</v>
      </c>
      <c r="AW387" s="33">
        <f t="shared" si="524"/>
        <v>7.0089084061774449E-4</v>
      </c>
      <c r="AX387" s="33">
        <f t="shared" si="524"/>
        <v>9.6372490584939853E-4</v>
      </c>
      <c r="AY387" s="33">
        <f t="shared" si="524"/>
        <v>6.1327948554052629E-4</v>
      </c>
      <c r="AZ387" s="33">
        <f t="shared" si="524"/>
        <v>8.7611355077218055E-4</v>
      </c>
      <c r="BA387" s="33">
        <f t="shared" si="524"/>
        <v>1.087237364558684E-3</v>
      </c>
      <c r="BB387" s="33">
        <f t="shared" si="524"/>
        <v>6.565285732939392E-4</v>
      </c>
      <c r="BC387" s="33">
        <f t="shared" si="524"/>
        <v>8.5328637201811681E-4</v>
      </c>
      <c r="BD387" s="33">
        <f t="shared" si="524"/>
        <v>7.441739598848721E-4</v>
      </c>
      <c r="BE387" s="33">
        <f t="shared" si="524"/>
        <v>6.936310332696159E-4</v>
      </c>
      <c r="BF387" s="33">
        <f t="shared" si="524"/>
        <v>5.5472096153066431E-4</v>
      </c>
      <c r="BG387" s="33">
        <f t="shared" si="524"/>
        <v>7.7877691608830494E-4</v>
      </c>
      <c r="BH387" s="33">
        <f t="shared" si="524"/>
        <v>7.8027025629173405E-4</v>
      </c>
      <c r="BI387" s="33">
        <f t="shared" si="524"/>
        <v>4.8746443684473108E-4</v>
      </c>
      <c r="BJ387" s="33">
        <f t="shared" si="524"/>
        <v>6.3979707335870973E-4</v>
      </c>
      <c r="BK387" s="33">
        <f t="shared" si="524"/>
        <v>5.4839749145032266E-4</v>
      </c>
      <c r="BL387" s="33">
        <f t="shared" si="524"/>
        <v>5.1793096414752679E-4</v>
      </c>
      <c r="BM387" s="33">
        <f t="shared" si="524"/>
        <v>5.4551930149693555E-4</v>
      </c>
      <c r="BN387" s="33">
        <f t="shared" si="524"/>
        <v>5.3857801965482698E-4</v>
      </c>
      <c r="BO387" s="33">
        <f t="shared" si="524"/>
        <v>3.9197012578784146E-4</v>
      </c>
      <c r="BP387" s="33">
        <f t="shared" si="524"/>
        <v>3.8951961633420916E-4</v>
      </c>
      <c r="BQ387" s="33">
        <f t="shared" si="524"/>
        <v>3.296583765945363E-4</v>
      </c>
      <c r="BR387" s="33">
        <f t="shared" si="524"/>
        <v>5.2180614984728311E-4</v>
      </c>
      <c r="BS387" s="33">
        <f t="shared" si="524"/>
        <v>4.7396940867222744E-4</v>
      </c>
      <c r="BT387" s="33">
        <f t="shared" si="524"/>
        <v>5.682916790547603E-4</v>
      </c>
      <c r="BU387" s="33">
        <f t="shared" si="524"/>
        <v>3.6291223984116544E-4</v>
      </c>
      <c r="BV387" s="33">
        <f t="shared" si="524"/>
        <v>3.5214374563393233E-4</v>
      </c>
      <c r="BW387" s="33">
        <f t="shared" si="524"/>
        <v>3.8921150833224092E-4</v>
      </c>
      <c r="BX387" s="33">
        <f t="shared" si="524"/>
        <v>1.6680493214238896E-4</v>
      </c>
      <c r="BY387" s="33">
        <f t="shared" si="524"/>
        <v>1.675630175572345E-4</v>
      </c>
      <c r="BZ387" s="33">
        <f t="shared" si="524"/>
        <v>4.0506158255462245E-4</v>
      </c>
      <c r="CA387" s="33">
        <f t="shared" si="524"/>
        <v>2.157587821985549E-4</v>
      </c>
      <c r="CB387" s="33">
        <f t="shared" si="524"/>
        <v>4.166409098880537E-4</v>
      </c>
      <c r="CC387" s="33">
        <f t="shared" ref="CC387:DF387" si="525">(CB387*CC386)/CB386</f>
        <v>3.6874265630047184E-4</v>
      </c>
      <c r="CD387" s="33">
        <f t="shared" si="525"/>
        <v>3.6134491890257316E-4</v>
      </c>
      <c r="CE387" s="33">
        <f t="shared" si="525"/>
        <v>3.9354759237458987E-4</v>
      </c>
      <c r="CF387" s="33">
        <f t="shared" si="525"/>
        <v>4.7426019739752216E-4</v>
      </c>
      <c r="CG387" s="33">
        <f t="shared" si="525"/>
        <v>2.2415505556241383E-4</v>
      </c>
      <c r="CH387" s="33">
        <f t="shared" si="525"/>
        <v>3.0488155546983572E-4</v>
      </c>
      <c r="CI387" s="33">
        <f t="shared" si="525"/>
        <v>1.4409967857583749E-4</v>
      </c>
      <c r="CJ387" s="33">
        <f t="shared" si="525"/>
        <v>1.959952856591802E-4</v>
      </c>
      <c r="CK387" s="33">
        <f t="shared" si="525"/>
        <v>9.2635507655895575E-5</v>
      </c>
      <c r="CL387" s="33">
        <f t="shared" si="525"/>
        <v>1.2599696935233019E-4</v>
      </c>
      <c r="CM387" s="33">
        <f t="shared" si="525"/>
        <v>5.9551397778790043E-5</v>
      </c>
      <c r="CN387" s="33">
        <f t="shared" si="525"/>
        <v>8.0998051726498044E-5</v>
      </c>
      <c r="CO387" s="33">
        <f t="shared" si="525"/>
        <v>3.8283041429222201E-5</v>
      </c>
      <c r="CP387" s="33">
        <f t="shared" si="525"/>
        <v>5.2070176109891638E-5</v>
      </c>
      <c r="CQ387" s="33">
        <f t="shared" si="525"/>
        <v>2.4610526633071431E-5</v>
      </c>
      <c r="CR387" s="33">
        <f t="shared" si="525"/>
        <v>3.3473684642073221E-5</v>
      </c>
      <c r="CS387" s="33">
        <f t="shared" si="525"/>
        <v>1.5821052835545929E-5</v>
      </c>
      <c r="CT387" s="33">
        <f t="shared" si="525"/>
        <v>2.1518797269904216E-5</v>
      </c>
      <c r="CU387" s="33">
        <f t="shared" si="525"/>
        <v>1.0170676822850956E-5</v>
      </c>
      <c r="CV387" s="33">
        <f t="shared" si="525"/>
        <v>1.3833512530652713E-5</v>
      </c>
      <c r="CW387" s="33">
        <f t="shared" si="525"/>
        <v>6.538292243261333E-6</v>
      </c>
      <c r="CX387" s="33">
        <f t="shared" si="525"/>
        <v>8.8929723411338911E-6</v>
      </c>
      <c r="CY387" s="33">
        <f t="shared" si="525"/>
        <v>4.2031878706680008E-6</v>
      </c>
      <c r="CZ387" s="33">
        <f t="shared" si="525"/>
        <v>5.7169107907289335E-6</v>
      </c>
      <c r="DA387" s="33">
        <f t="shared" si="525"/>
        <v>2.7020493454294299E-6</v>
      </c>
      <c r="DB387" s="33">
        <f t="shared" si="525"/>
        <v>3.6751569368971723E-6</v>
      </c>
      <c r="DC387" s="33">
        <f t="shared" si="525"/>
        <v>1.7370317220617772E-6</v>
      </c>
      <c r="DD387" s="33">
        <f t="shared" si="525"/>
        <v>2.362600888005326E-6</v>
      </c>
      <c r="DE387" s="33">
        <f t="shared" si="525"/>
        <v>1.1166632498968576E-6</v>
      </c>
      <c r="DF387" s="33">
        <f t="shared" si="525"/>
        <v>1.5188148565748538E-6</v>
      </c>
    </row>
    <row r="388" spans="2:110" x14ac:dyDescent="0.25">
      <c r="B388" s="30">
        <v>2016</v>
      </c>
      <c r="C388" s="31">
        <f>C387</f>
        <v>0.34739776951672863</v>
      </c>
      <c r="D388" s="31">
        <f t="shared" ref="D388:BO388" si="526">D387</f>
        <v>0.58011152416356881</v>
      </c>
      <c r="E388" s="31">
        <f t="shared" si="526"/>
        <v>0.52322175732217568</v>
      </c>
      <c r="F388" s="31">
        <f t="shared" si="526"/>
        <v>0.3217798594847775</v>
      </c>
      <c r="G388" s="31">
        <f t="shared" si="526"/>
        <v>0.22077244258872653</v>
      </c>
      <c r="H388" s="31">
        <f t="shared" si="526"/>
        <v>0.16356228172293363</v>
      </c>
      <c r="I388" s="31">
        <f t="shared" si="526"/>
        <v>0.16390179163901791</v>
      </c>
      <c r="J388" s="31">
        <f t="shared" si="526"/>
        <v>0.11165245635403979</v>
      </c>
      <c r="K388" s="31">
        <f t="shared" si="526"/>
        <v>0.10710710710710711</v>
      </c>
      <c r="L388" s="31">
        <f t="shared" si="526"/>
        <v>0.10193003618817853</v>
      </c>
      <c r="M388" s="31">
        <f t="shared" si="526"/>
        <v>8.5470085470085472E-2</v>
      </c>
      <c r="N388" s="31">
        <f t="shared" si="526"/>
        <v>5.4461181923522596E-2</v>
      </c>
      <c r="O388" s="31">
        <f t="shared" si="526"/>
        <v>7.1491388648793508E-2</v>
      </c>
      <c r="P388" s="31">
        <f t="shared" si="526"/>
        <v>5.7654345684510888E-2</v>
      </c>
      <c r="Q388" s="31">
        <f t="shared" si="526"/>
        <v>3.7931601414112615E-2</v>
      </c>
      <c r="R388" s="31">
        <f t="shared" si="526"/>
        <v>2.4161790260788386E-2</v>
      </c>
      <c r="S388" s="31">
        <f t="shared" si="526"/>
        <v>2.8246889066413195E-2</v>
      </c>
      <c r="T388" s="31">
        <f t="shared" si="526"/>
        <v>1.8727107135246363E-2</v>
      </c>
      <c r="U388" s="31">
        <f t="shared" si="526"/>
        <v>2.0839092646449772E-2</v>
      </c>
      <c r="V388" s="31">
        <f t="shared" si="526"/>
        <v>2.3709783980399482E-2</v>
      </c>
      <c r="W388" s="31">
        <f t="shared" si="526"/>
        <v>1.8306827146078144E-2</v>
      </c>
      <c r="X388" s="31">
        <f t="shared" si="526"/>
        <v>4.3963621872555723E-2</v>
      </c>
      <c r="Y388" s="31">
        <f t="shared" si="526"/>
        <v>1.7731676053717556E-2</v>
      </c>
      <c r="Z388" s="31">
        <f t="shared" si="526"/>
        <v>8.9824937903700778E-3</v>
      </c>
      <c r="AA388" s="31">
        <f t="shared" si="526"/>
        <v>5.7161324120536859E-3</v>
      </c>
      <c r="AB388" s="31">
        <f t="shared" si="526"/>
        <v>3.3830171418276914E-3</v>
      </c>
      <c r="AC388" s="31">
        <f t="shared" si="526"/>
        <v>3.3981068082629779E-3</v>
      </c>
      <c r="AD388" s="31">
        <f t="shared" si="526"/>
        <v>2.0207855789711416E-3</v>
      </c>
      <c r="AE388" s="31">
        <f t="shared" si="526"/>
        <v>2.244237830491989E-3</v>
      </c>
      <c r="AF388" s="31">
        <f t="shared" si="526"/>
        <v>2.3186893057640869E-3</v>
      </c>
      <c r="AG388" s="31">
        <f t="shared" si="526"/>
        <v>1.9986965969725152E-3</v>
      </c>
      <c r="AH388" s="31">
        <f t="shared" si="526"/>
        <v>7.1001714601428634E-4</v>
      </c>
      <c r="AI388" s="31">
        <f t="shared" si="526"/>
        <v>5.5845355162700025E-4</v>
      </c>
      <c r="AJ388" s="31">
        <f t="shared" si="526"/>
        <v>2.3450428394266175E-3</v>
      </c>
      <c r="AK388" s="31">
        <f t="shared" si="526"/>
        <v>1.7782913094946046E-3</v>
      </c>
      <c r="AL388" s="31">
        <f t="shared" si="526"/>
        <v>1.3075671393342682E-3</v>
      </c>
      <c r="AM388" s="31">
        <f t="shared" si="526"/>
        <v>1.516777881627751E-3</v>
      </c>
      <c r="AN388" s="31">
        <f t="shared" si="526"/>
        <v>9.4144834032067312E-4</v>
      </c>
      <c r="AO388" s="31">
        <f t="shared" si="526"/>
        <v>1.0060932457005261E-3</v>
      </c>
      <c r="AP388" s="31">
        <f t="shared" si="526"/>
        <v>8.0486516141404704E-4</v>
      </c>
      <c r="AQ388" s="31">
        <f t="shared" si="526"/>
        <v>9.8256931543685825E-4</v>
      </c>
      <c r="AR388" s="31">
        <f t="shared" si="526"/>
        <v>1.0941188201151113E-3</v>
      </c>
      <c r="AS388" s="31">
        <f t="shared" si="526"/>
        <v>5.6916761273614566E-4</v>
      </c>
      <c r="AT388" s="31">
        <f t="shared" si="526"/>
        <v>1.2609828332122101E-3</v>
      </c>
      <c r="AU388" s="31">
        <f t="shared" si="526"/>
        <v>7.0089084061774438E-4</v>
      </c>
      <c r="AV388" s="31">
        <f t="shared" si="526"/>
        <v>8.3230787323357151E-4</v>
      </c>
      <c r="AW388" s="31">
        <f t="shared" si="526"/>
        <v>7.0089084061774449E-4</v>
      </c>
      <c r="AX388" s="31">
        <f t="shared" si="526"/>
        <v>9.6372490584939853E-4</v>
      </c>
      <c r="AY388" s="31">
        <f t="shared" si="526"/>
        <v>6.1327948554052629E-4</v>
      </c>
      <c r="AZ388" s="31">
        <f t="shared" si="526"/>
        <v>8.7611355077218055E-4</v>
      </c>
      <c r="BA388" s="31">
        <f t="shared" si="526"/>
        <v>1.087237364558684E-3</v>
      </c>
      <c r="BB388" s="31">
        <f t="shared" si="526"/>
        <v>6.565285732939392E-4</v>
      </c>
      <c r="BC388" s="31">
        <f t="shared" si="526"/>
        <v>8.5328637201811681E-4</v>
      </c>
      <c r="BD388" s="31">
        <f t="shared" si="526"/>
        <v>7.441739598848721E-4</v>
      </c>
      <c r="BE388" s="31">
        <f t="shared" si="526"/>
        <v>6.936310332696159E-4</v>
      </c>
      <c r="BF388" s="31">
        <f t="shared" si="526"/>
        <v>5.5472096153066431E-4</v>
      </c>
      <c r="BG388" s="31">
        <f t="shared" si="526"/>
        <v>7.7877691608830494E-4</v>
      </c>
      <c r="BH388" s="31">
        <f t="shared" si="526"/>
        <v>7.8027025629173405E-4</v>
      </c>
      <c r="BI388" s="31">
        <f t="shared" si="526"/>
        <v>4.8746443684473108E-4</v>
      </c>
      <c r="BJ388" s="31">
        <f t="shared" si="526"/>
        <v>6.3979707335870973E-4</v>
      </c>
      <c r="BK388" s="31">
        <f t="shared" si="526"/>
        <v>5.4839749145032266E-4</v>
      </c>
      <c r="BL388" s="31">
        <f t="shared" si="526"/>
        <v>5.1793096414752679E-4</v>
      </c>
      <c r="BM388" s="31">
        <f t="shared" si="526"/>
        <v>5.4551930149693555E-4</v>
      </c>
      <c r="BN388" s="31">
        <f t="shared" si="526"/>
        <v>5.3857801965482698E-4</v>
      </c>
      <c r="BO388" s="31">
        <f t="shared" si="526"/>
        <v>3.9197012578784146E-4</v>
      </c>
      <c r="BP388" s="31">
        <f t="shared" ref="BP388:DF388" si="527">BP387</f>
        <v>3.8951961633420916E-4</v>
      </c>
      <c r="BQ388" s="31">
        <f t="shared" si="527"/>
        <v>3.296583765945363E-4</v>
      </c>
      <c r="BR388" s="31">
        <f t="shared" si="527"/>
        <v>5.2180614984728311E-4</v>
      </c>
      <c r="BS388" s="31">
        <f t="shared" si="527"/>
        <v>4.7396940867222744E-4</v>
      </c>
      <c r="BT388" s="31">
        <f t="shared" si="527"/>
        <v>5.682916790547603E-4</v>
      </c>
      <c r="BU388" s="31">
        <f t="shared" si="527"/>
        <v>3.6291223984116544E-4</v>
      </c>
      <c r="BV388" s="31">
        <f t="shared" si="527"/>
        <v>3.5214374563393233E-4</v>
      </c>
      <c r="BW388" s="31">
        <f t="shared" si="527"/>
        <v>3.8921150833224092E-4</v>
      </c>
      <c r="BX388" s="31">
        <f t="shared" si="527"/>
        <v>1.6680493214238896E-4</v>
      </c>
      <c r="BY388" s="31">
        <f t="shared" si="527"/>
        <v>1.675630175572345E-4</v>
      </c>
      <c r="BZ388" s="31">
        <f t="shared" si="527"/>
        <v>4.0506158255462245E-4</v>
      </c>
      <c r="CA388" s="31">
        <f t="shared" si="527"/>
        <v>2.157587821985549E-4</v>
      </c>
      <c r="CB388" s="31">
        <f t="shared" si="527"/>
        <v>4.166409098880537E-4</v>
      </c>
      <c r="CC388" s="31">
        <f t="shared" si="527"/>
        <v>3.6874265630047184E-4</v>
      </c>
      <c r="CD388" s="31">
        <f t="shared" si="527"/>
        <v>3.6134491890257316E-4</v>
      </c>
      <c r="CE388" s="31">
        <f t="shared" si="527"/>
        <v>3.9354759237458987E-4</v>
      </c>
      <c r="CF388" s="31">
        <f t="shared" si="527"/>
        <v>4.7426019739752216E-4</v>
      </c>
      <c r="CG388" s="31">
        <f t="shared" si="527"/>
        <v>2.2415505556241383E-4</v>
      </c>
      <c r="CH388" s="31">
        <f t="shared" si="527"/>
        <v>3.0488155546983572E-4</v>
      </c>
      <c r="CI388" s="31">
        <f t="shared" si="527"/>
        <v>1.4409967857583749E-4</v>
      </c>
      <c r="CJ388" s="31">
        <f t="shared" si="527"/>
        <v>1.959952856591802E-4</v>
      </c>
      <c r="CK388" s="31">
        <f t="shared" si="527"/>
        <v>9.2635507655895575E-5</v>
      </c>
      <c r="CL388" s="31">
        <f t="shared" si="527"/>
        <v>1.2599696935233019E-4</v>
      </c>
      <c r="CM388" s="31">
        <f t="shared" si="527"/>
        <v>5.9551397778790043E-5</v>
      </c>
      <c r="CN388" s="31">
        <f t="shared" si="527"/>
        <v>8.0998051726498044E-5</v>
      </c>
      <c r="CO388" s="31">
        <f t="shared" si="527"/>
        <v>3.8283041429222201E-5</v>
      </c>
      <c r="CP388" s="31">
        <f t="shared" si="527"/>
        <v>5.2070176109891638E-5</v>
      </c>
      <c r="CQ388" s="31">
        <f t="shared" si="527"/>
        <v>2.4610526633071431E-5</v>
      </c>
      <c r="CR388" s="31">
        <f t="shared" si="527"/>
        <v>3.3473684642073221E-5</v>
      </c>
      <c r="CS388" s="31">
        <f t="shared" si="527"/>
        <v>1.5821052835545929E-5</v>
      </c>
      <c r="CT388" s="31">
        <f t="shared" si="527"/>
        <v>2.1518797269904216E-5</v>
      </c>
      <c r="CU388" s="31">
        <f t="shared" si="527"/>
        <v>1.0170676822850956E-5</v>
      </c>
      <c r="CV388" s="31">
        <f t="shared" si="527"/>
        <v>1.3833512530652713E-5</v>
      </c>
      <c r="CW388" s="31">
        <f t="shared" si="527"/>
        <v>6.538292243261333E-6</v>
      </c>
      <c r="CX388" s="31">
        <f t="shared" si="527"/>
        <v>8.8929723411338911E-6</v>
      </c>
      <c r="CY388" s="31">
        <f t="shared" si="527"/>
        <v>4.2031878706680008E-6</v>
      </c>
      <c r="CZ388" s="31">
        <f t="shared" si="527"/>
        <v>5.7169107907289335E-6</v>
      </c>
      <c r="DA388" s="31">
        <f t="shared" si="527"/>
        <v>2.7020493454294299E-6</v>
      </c>
      <c r="DB388" s="31">
        <f t="shared" si="527"/>
        <v>3.6751569368971723E-6</v>
      </c>
      <c r="DC388" s="31">
        <f t="shared" si="527"/>
        <v>1.7370317220617772E-6</v>
      </c>
      <c r="DD388" s="31">
        <f t="shared" si="527"/>
        <v>2.362600888005326E-6</v>
      </c>
      <c r="DE388" s="31">
        <f t="shared" si="527"/>
        <v>1.1166632498968576E-6</v>
      </c>
      <c r="DF388" s="31">
        <f t="shared" si="527"/>
        <v>1.5188148565748538E-6</v>
      </c>
    </row>
    <row r="389" spans="2:110" x14ac:dyDescent="0.25">
      <c r="B389" s="30">
        <v>2017</v>
      </c>
      <c r="C389" s="31">
        <f>C387</f>
        <v>0.34739776951672863</v>
      </c>
      <c r="D389" s="31">
        <f t="shared" ref="D389:BO389" si="528">D387</f>
        <v>0.58011152416356881</v>
      </c>
      <c r="E389" s="31">
        <f t="shared" si="528"/>
        <v>0.52322175732217568</v>
      </c>
      <c r="F389" s="31">
        <f t="shared" si="528"/>
        <v>0.3217798594847775</v>
      </c>
      <c r="G389" s="31">
        <f t="shared" si="528"/>
        <v>0.22077244258872653</v>
      </c>
      <c r="H389" s="31">
        <f t="shared" si="528"/>
        <v>0.16356228172293363</v>
      </c>
      <c r="I389" s="31">
        <f t="shared" si="528"/>
        <v>0.16390179163901791</v>
      </c>
      <c r="J389" s="31">
        <f t="shared" si="528"/>
        <v>0.11165245635403979</v>
      </c>
      <c r="K389" s="31">
        <f t="shared" si="528"/>
        <v>0.10710710710710711</v>
      </c>
      <c r="L389" s="31">
        <f t="shared" si="528"/>
        <v>0.10193003618817853</v>
      </c>
      <c r="M389" s="31">
        <f t="shared" si="528"/>
        <v>8.5470085470085472E-2</v>
      </c>
      <c r="N389" s="31">
        <f t="shared" si="528"/>
        <v>5.4461181923522596E-2</v>
      </c>
      <c r="O389" s="31">
        <f t="shared" si="528"/>
        <v>7.1491388648793508E-2</v>
      </c>
      <c r="P389" s="31">
        <f t="shared" si="528"/>
        <v>5.7654345684510888E-2</v>
      </c>
      <c r="Q389" s="31">
        <f t="shared" si="528"/>
        <v>3.7931601414112615E-2</v>
      </c>
      <c r="R389" s="31">
        <f t="shared" si="528"/>
        <v>2.4161790260788386E-2</v>
      </c>
      <c r="S389" s="31">
        <f t="shared" si="528"/>
        <v>2.8246889066413195E-2</v>
      </c>
      <c r="T389" s="31">
        <f t="shared" si="528"/>
        <v>1.8727107135246363E-2</v>
      </c>
      <c r="U389" s="31">
        <f t="shared" si="528"/>
        <v>2.0839092646449772E-2</v>
      </c>
      <c r="V389" s="31">
        <f t="shared" si="528"/>
        <v>2.3709783980399482E-2</v>
      </c>
      <c r="W389" s="31">
        <f t="shared" si="528"/>
        <v>1.8306827146078144E-2</v>
      </c>
      <c r="X389" s="31">
        <f t="shared" si="528"/>
        <v>4.3963621872555723E-2</v>
      </c>
      <c r="Y389" s="31">
        <f t="shared" si="528"/>
        <v>1.7731676053717556E-2</v>
      </c>
      <c r="Z389" s="31">
        <f t="shared" si="528"/>
        <v>8.9824937903700778E-3</v>
      </c>
      <c r="AA389" s="31">
        <f t="shared" si="528"/>
        <v>5.7161324120536859E-3</v>
      </c>
      <c r="AB389" s="31">
        <f t="shared" si="528"/>
        <v>3.3830171418276914E-3</v>
      </c>
      <c r="AC389" s="31">
        <f t="shared" si="528"/>
        <v>3.3981068082629779E-3</v>
      </c>
      <c r="AD389" s="31">
        <f t="shared" si="528"/>
        <v>2.0207855789711416E-3</v>
      </c>
      <c r="AE389" s="31">
        <f t="shared" si="528"/>
        <v>2.244237830491989E-3</v>
      </c>
      <c r="AF389" s="31">
        <f t="shared" si="528"/>
        <v>2.3186893057640869E-3</v>
      </c>
      <c r="AG389" s="31">
        <f t="shared" si="528"/>
        <v>1.9986965969725152E-3</v>
      </c>
      <c r="AH389" s="31">
        <f t="shared" si="528"/>
        <v>7.1001714601428634E-4</v>
      </c>
      <c r="AI389" s="31">
        <f t="shared" si="528"/>
        <v>5.5845355162700025E-4</v>
      </c>
      <c r="AJ389" s="31">
        <f t="shared" si="528"/>
        <v>2.3450428394266175E-3</v>
      </c>
      <c r="AK389" s="31">
        <f t="shared" si="528"/>
        <v>1.7782913094946046E-3</v>
      </c>
      <c r="AL389" s="31">
        <f t="shared" si="528"/>
        <v>1.3075671393342682E-3</v>
      </c>
      <c r="AM389" s="31">
        <f t="shared" si="528"/>
        <v>1.516777881627751E-3</v>
      </c>
      <c r="AN389" s="31">
        <f t="shared" si="528"/>
        <v>9.4144834032067312E-4</v>
      </c>
      <c r="AO389" s="31">
        <f t="shared" si="528"/>
        <v>1.0060932457005261E-3</v>
      </c>
      <c r="AP389" s="31">
        <f t="shared" si="528"/>
        <v>8.0486516141404704E-4</v>
      </c>
      <c r="AQ389" s="31">
        <f t="shared" si="528"/>
        <v>9.8256931543685825E-4</v>
      </c>
      <c r="AR389" s="31">
        <f t="shared" si="528"/>
        <v>1.0941188201151113E-3</v>
      </c>
      <c r="AS389" s="31">
        <f t="shared" si="528"/>
        <v>5.6916761273614566E-4</v>
      </c>
      <c r="AT389" s="31">
        <f t="shared" si="528"/>
        <v>1.2609828332122101E-3</v>
      </c>
      <c r="AU389" s="31">
        <f t="shared" si="528"/>
        <v>7.0089084061774438E-4</v>
      </c>
      <c r="AV389" s="31">
        <f t="shared" si="528"/>
        <v>8.3230787323357151E-4</v>
      </c>
      <c r="AW389" s="31">
        <f t="shared" si="528"/>
        <v>7.0089084061774449E-4</v>
      </c>
      <c r="AX389" s="31">
        <f t="shared" si="528"/>
        <v>9.6372490584939853E-4</v>
      </c>
      <c r="AY389" s="31">
        <f t="shared" si="528"/>
        <v>6.1327948554052629E-4</v>
      </c>
      <c r="AZ389" s="31">
        <f t="shared" si="528"/>
        <v>8.7611355077218055E-4</v>
      </c>
      <c r="BA389" s="31">
        <f t="shared" si="528"/>
        <v>1.087237364558684E-3</v>
      </c>
      <c r="BB389" s="31">
        <f t="shared" si="528"/>
        <v>6.565285732939392E-4</v>
      </c>
      <c r="BC389" s="31">
        <f t="shared" si="528"/>
        <v>8.5328637201811681E-4</v>
      </c>
      <c r="BD389" s="31">
        <f t="shared" si="528"/>
        <v>7.441739598848721E-4</v>
      </c>
      <c r="BE389" s="31">
        <f t="shared" si="528"/>
        <v>6.936310332696159E-4</v>
      </c>
      <c r="BF389" s="31">
        <f t="shared" si="528"/>
        <v>5.5472096153066431E-4</v>
      </c>
      <c r="BG389" s="31">
        <f t="shared" si="528"/>
        <v>7.7877691608830494E-4</v>
      </c>
      <c r="BH389" s="31">
        <f t="shared" si="528"/>
        <v>7.8027025629173405E-4</v>
      </c>
      <c r="BI389" s="31">
        <f t="shared" si="528"/>
        <v>4.8746443684473108E-4</v>
      </c>
      <c r="BJ389" s="31">
        <f t="shared" si="528"/>
        <v>6.3979707335870973E-4</v>
      </c>
      <c r="BK389" s="31">
        <f t="shared" si="528"/>
        <v>5.4839749145032266E-4</v>
      </c>
      <c r="BL389" s="31">
        <f t="shared" si="528"/>
        <v>5.1793096414752679E-4</v>
      </c>
      <c r="BM389" s="31">
        <f t="shared" si="528"/>
        <v>5.4551930149693555E-4</v>
      </c>
      <c r="BN389" s="31">
        <f t="shared" si="528"/>
        <v>5.3857801965482698E-4</v>
      </c>
      <c r="BO389" s="31">
        <f t="shared" si="528"/>
        <v>3.9197012578784146E-4</v>
      </c>
      <c r="BP389" s="31">
        <f t="shared" ref="BP389:DF389" si="529">BP387</f>
        <v>3.8951961633420916E-4</v>
      </c>
      <c r="BQ389" s="31">
        <f t="shared" si="529"/>
        <v>3.296583765945363E-4</v>
      </c>
      <c r="BR389" s="31">
        <f t="shared" si="529"/>
        <v>5.2180614984728311E-4</v>
      </c>
      <c r="BS389" s="31">
        <f t="shared" si="529"/>
        <v>4.7396940867222744E-4</v>
      </c>
      <c r="BT389" s="31">
        <f t="shared" si="529"/>
        <v>5.682916790547603E-4</v>
      </c>
      <c r="BU389" s="31">
        <f t="shared" si="529"/>
        <v>3.6291223984116544E-4</v>
      </c>
      <c r="BV389" s="31">
        <f t="shared" si="529"/>
        <v>3.5214374563393233E-4</v>
      </c>
      <c r="BW389" s="31">
        <f t="shared" si="529"/>
        <v>3.8921150833224092E-4</v>
      </c>
      <c r="BX389" s="31">
        <f t="shared" si="529"/>
        <v>1.6680493214238896E-4</v>
      </c>
      <c r="BY389" s="31">
        <f t="shared" si="529"/>
        <v>1.675630175572345E-4</v>
      </c>
      <c r="BZ389" s="31">
        <f t="shared" si="529"/>
        <v>4.0506158255462245E-4</v>
      </c>
      <c r="CA389" s="31">
        <f t="shared" si="529"/>
        <v>2.157587821985549E-4</v>
      </c>
      <c r="CB389" s="31">
        <f t="shared" si="529"/>
        <v>4.166409098880537E-4</v>
      </c>
      <c r="CC389" s="31">
        <f t="shared" si="529"/>
        <v>3.6874265630047184E-4</v>
      </c>
      <c r="CD389" s="31">
        <f t="shared" si="529"/>
        <v>3.6134491890257316E-4</v>
      </c>
      <c r="CE389" s="31">
        <f t="shared" si="529"/>
        <v>3.9354759237458987E-4</v>
      </c>
      <c r="CF389" s="31">
        <f t="shared" si="529"/>
        <v>4.7426019739752216E-4</v>
      </c>
      <c r="CG389" s="31">
        <f t="shared" si="529"/>
        <v>2.2415505556241383E-4</v>
      </c>
      <c r="CH389" s="31">
        <f t="shared" si="529"/>
        <v>3.0488155546983572E-4</v>
      </c>
      <c r="CI389" s="31">
        <f t="shared" si="529"/>
        <v>1.4409967857583749E-4</v>
      </c>
      <c r="CJ389" s="31">
        <f t="shared" si="529"/>
        <v>1.959952856591802E-4</v>
      </c>
      <c r="CK389" s="31">
        <f t="shared" si="529"/>
        <v>9.2635507655895575E-5</v>
      </c>
      <c r="CL389" s="31">
        <f t="shared" si="529"/>
        <v>1.2599696935233019E-4</v>
      </c>
      <c r="CM389" s="31">
        <f t="shared" si="529"/>
        <v>5.9551397778790043E-5</v>
      </c>
      <c r="CN389" s="31">
        <f t="shared" si="529"/>
        <v>8.0998051726498044E-5</v>
      </c>
      <c r="CO389" s="31">
        <f t="shared" si="529"/>
        <v>3.8283041429222201E-5</v>
      </c>
      <c r="CP389" s="31">
        <f t="shared" si="529"/>
        <v>5.2070176109891638E-5</v>
      </c>
      <c r="CQ389" s="31">
        <f t="shared" si="529"/>
        <v>2.4610526633071431E-5</v>
      </c>
      <c r="CR389" s="31">
        <f t="shared" si="529"/>
        <v>3.3473684642073221E-5</v>
      </c>
      <c r="CS389" s="31">
        <f t="shared" si="529"/>
        <v>1.5821052835545929E-5</v>
      </c>
      <c r="CT389" s="31">
        <f t="shared" si="529"/>
        <v>2.1518797269904216E-5</v>
      </c>
      <c r="CU389" s="31">
        <f t="shared" si="529"/>
        <v>1.0170676822850956E-5</v>
      </c>
      <c r="CV389" s="31">
        <f t="shared" si="529"/>
        <v>1.3833512530652713E-5</v>
      </c>
      <c r="CW389" s="31">
        <f t="shared" si="529"/>
        <v>6.538292243261333E-6</v>
      </c>
      <c r="CX389" s="31">
        <f t="shared" si="529"/>
        <v>8.8929723411338911E-6</v>
      </c>
      <c r="CY389" s="31">
        <f t="shared" si="529"/>
        <v>4.2031878706680008E-6</v>
      </c>
      <c r="CZ389" s="31">
        <f t="shared" si="529"/>
        <v>5.7169107907289335E-6</v>
      </c>
      <c r="DA389" s="31">
        <f t="shared" si="529"/>
        <v>2.7020493454294299E-6</v>
      </c>
      <c r="DB389" s="31">
        <f t="shared" si="529"/>
        <v>3.6751569368971723E-6</v>
      </c>
      <c r="DC389" s="31">
        <f t="shared" si="529"/>
        <v>1.7370317220617772E-6</v>
      </c>
      <c r="DD389" s="31">
        <f t="shared" si="529"/>
        <v>2.362600888005326E-6</v>
      </c>
      <c r="DE389" s="31">
        <f t="shared" si="529"/>
        <v>1.1166632498968576E-6</v>
      </c>
      <c r="DF389" s="31">
        <f t="shared" si="529"/>
        <v>1.5188148565748538E-6</v>
      </c>
    </row>
    <row r="392" spans="2:110" x14ac:dyDescent="0.25">
      <c r="B392" s="62" t="s">
        <v>89</v>
      </c>
      <c r="C392" s="62"/>
      <c r="D392" s="62"/>
      <c r="E392" s="62"/>
    </row>
    <row r="394" spans="2:110" x14ac:dyDescent="0.25">
      <c r="B394" s="1" t="s">
        <v>9</v>
      </c>
      <c r="C394" s="35">
        <v>2009</v>
      </c>
      <c r="D394" s="35">
        <v>2010</v>
      </c>
      <c r="E394" s="35">
        <v>2011</v>
      </c>
      <c r="F394" s="35">
        <v>2012</v>
      </c>
      <c r="G394" s="35">
        <v>2013</v>
      </c>
      <c r="H394" s="35">
        <v>2014</v>
      </c>
      <c r="I394" s="35">
        <v>2015</v>
      </c>
      <c r="J394" s="35" t="s">
        <v>57</v>
      </c>
      <c r="K394" s="1" t="s">
        <v>58</v>
      </c>
      <c r="L394" s="35">
        <v>2016</v>
      </c>
      <c r="M394" s="35">
        <v>2017</v>
      </c>
    </row>
    <row r="395" spans="2:110" x14ac:dyDescent="0.25">
      <c r="B395" t="s">
        <v>38</v>
      </c>
      <c r="C395" s="2">
        <v>610</v>
      </c>
      <c r="D395" s="2">
        <v>484</v>
      </c>
      <c r="E395" s="2">
        <v>520</v>
      </c>
      <c r="F395" s="2">
        <v>574</v>
      </c>
      <c r="G395" s="2">
        <v>447</v>
      </c>
      <c r="H395" s="2">
        <v>392</v>
      </c>
      <c r="I395" s="2">
        <v>431</v>
      </c>
      <c r="J395">
        <f>SUM(C395:I395)</f>
        <v>3458</v>
      </c>
      <c r="K395" s="36">
        <f>J395/AVERAGE($J$395:$J$406)</f>
        <v>1.0990279948089097</v>
      </c>
      <c r="L395" s="47">
        <f>$C$408/12*K395</f>
        <v>457.92833117037907</v>
      </c>
      <c r="M395" s="47">
        <f>$C$408/12*K395</f>
        <v>457.92833117037907</v>
      </c>
    </row>
    <row r="396" spans="2:110" x14ac:dyDescent="0.25">
      <c r="B396" t="s">
        <v>39</v>
      </c>
      <c r="C396" s="2">
        <v>559</v>
      </c>
      <c r="D396" s="2">
        <v>381</v>
      </c>
      <c r="E396" s="2">
        <v>490</v>
      </c>
      <c r="F396" s="2">
        <v>522</v>
      </c>
      <c r="G396" s="2">
        <v>491</v>
      </c>
      <c r="H396" s="2">
        <v>366</v>
      </c>
      <c r="I396" s="2">
        <v>432</v>
      </c>
      <c r="J396">
        <f t="shared" ref="J396:J406" si="530">SUM(C396:I396)</f>
        <v>3241</v>
      </c>
      <c r="K396" s="36">
        <f t="shared" ref="K396:K406" si="531">J396/AVERAGE($J$395:$J$406)</f>
        <v>1.0300606510051118</v>
      </c>
      <c r="L396" s="47">
        <f t="shared" ref="L396:L406" si="532">$C$408/12*K396</f>
        <v>429.19193791879661</v>
      </c>
      <c r="M396" s="47">
        <f t="shared" ref="M396:M406" si="533">$C$408/12*K396</f>
        <v>429.19193791879661</v>
      </c>
    </row>
    <row r="397" spans="2:110" x14ac:dyDescent="0.25">
      <c r="B397" t="s">
        <v>40</v>
      </c>
      <c r="C397" s="2">
        <v>421</v>
      </c>
      <c r="D397" s="2">
        <v>394</v>
      </c>
      <c r="E397" s="2">
        <v>421</v>
      </c>
      <c r="F397" s="2">
        <v>487</v>
      </c>
      <c r="G397" s="2">
        <v>337</v>
      </c>
      <c r="H397" s="2">
        <v>334</v>
      </c>
      <c r="I397" s="2">
        <v>424</v>
      </c>
      <c r="J397">
        <f t="shared" si="530"/>
        <v>2818</v>
      </c>
      <c r="K397" s="36">
        <f t="shared" si="531"/>
        <v>0.89562200386683266</v>
      </c>
      <c r="L397" s="47">
        <f t="shared" si="532"/>
        <v>373.17583494451361</v>
      </c>
      <c r="M397" s="47">
        <f t="shared" si="533"/>
        <v>373.17583494451361</v>
      </c>
    </row>
    <row r="398" spans="2:110" x14ac:dyDescent="0.25">
      <c r="B398" t="s">
        <v>41</v>
      </c>
      <c r="C398" s="2">
        <v>414</v>
      </c>
      <c r="D398" s="2">
        <v>349</v>
      </c>
      <c r="E398" s="2">
        <v>357</v>
      </c>
      <c r="F398" s="2">
        <v>471</v>
      </c>
      <c r="G398" s="2">
        <v>417</v>
      </c>
      <c r="H398" s="2">
        <v>335</v>
      </c>
      <c r="I398" s="2">
        <v>371</v>
      </c>
      <c r="J398">
        <f t="shared" si="530"/>
        <v>2714</v>
      </c>
      <c r="K398" s="36">
        <f t="shared" si="531"/>
        <v>0.86256853033874514</v>
      </c>
      <c r="L398" s="47">
        <f t="shared" si="532"/>
        <v>359.40355430781051</v>
      </c>
      <c r="M398" s="47">
        <f t="shared" si="533"/>
        <v>359.40355430781051</v>
      </c>
    </row>
    <row r="399" spans="2:110" x14ac:dyDescent="0.25">
      <c r="B399" t="s">
        <v>42</v>
      </c>
      <c r="C399" s="2">
        <v>411</v>
      </c>
      <c r="D399" s="2">
        <v>320</v>
      </c>
      <c r="E399" s="2">
        <v>302</v>
      </c>
      <c r="F399" s="2">
        <v>347</v>
      </c>
      <c r="G399" s="2">
        <v>338</v>
      </c>
      <c r="H399" s="2">
        <v>223</v>
      </c>
      <c r="I399" s="2">
        <v>340</v>
      </c>
      <c r="J399">
        <f t="shared" si="530"/>
        <v>2281</v>
      </c>
      <c r="K399" s="36">
        <f t="shared" si="531"/>
        <v>0.72495166459199623</v>
      </c>
      <c r="L399" s="47">
        <f t="shared" si="532"/>
        <v>302.06319357999843</v>
      </c>
      <c r="M399" s="47">
        <f t="shared" si="533"/>
        <v>302.06319357999843</v>
      </c>
    </row>
    <row r="400" spans="2:110" x14ac:dyDescent="0.25">
      <c r="B400" t="s">
        <v>43</v>
      </c>
      <c r="C400" s="2">
        <v>544</v>
      </c>
      <c r="D400" s="2">
        <v>407</v>
      </c>
      <c r="E400" s="2">
        <v>425</v>
      </c>
      <c r="F400" s="2">
        <v>535</v>
      </c>
      <c r="G400" s="2">
        <v>365</v>
      </c>
      <c r="H400" s="2">
        <v>408</v>
      </c>
      <c r="I400" s="2">
        <v>465</v>
      </c>
      <c r="J400">
        <f t="shared" si="530"/>
        <v>3149</v>
      </c>
      <c r="K400" s="36">
        <f t="shared" si="531"/>
        <v>1.0008210398071882</v>
      </c>
      <c r="L400" s="47">
        <f t="shared" si="532"/>
        <v>417.00876658632842</v>
      </c>
      <c r="M400" s="47">
        <f t="shared" si="533"/>
        <v>417.00876658632842</v>
      </c>
    </row>
    <row r="401" spans="2:28" x14ac:dyDescent="0.25">
      <c r="B401" t="s">
        <v>44</v>
      </c>
      <c r="C401" s="2">
        <v>585</v>
      </c>
      <c r="D401" s="2">
        <v>437</v>
      </c>
      <c r="E401" s="2">
        <v>502</v>
      </c>
      <c r="F401" s="2">
        <v>612</v>
      </c>
      <c r="G401" s="2">
        <v>441</v>
      </c>
      <c r="H401" s="2">
        <v>395</v>
      </c>
      <c r="I401" s="2">
        <v>551</v>
      </c>
      <c r="J401">
        <f t="shared" si="530"/>
        <v>3523</v>
      </c>
      <c r="K401" s="36">
        <f t="shared" si="531"/>
        <v>1.1196864157639643</v>
      </c>
      <c r="L401" s="47">
        <f t="shared" si="532"/>
        <v>466.5360065683185</v>
      </c>
      <c r="M401" s="47">
        <f t="shared" si="533"/>
        <v>466.5360065683185</v>
      </c>
    </row>
    <row r="402" spans="2:28" x14ac:dyDescent="0.25">
      <c r="B402" t="s">
        <v>45</v>
      </c>
      <c r="C402" s="2">
        <v>448</v>
      </c>
      <c r="D402" s="2">
        <v>356</v>
      </c>
      <c r="E402" s="2">
        <v>420</v>
      </c>
      <c r="F402" s="2">
        <v>451</v>
      </c>
      <c r="G402" s="2">
        <v>342</v>
      </c>
      <c r="H402" s="2">
        <v>318</v>
      </c>
      <c r="I402" s="2">
        <v>422</v>
      </c>
      <c r="J402">
        <f t="shared" si="530"/>
        <v>2757</v>
      </c>
      <c r="K402" s="36">
        <f t="shared" si="531"/>
        <v>0.87623487035516601</v>
      </c>
      <c r="L402" s="47">
        <f t="shared" si="532"/>
        <v>365.09786264798583</v>
      </c>
      <c r="M402" s="47">
        <f t="shared" si="533"/>
        <v>365.09786264798583</v>
      </c>
    </row>
    <row r="403" spans="2:28" x14ac:dyDescent="0.25">
      <c r="B403" t="s">
        <v>46</v>
      </c>
      <c r="C403" s="2">
        <v>413</v>
      </c>
      <c r="D403" s="2">
        <v>369</v>
      </c>
      <c r="E403" s="2">
        <v>378</v>
      </c>
      <c r="F403" s="2">
        <v>454</v>
      </c>
      <c r="G403" s="2">
        <v>358</v>
      </c>
      <c r="H403" s="2">
        <v>300</v>
      </c>
      <c r="I403" s="2">
        <v>396</v>
      </c>
      <c r="J403">
        <f t="shared" si="530"/>
        <v>2668</v>
      </c>
      <c r="K403" s="36">
        <f t="shared" si="531"/>
        <v>0.84794872473978344</v>
      </c>
      <c r="L403" s="47">
        <f t="shared" si="532"/>
        <v>353.31196864157647</v>
      </c>
      <c r="M403" s="47">
        <f t="shared" si="533"/>
        <v>353.31196864157647</v>
      </c>
    </row>
    <row r="404" spans="2:28" x14ac:dyDescent="0.25">
      <c r="B404" t="s">
        <v>47</v>
      </c>
      <c r="C404" s="2">
        <v>581</v>
      </c>
      <c r="D404" s="2">
        <v>462</v>
      </c>
      <c r="E404" s="2">
        <v>435</v>
      </c>
      <c r="F404" s="2">
        <v>565</v>
      </c>
      <c r="G404" s="2">
        <v>391</v>
      </c>
      <c r="H404" s="2">
        <v>391</v>
      </c>
      <c r="I404" s="2">
        <v>438</v>
      </c>
      <c r="J404">
        <f t="shared" si="530"/>
        <v>3263</v>
      </c>
      <c r="K404" s="36">
        <f t="shared" si="531"/>
        <v>1.0370527319437455</v>
      </c>
      <c r="L404" s="47">
        <f t="shared" si="532"/>
        <v>432.10530497656066</v>
      </c>
      <c r="M404" s="47">
        <f t="shared" si="533"/>
        <v>432.10530497656066</v>
      </c>
    </row>
    <row r="405" spans="2:28" x14ac:dyDescent="0.25">
      <c r="B405" t="s">
        <v>48</v>
      </c>
      <c r="C405" s="2">
        <v>686</v>
      </c>
      <c r="D405" s="2">
        <v>508</v>
      </c>
      <c r="E405" s="2">
        <v>455</v>
      </c>
      <c r="F405" s="2">
        <v>669</v>
      </c>
      <c r="G405" s="2">
        <v>410</v>
      </c>
      <c r="H405" s="2">
        <v>438</v>
      </c>
      <c r="I405" s="2">
        <v>510</v>
      </c>
      <c r="J405">
        <f t="shared" si="530"/>
        <v>3676</v>
      </c>
      <c r="K405" s="36">
        <f t="shared" si="531"/>
        <v>1.1683131604735546</v>
      </c>
      <c r="L405" s="47">
        <f t="shared" si="532"/>
        <v>486.79715019731447</v>
      </c>
      <c r="M405" s="47">
        <f t="shared" si="533"/>
        <v>486.79715019731447</v>
      </c>
    </row>
    <row r="406" spans="2:28" x14ac:dyDescent="0.25">
      <c r="B406" t="s">
        <v>49</v>
      </c>
      <c r="C406" s="2">
        <v>738</v>
      </c>
      <c r="D406" s="2">
        <v>532</v>
      </c>
      <c r="E406" s="2">
        <v>603</v>
      </c>
      <c r="F406" s="2">
        <v>748</v>
      </c>
      <c r="G406" s="2">
        <v>522</v>
      </c>
      <c r="H406" s="2">
        <v>466</v>
      </c>
      <c r="I406" s="2">
        <v>600</v>
      </c>
      <c r="J406">
        <f t="shared" si="530"/>
        <v>4209</v>
      </c>
      <c r="K406" s="36">
        <f t="shared" si="531"/>
        <v>1.3377122123050031</v>
      </c>
      <c r="L406" s="47">
        <f t="shared" si="532"/>
        <v>557.38008846041805</v>
      </c>
      <c r="M406" s="47">
        <f t="shared" si="533"/>
        <v>557.38008846041805</v>
      </c>
    </row>
    <row r="407" spans="2:28" x14ac:dyDescent="0.25">
      <c r="B407" s="6" t="s">
        <v>57</v>
      </c>
      <c r="J407">
        <f>SUM(J395:J406)</f>
        <v>37757</v>
      </c>
    </row>
    <row r="408" spans="2:28" x14ac:dyDescent="0.25">
      <c r="B408" s="40" t="s">
        <v>59</v>
      </c>
      <c r="C408" s="2">
        <f>Simulation!C2</f>
        <v>5000</v>
      </c>
      <c r="K408" s="36"/>
    </row>
    <row r="412" spans="2:28" x14ac:dyDescent="0.25">
      <c r="B412" s="62" t="s">
        <v>90</v>
      </c>
      <c r="C412" s="62"/>
      <c r="D412" s="62"/>
      <c r="E412" s="62"/>
      <c r="F412" s="62"/>
    </row>
    <row r="413" spans="2:28" x14ac:dyDescent="0.25">
      <c r="B413" s="35" t="s">
        <v>9</v>
      </c>
      <c r="C413" s="35" t="s">
        <v>11</v>
      </c>
      <c r="D413" s="1" t="s">
        <v>17</v>
      </c>
      <c r="E413" s="40">
        <v>42370</v>
      </c>
      <c r="F413" s="40">
        <f>EOMONTH(E413,0)+1</f>
        <v>42401</v>
      </c>
      <c r="G413" s="40">
        <f t="shared" ref="G413:AB413" si="534">EOMONTH(F413,0)+1</f>
        <v>42430</v>
      </c>
      <c r="H413" s="40">
        <f t="shared" si="534"/>
        <v>42461</v>
      </c>
      <c r="I413" s="40">
        <f t="shared" si="534"/>
        <v>42491</v>
      </c>
      <c r="J413" s="40">
        <f t="shared" si="534"/>
        <v>42522</v>
      </c>
      <c r="K413" s="40">
        <f t="shared" si="534"/>
        <v>42552</v>
      </c>
      <c r="L413" s="40">
        <f t="shared" si="534"/>
        <v>42583</v>
      </c>
      <c r="M413" s="40">
        <f t="shared" si="534"/>
        <v>42614</v>
      </c>
      <c r="N413" s="40">
        <f t="shared" si="534"/>
        <v>42644</v>
      </c>
      <c r="O413" s="40">
        <f t="shared" si="534"/>
        <v>42675</v>
      </c>
      <c r="P413" s="40">
        <f t="shared" si="534"/>
        <v>42705</v>
      </c>
      <c r="Q413" s="40">
        <f t="shared" si="534"/>
        <v>42736</v>
      </c>
      <c r="R413" s="40">
        <f t="shared" si="534"/>
        <v>42767</v>
      </c>
      <c r="S413" s="40">
        <f t="shared" si="534"/>
        <v>42795</v>
      </c>
      <c r="T413" s="40">
        <f t="shared" si="534"/>
        <v>42826</v>
      </c>
      <c r="U413" s="40">
        <f t="shared" si="534"/>
        <v>42856</v>
      </c>
      <c r="V413" s="40">
        <f t="shared" si="534"/>
        <v>42887</v>
      </c>
      <c r="W413" s="40">
        <f t="shared" si="534"/>
        <v>42917</v>
      </c>
      <c r="X413" s="40">
        <f t="shared" si="534"/>
        <v>42948</v>
      </c>
      <c r="Y413" s="40">
        <f t="shared" si="534"/>
        <v>42979</v>
      </c>
      <c r="Z413" s="40">
        <f t="shared" si="534"/>
        <v>43009</v>
      </c>
      <c r="AA413" s="40">
        <f t="shared" si="534"/>
        <v>43040</v>
      </c>
      <c r="AB413" s="40">
        <f t="shared" si="534"/>
        <v>43070</v>
      </c>
    </row>
    <row r="414" spans="2:28" x14ac:dyDescent="0.25">
      <c r="B414" s="2">
        <v>2009</v>
      </c>
      <c r="C414" s="3">
        <v>39814</v>
      </c>
      <c r="D414">
        <f t="shared" ref="D414:D445" si="535">C271</f>
        <v>610</v>
      </c>
      <c r="E414" s="29">
        <f>IFERROR(INDEX($C$381:$DF$389,MATCH($B414,$B$381:$B$389,0),MATCH(DATEDIF($C414,E$413,"M"),$C$380:$DF$380,0)),0)*$D414</f>
        <v>0.73989218328840978</v>
      </c>
      <c r="F414" s="29">
        <f t="shared" ref="F414:AB425" si="536">IFERROR(INDEX($C$381:$DF$389,MATCH($B414,$B$381:$B$389,0),MATCH(DATEDIF($C414,F$413,"M"),$C$380:$DF$380,0)),0)*$D414</f>
        <v>1.0063546376634489</v>
      </c>
      <c r="G414" s="29">
        <f t="shared" si="536"/>
        <v>0.47564497497112074</v>
      </c>
      <c r="H414" s="29">
        <f t="shared" si="536"/>
        <v>0.6469422670693602</v>
      </c>
      <c r="I414" s="29">
        <f t="shared" si="536"/>
        <v>0.30577176962429203</v>
      </c>
      <c r="J414" s="29">
        <f t="shared" si="536"/>
        <v>0.41589145740173178</v>
      </c>
      <c r="K414" s="29">
        <f t="shared" si="536"/>
        <v>0.19656756618704493</v>
      </c>
      <c r="L414" s="29">
        <f t="shared" si="536"/>
        <v>0.26735879404397056</v>
      </c>
      <c r="M414" s="29">
        <f t="shared" si="536"/>
        <v>0.12636486397738611</v>
      </c>
      <c r="N414" s="29">
        <f t="shared" si="536"/>
        <v>0.1718735104568383</v>
      </c>
      <c r="O414" s="29">
        <f t="shared" si="536"/>
        <v>8.1234555414033974E-2</v>
      </c>
      <c r="P414" s="29">
        <f t="shared" si="536"/>
        <v>0.11049011386511039</v>
      </c>
      <c r="Q414" s="29">
        <f t="shared" si="536"/>
        <v>5.2222214194736147E-2</v>
      </c>
      <c r="R414" s="29">
        <f t="shared" si="536"/>
        <v>7.1029358913285282E-2</v>
      </c>
      <c r="S414" s="29">
        <f t="shared" si="536"/>
        <v>3.3571423410901823E-2</v>
      </c>
      <c r="T414" s="29">
        <f t="shared" si="536"/>
        <v>4.5661730729969124E-2</v>
      </c>
      <c r="U414" s="29">
        <f t="shared" si="536"/>
        <v>2.1581629335579753E-2</v>
      </c>
      <c r="V414" s="29">
        <f t="shared" si="536"/>
        <v>2.9353969754980162E-2</v>
      </c>
      <c r="W414" s="29">
        <f t="shared" si="536"/>
        <v>1.3873904572872704E-2</v>
      </c>
      <c r="X414" s="29">
        <f t="shared" si="536"/>
        <v>1.8870409128201541E-2</v>
      </c>
      <c r="Y414" s="29">
        <f t="shared" si="536"/>
        <v>8.9189386539895981E-3</v>
      </c>
      <c r="Z414" s="29">
        <f t="shared" si="536"/>
        <v>1.2130977296700995E-2</v>
      </c>
      <c r="AA414" s="29">
        <f t="shared" si="536"/>
        <v>5.7336034204218869E-3</v>
      </c>
      <c r="AB414" s="29">
        <f t="shared" si="536"/>
        <v>7.7984854050220714E-3</v>
      </c>
    </row>
    <row r="415" spans="2:28" x14ac:dyDescent="0.25">
      <c r="B415" s="2">
        <v>2009</v>
      </c>
      <c r="C415" s="3">
        <v>39845</v>
      </c>
      <c r="D415">
        <f t="shared" si="535"/>
        <v>559</v>
      </c>
      <c r="E415" s="29">
        <f t="shared" ref="E415:T441" si="537">IFERROR(INDEX($C$381:$DF$389,MATCH($B415,$B$381:$B$389,0),MATCH(DATEDIF($C415,E$413,"M"),$C$380:$DF$380,0)),0)*$D415</f>
        <v>1.4345594525235243</v>
      </c>
      <c r="F415" s="29">
        <f t="shared" si="536"/>
        <v>0.6780323450134772</v>
      </c>
      <c r="G415" s="29">
        <f t="shared" si="536"/>
        <v>0.92221679090798026</v>
      </c>
      <c r="H415" s="29">
        <f t="shared" si="536"/>
        <v>0.43587793608009262</v>
      </c>
      <c r="I415" s="29">
        <f t="shared" si="536"/>
        <v>0.59285365129798751</v>
      </c>
      <c r="J415" s="29">
        <f t="shared" si="536"/>
        <v>0.2802072446229168</v>
      </c>
      <c r="K415" s="29">
        <f t="shared" si="536"/>
        <v>0.38112020440584926</v>
      </c>
      <c r="L415" s="29">
        <f t="shared" si="536"/>
        <v>0.18013322868616086</v>
      </c>
      <c r="M415" s="29">
        <f t="shared" si="536"/>
        <v>0.24500584568947464</v>
      </c>
      <c r="N415" s="29">
        <f t="shared" si="536"/>
        <v>0.11579993272681775</v>
      </c>
      <c r="O415" s="29">
        <f t="shared" si="536"/>
        <v>0.15750375794323379</v>
      </c>
      <c r="P415" s="29">
        <f t="shared" si="536"/>
        <v>7.4442813895811463E-2</v>
      </c>
      <c r="Q415" s="29">
        <f t="shared" si="536"/>
        <v>0.10125241582065034</v>
      </c>
      <c r="R415" s="29">
        <f t="shared" si="536"/>
        <v>4.785609464730739E-2</v>
      </c>
      <c r="S415" s="29">
        <f t="shared" si="536"/>
        <v>6.5090838741846666E-2</v>
      </c>
      <c r="T415" s="29">
        <f t="shared" si="536"/>
        <v>3.076463227326905E-2</v>
      </c>
      <c r="U415" s="29">
        <f t="shared" si="536"/>
        <v>4.1844110619758589E-2</v>
      </c>
      <c r="V415" s="29">
        <f t="shared" si="536"/>
        <v>1.9777263604244397E-2</v>
      </c>
      <c r="W415" s="29">
        <f t="shared" si="536"/>
        <v>2.6899785398416247E-2</v>
      </c>
      <c r="X415" s="29">
        <f t="shared" si="536"/>
        <v>1.2713955174157117E-2</v>
      </c>
      <c r="Y415" s="29">
        <f t="shared" si="536"/>
        <v>1.7292719184696166E-2</v>
      </c>
      <c r="Z415" s="29">
        <f t="shared" si="536"/>
        <v>8.1732568976724349E-3</v>
      </c>
      <c r="AA415" s="29">
        <f t="shared" si="536"/>
        <v>1.1116748047304682E-2</v>
      </c>
      <c r="AB415" s="29">
        <f t="shared" si="536"/>
        <v>5.2542365770751392E-3</v>
      </c>
    </row>
    <row r="416" spans="2:28" x14ac:dyDescent="0.25">
      <c r="B416" s="2">
        <v>2009</v>
      </c>
      <c r="C416" s="3">
        <v>39873</v>
      </c>
      <c r="D416">
        <f t="shared" si="535"/>
        <v>421</v>
      </c>
      <c r="E416" s="29">
        <f t="shared" si="537"/>
        <v>0.79433962264150948</v>
      </c>
      <c r="F416" s="29">
        <f t="shared" si="536"/>
        <v>1.0804106073567152</v>
      </c>
      <c r="G416" s="29">
        <f t="shared" si="536"/>
        <v>0.51064690026954185</v>
      </c>
      <c r="H416" s="29">
        <f t="shared" si="536"/>
        <v>0.69454967615788854</v>
      </c>
      <c r="I416" s="29">
        <f t="shared" si="536"/>
        <v>0.32827300731613412</v>
      </c>
      <c r="J416" s="29">
        <f t="shared" si="536"/>
        <v>0.4464962203872142</v>
      </c>
      <c r="K416" s="29">
        <f t="shared" si="536"/>
        <v>0.21103264756037204</v>
      </c>
      <c r="L416" s="29">
        <f t="shared" si="536"/>
        <v>0.28703328453463783</v>
      </c>
      <c r="M416" s="29">
        <f t="shared" si="536"/>
        <v>0.13566384486023922</v>
      </c>
      <c r="N416" s="29">
        <f t="shared" si="536"/>
        <v>0.18452139720083868</v>
      </c>
      <c r="O416" s="29">
        <f t="shared" si="536"/>
        <v>8.7212471695868113E-2</v>
      </c>
      <c r="P416" s="29">
        <f t="shared" si="536"/>
        <v>0.11862089820053921</v>
      </c>
      <c r="Q416" s="29">
        <f t="shared" si="536"/>
        <v>5.6065160375915246E-2</v>
      </c>
      <c r="R416" s="29">
        <f t="shared" si="536"/>
        <v>7.6256291700346673E-2</v>
      </c>
      <c r="S416" s="29">
        <f t="shared" si="536"/>
        <v>3.6041888813088389E-2</v>
      </c>
      <c r="T416" s="29">
        <f t="shared" si="536"/>
        <v>4.9021901807365736E-2</v>
      </c>
      <c r="U416" s="29">
        <f t="shared" si="536"/>
        <v>2.3169785665556834E-2</v>
      </c>
      <c r="V416" s="29">
        <f t="shared" si="536"/>
        <v>3.1514079733306562E-2</v>
      </c>
      <c r="W416" s="29">
        <f t="shared" si="536"/>
        <v>1.4894862213572255E-2</v>
      </c>
      <c r="X416" s="29">
        <f t="shared" si="536"/>
        <v>2.0259051257125654E-2</v>
      </c>
      <c r="Y416" s="29">
        <f t="shared" si="536"/>
        <v>9.5752685658678817E-3</v>
      </c>
      <c r="Z416" s="29">
        <f t="shared" si="536"/>
        <v>1.302367580815221E-2</v>
      </c>
      <c r="AA416" s="29">
        <f t="shared" si="536"/>
        <v>6.1555297923436402E-3</v>
      </c>
      <c r="AB416" s="29">
        <f t="shared" si="536"/>
        <v>8.3723630195264229E-3</v>
      </c>
    </row>
    <row r="417" spans="2:28" x14ac:dyDescent="0.25">
      <c r="B417" s="2">
        <v>2009</v>
      </c>
      <c r="C417" s="3">
        <v>39904</v>
      </c>
      <c r="D417">
        <f t="shared" si="535"/>
        <v>414</v>
      </c>
      <c r="E417" s="29">
        <f t="shared" si="537"/>
        <v>1.652694610778443</v>
      </c>
      <c r="F417" s="29">
        <f t="shared" si="536"/>
        <v>0.78113207547169816</v>
      </c>
      <c r="G417" s="29">
        <f t="shared" si="536"/>
        <v>1.0624465355004278</v>
      </c>
      <c r="H417" s="29">
        <f t="shared" si="536"/>
        <v>0.50215633423180606</v>
      </c>
      <c r="I417" s="29">
        <f t="shared" si="536"/>
        <v>0.68300134425027514</v>
      </c>
      <c r="J417" s="29">
        <f t="shared" si="536"/>
        <v>0.32281478629187538</v>
      </c>
      <c r="K417" s="29">
        <f t="shared" si="536"/>
        <v>0.4390722927323199</v>
      </c>
      <c r="L417" s="29">
        <f t="shared" si="536"/>
        <v>0.20752379118763425</v>
      </c>
      <c r="M417" s="29">
        <f t="shared" si="536"/>
        <v>0.28226075961363434</v>
      </c>
      <c r="N417" s="29">
        <f t="shared" si="536"/>
        <v>0.13340815147776494</v>
      </c>
      <c r="O417" s="29">
        <f t="shared" si="536"/>
        <v>0.18145334546590788</v>
      </c>
      <c r="P417" s="29">
        <f t="shared" si="536"/>
        <v>8.5762383092848934E-2</v>
      </c>
      <c r="Q417" s="29">
        <f t="shared" si="536"/>
        <v>0.11664857922808369</v>
      </c>
      <c r="R417" s="29">
        <f t="shared" si="536"/>
        <v>5.513296055968863E-2</v>
      </c>
      <c r="S417" s="29">
        <f t="shared" si="536"/>
        <v>7.4988372360910979E-2</v>
      </c>
      <c r="T417" s="29">
        <f t="shared" si="536"/>
        <v>3.5442617502656995E-2</v>
      </c>
      <c r="U417" s="29">
        <f t="shared" si="536"/>
        <v>4.8206810803442794E-2</v>
      </c>
      <c r="V417" s="29">
        <f t="shared" si="536"/>
        <v>2.2784539823136649E-2</v>
      </c>
      <c r="W417" s="29">
        <f t="shared" si="536"/>
        <v>3.0990092659356094E-2</v>
      </c>
      <c r="X417" s="29">
        <f t="shared" si="536"/>
        <v>1.4647204172016422E-2</v>
      </c>
      <c r="Y417" s="29">
        <f t="shared" si="536"/>
        <v>1.9922202423871785E-2</v>
      </c>
      <c r="Z417" s="29">
        <f t="shared" si="536"/>
        <v>9.4160598248677028E-3</v>
      </c>
      <c r="AA417" s="29">
        <f t="shared" si="536"/>
        <v>1.2807130129631864E-2</v>
      </c>
      <c r="AB417" s="29">
        <f t="shared" si="536"/>
        <v>6.0531813159863824E-3</v>
      </c>
    </row>
    <row r="418" spans="2:28" x14ac:dyDescent="0.25">
      <c r="B418" s="2">
        <v>2009</v>
      </c>
      <c r="C418" s="3">
        <v>39934</v>
      </c>
      <c r="D418">
        <f t="shared" si="535"/>
        <v>411</v>
      </c>
      <c r="E418" s="29">
        <f t="shared" si="537"/>
        <v>1.3614906832298137</v>
      </c>
      <c r="F418" s="29">
        <f t="shared" si="536"/>
        <v>1.6407185628742513</v>
      </c>
      <c r="G418" s="29">
        <f t="shared" si="536"/>
        <v>0.7754716981132076</v>
      </c>
      <c r="H418" s="29">
        <f t="shared" si="536"/>
        <v>1.0547476475620188</v>
      </c>
      <c r="I418" s="29">
        <f t="shared" si="536"/>
        <v>0.4985175202156335</v>
      </c>
      <c r="J418" s="29">
        <f t="shared" si="536"/>
        <v>0.67805205914701228</v>
      </c>
      <c r="K418" s="29">
        <f t="shared" si="536"/>
        <v>0.32047554871005018</v>
      </c>
      <c r="L418" s="29">
        <f t="shared" si="536"/>
        <v>0.43589060945165092</v>
      </c>
      <c r="M418" s="29">
        <f t="shared" si="536"/>
        <v>0.20601999559931808</v>
      </c>
      <c r="N418" s="29">
        <f t="shared" si="536"/>
        <v>0.28021539179034716</v>
      </c>
      <c r="O418" s="29">
        <f t="shared" si="536"/>
        <v>0.13244142574241879</v>
      </c>
      <c r="P418" s="29">
        <f t="shared" si="536"/>
        <v>0.18013846615093754</v>
      </c>
      <c r="Q418" s="29">
        <f t="shared" si="536"/>
        <v>8.5140916548697848E-2</v>
      </c>
      <c r="R418" s="29">
        <f t="shared" si="536"/>
        <v>0.1158032996684599</v>
      </c>
      <c r="S418" s="29">
        <f t="shared" si="536"/>
        <v>5.4733446352734361E-2</v>
      </c>
      <c r="T418" s="29">
        <f t="shared" si="536"/>
        <v>7.444497835829568E-2</v>
      </c>
      <c r="U418" s="29">
        <f t="shared" si="536"/>
        <v>3.5185786941043538E-2</v>
      </c>
      <c r="V418" s="29">
        <f t="shared" si="536"/>
        <v>4.7857486087475816E-2</v>
      </c>
      <c r="W418" s="29">
        <f t="shared" si="536"/>
        <v>2.2619434462099425E-2</v>
      </c>
      <c r="X418" s="29">
        <f t="shared" si="536"/>
        <v>3.076552677052018E-2</v>
      </c>
      <c r="Y418" s="29">
        <f t="shared" si="536"/>
        <v>1.4541065011349637E-2</v>
      </c>
      <c r="Z418" s="29">
        <f t="shared" si="536"/>
        <v>1.9777838638191554E-2</v>
      </c>
      <c r="AA418" s="29">
        <f t="shared" si="536"/>
        <v>9.3478275072961976E-3</v>
      </c>
      <c r="AB418" s="29">
        <f t="shared" si="536"/>
        <v>1.2714324838837431E-2</v>
      </c>
    </row>
    <row r="419" spans="2:28" x14ac:dyDescent="0.25">
      <c r="B419" s="2">
        <v>2009</v>
      </c>
      <c r="C419" s="3">
        <v>39965</v>
      </c>
      <c r="D419">
        <f t="shared" si="535"/>
        <v>544</v>
      </c>
      <c r="E419" s="29">
        <f t="shared" si="537"/>
        <v>1.6546130449476175</v>
      </c>
      <c r="F419" s="29">
        <f t="shared" si="536"/>
        <v>1.8020703933747413</v>
      </c>
      <c r="G419" s="29">
        <f t="shared" si="536"/>
        <v>2.1716566866267462</v>
      </c>
      <c r="H419" s="29">
        <f t="shared" si="536"/>
        <v>1.0264150943396226</v>
      </c>
      <c r="I419" s="29">
        <f t="shared" si="536"/>
        <v>1.39606501283148</v>
      </c>
      <c r="J419" s="29">
        <f t="shared" si="536"/>
        <v>0.65983827493261471</v>
      </c>
      <c r="K419" s="29">
        <f t="shared" si="536"/>
        <v>0.89747036539166591</v>
      </c>
      <c r="L419" s="29">
        <f t="shared" si="536"/>
        <v>0.42418174817096671</v>
      </c>
      <c r="M419" s="29">
        <f t="shared" si="536"/>
        <v>0.57694523489464256</v>
      </c>
      <c r="N419" s="29">
        <f t="shared" si="536"/>
        <v>0.27268826668133583</v>
      </c>
      <c r="O419" s="29">
        <f t="shared" si="536"/>
        <v>0.37089336528941325</v>
      </c>
      <c r="P419" s="29">
        <f t="shared" si="536"/>
        <v>0.17529960000943023</v>
      </c>
      <c r="Q419" s="29">
        <f t="shared" si="536"/>
        <v>0.23843144911462291</v>
      </c>
      <c r="R419" s="29">
        <f t="shared" si="536"/>
        <v>0.11269260000606236</v>
      </c>
      <c r="S419" s="29">
        <f t="shared" si="536"/>
        <v>0.15327736014511481</v>
      </c>
      <c r="T419" s="29">
        <f t="shared" si="536"/>
        <v>7.2445242861040135E-2</v>
      </c>
      <c r="U419" s="29">
        <f t="shared" si="536"/>
        <v>9.8535445807573854E-2</v>
      </c>
      <c r="V419" s="29">
        <f t="shared" si="536"/>
        <v>4.6571941839240107E-2</v>
      </c>
      <c r="W419" s="29">
        <f t="shared" si="536"/>
        <v>6.3344215162011788E-2</v>
      </c>
      <c r="X419" s="29">
        <f t="shared" si="536"/>
        <v>2.9939105468082938E-2</v>
      </c>
      <c r="Y419" s="29">
        <f t="shared" si="536"/>
        <v>4.0721281175579022E-2</v>
      </c>
      <c r="Z419" s="29">
        <f t="shared" si="536"/>
        <v>1.9246567800910469E-2</v>
      </c>
      <c r="AA419" s="29">
        <f t="shared" si="536"/>
        <v>2.6177966470015097E-2</v>
      </c>
      <c r="AB419" s="29">
        <f t="shared" si="536"/>
        <v>1.237279358629959E-2</v>
      </c>
    </row>
    <row r="420" spans="2:28" x14ac:dyDescent="0.25">
      <c r="B420" s="2">
        <v>2009</v>
      </c>
      <c r="C420" s="3">
        <v>39995</v>
      </c>
      <c r="D420">
        <f t="shared" si="535"/>
        <v>585</v>
      </c>
      <c r="E420" s="29">
        <f t="shared" si="537"/>
        <v>1.8157449209932279</v>
      </c>
      <c r="F420" s="29">
        <f t="shared" si="536"/>
        <v>1.7793173369381547</v>
      </c>
      <c r="G420" s="29">
        <f t="shared" si="536"/>
        <v>1.9378881987577639</v>
      </c>
      <c r="H420" s="29">
        <f t="shared" si="536"/>
        <v>2.3353293413173652</v>
      </c>
      <c r="I420" s="29">
        <f t="shared" si="536"/>
        <v>1.1037735849056605</v>
      </c>
      <c r="J420" s="29">
        <f t="shared" si="536"/>
        <v>1.5012831479897348</v>
      </c>
      <c r="K420" s="29">
        <f t="shared" si="536"/>
        <v>0.70956873315363889</v>
      </c>
      <c r="L420" s="29">
        <f t="shared" si="536"/>
        <v>0.96511059513625841</v>
      </c>
      <c r="M420" s="29">
        <f t="shared" si="536"/>
        <v>0.45615132845591089</v>
      </c>
      <c r="N420" s="29">
        <f t="shared" si="536"/>
        <v>0.62042823973045202</v>
      </c>
      <c r="O420" s="29">
        <f t="shared" si="536"/>
        <v>0.29324013972165713</v>
      </c>
      <c r="P420" s="29">
        <f t="shared" si="536"/>
        <v>0.39884672554100503</v>
      </c>
      <c r="Q420" s="29">
        <f t="shared" si="536"/>
        <v>0.18851151839249392</v>
      </c>
      <c r="R420" s="29">
        <f t="shared" si="536"/>
        <v>0.25640146641921763</v>
      </c>
      <c r="S420" s="29">
        <f t="shared" si="536"/>
        <v>0.12118597610946044</v>
      </c>
      <c r="T420" s="29">
        <f t="shared" si="536"/>
        <v>0.16482951412664001</v>
      </c>
      <c r="U420" s="29">
        <f t="shared" si="536"/>
        <v>7.790527035608176E-2</v>
      </c>
      <c r="V420" s="29">
        <f t="shared" si="536"/>
        <v>0.10596183050998291</v>
      </c>
      <c r="W420" s="29">
        <f t="shared" si="536"/>
        <v>5.0081959514624012E-2</v>
      </c>
      <c r="X420" s="29">
        <f t="shared" si="536"/>
        <v>6.8118319613560463E-2</v>
      </c>
      <c r="Y420" s="29">
        <f t="shared" si="536"/>
        <v>3.2195545402258309E-2</v>
      </c>
      <c r="Z420" s="29">
        <f t="shared" si="536"/>
        <v>4.379034832300318E-2</v>
      </c>
      <c r="AA420" s="29">
        <f t="shared" si="536"/>
        <v>2.0697136330023205E-2</v>
      </c>
      <c r="AB420" s="29">
        <f t="shared" si="536"/>
        <v>2.8150938207644912E-2</v>
      </c>
    </row>
    <row r="421" spans="2:28" x14ac:dyDescent="0.25">
      <c r="B421" s="2">
        <v>2009</v>
      </c>
      <c r="C421" s="3">
        <v>40026</v>
      </c>
      <c r="D421">
        <f t="shared" si="535"/>
        <v>448</v>
      </c>
      <c r="E421" s="29">
        <f t="shared" si="537"/>
        <v>1.5711422845691383</v>
      </c>
      <c r="F421" s="29">
        <f t="shared" si="536"/>
        <v>1.3905191873589164</v>
      </c>
      <c r="G421" s="29">
        <f t="shared" si="536"/>
        <v>1.3626225076039202</v>
      </c>
      <c r="H421" s="29">
        <f t="shared" si="536"/>
        <v>1.4840579710144928</v>
      </c>
      <c r="I421" s="29">
        <f t="shared" si="536"/>
        <v>1.7884231536926145</v>
      </c>
      <c r="J421" s="29">
        <f t="shared" si="536"/>
        <v>0.84528301886792456</v>
      </c>
      <c r="K421" s="29">
        <f t="shared" si="536"/>
        <v>1.1497005988023952</v>
      </c>
      <c r="L421" s="29">
        <f t="shared" si="536"/>
        <v>0.54339622641509444</v>
      </c>
      <c r="M421" s="29">
        <f t="shared" si="536"/>
        <v>0.73909324208725424</v>
      </c>
      <c r="N421" s="29">
        <f t="shared" si="536"/>
        <v>0.34932614555256081</v>
      </c>
      <c r="O421" s="29">
        <f t="shared" si="536"/>
        <v>0.47513136991323507</v>
      </c>
      <c r="P421" s="29">
        <f t="shared" si="536"/>
        <v>0.22456680785521776</v>
      </c>
      <c r="Q421" s="29">
        <f t="shared" si="536"/>
        <v>0.30544159494422268</v>
      </c>
      <c r="R421" s="29">
        <f t="shared" si="536"/>
        <v>0.14436437647835432</v>
      </c>
      <c r="S421" s="29">
        <f t="shared" si="536"/>
        <v>0.1963553110355718</v>
      </c>
      <c r="T421" s="29">
        <f t="shared" si="536"/>
        <v>9.2805670593227821E-2</v>
      </c>
      <c r="U421" s="29">
        <f t="shared" si="536"/>
        <v>0.12622841423715336</v>
      </c>
      <c r="V421" s="29">
        <f t="shared" si="536"/>
        <v>5.966078823850364E-2</v>
      </c>
      <c r="W421" s="29">
        <f t="shared" si="536"/>
        <v>8.1146837723884341E-2</v>
      </c>
      <c r="X421" s="29">
        <f t="shared" si="536"/>
        <v>3.83533638676095E-2</v>
      </c>
      <c r="Y421" s="29">
        <f t="shared" si="536"/>
        <v>5.2165824251068527E-2</v>
      </c>
      <c r="Z421" s="29">
        <f t="shared" si="536"/>
        <v>2.4655733914891832E-2</v>
      </c>
      <c r="AA421" s="29">
        <f t="shared" si="536"/>
        <v>3.3535172732829785E-2</v>
      </c>
      <c r="AB421" s="29">
        <f t="shared" si="536"/>
        <v>1.5850114659573325E-2</v>
      </c>
    </row>
    <row r="422" spans="2:28" x14ac:dyDescent="0.25">
      <c r="B422" s="2">
        <v>2009</v>
      </c>
      <c r="C422" s="3">
        <v>40057</v>
      </c>
      <c r="D422">
        <f t="shared" si="535"/>
        <v>413</v>
      </c>
      <c r="E422" s="29">
        <f t="shared" si="537"/>
        <v>0.75005675368898983</v>
      </c>
      <c r="F422" s="29">
        <f t="shared" si="536"/>
        <v>1.4483967935871744</v>
      </c>
      <c r="G422" s="29">
        <f t="shared" si="536"/>
        <v>1.2818848758465011</v>
      </c>
      <c r="H422" s="29">
        <f t="shared" si="536"/>
        <v>1.2561676241973641</v>
      </c>
      <c r="I422" s="29">
        <f t="shared" si="536"/>
        <v>1.3681159420289855</v>
      </c>
      <c r="J422" s="29">
        <f t="shared" si="536"/>
        <v>1.6487025948103791</v>
      </c>
      <c r="K422" s="29">
        <f t="shared" si="536"/>
        <v>0.77924528301886797</v>
      </c>
      <c r="L422" s="29">
        <f t="shared" si="536"/>
        <v>1.0598802395209581</v>
      </c>
      <c r="M422" s="29">
        <f t="shared" si="536"/>
        <v>0.50094339622641515</v>
      </c>
      <c r="N422" s="29">
        <f t="shared" si="536"/>
        <v>0.68135158254918748</v>
      </c>
      <c r="O422" s="29">
        <f t="shared" si="536"/>
        <v>0.32203504043126696</v>
      </c>
      <c r="P422" s="29">
        <f t="shared" si="536"/>
        <v>0.43801173163876356</v>
      </c>
      <c r="Q422" s="29">
        <f t="shared" si="536"/>
        <v>0.20702252599152887</v>
      </c>
      <c r="R422" s="29">
        <f t="shared" si="536"/>
        <v>0.28157897033920526</v>
      </c>
      <c r="S422" s="29">
        <f t="shared" si="536"/>
        <v>0.1330859095659829</v>
      </c>
      <c r="T422" s="29">
        <f t="shared" si="536"/>
        <v>0.18101505236091775</v>
      </c>
      <c r="U422" s="29">
        <f t="shared" si="536"/>
        <v>8.5555227578131901E-2</v>
      </c>
      <c r="V422" s="29">
        <f t="shared" si="536"/>
        <v>0.11636681937487577</v>
      </c>
      <c r="W422" s="29">
        <f t="shared" si="536"/>
        <v>5.4999789157370541E-2</v>
      </c>
      <c r="X422" s="29">
        <f t="shared" si="536"/>
        <v>7.4807241026705884E-2</v>
      </c>
      <c r="Y422" s="29">
        <f t="shared" si="536"/>
        <v>3.5357007315452507E-2</v>
      </c>
      <c r="Z422" s="29">
        <f t="shared" si="536"/>
        <v>4.8090369231453801E-2</v>
      </c>
      <c r="AA422" s="29">
        <f t="shared" si="536"/>
        <v>2.2729504702790906E-2</v>
      </c>
      <c r="AB422" s="29">
        <f t="shared" si="536"/>
        <v>3.0915237363077455E-2</v>
      </c>
    </row>
    <row r="423" spans="2:28" x14ac:dyDescent="0.25">
      <c r="B423" s="2">
        <v>2009</v>
      </c>
      <c r="C423" s="3">
        <v>40087</v>
      </c>
      <c r="D423">
        <f t="shared" si="535"/>
        <v>581</v>
      </c>
      <c r="E423" s="29">
        <f t="shared" si="537"/>
        <v>1.9809466506217408</v>
      </c>
      <c r="F423" s="29">
        <f t="shared" si="536"/>
        <v>1.0551645856980705</v>
      </c>
      <c r="G423" s="29">
        <f t="shared" si="536"/>
        <v>2.0375751503006012</v>
      </c>
      <c r="H423" s="29">
        <f t="shared" si="536"/>
        <v>1.8033295711060946</v>
      </c>
      <c r="I423" s="29">
        <f t="shared" si="536"/>
        <v>1.7671510645488342</v>
      </c>
      <c r="J423" s="29">
        <f t="shared" si="536"/>
        <v>1.9246376811594204</v>
      </c>
      <c r="K423" s="29">
        <f t="shared" si="536"/>
        <v>2.3193612774451098</v>
      </c>
      <c r="L423" s="29">
        <f t="shared" si="536"/>
        <v>1.0962264150943397</v>
      </c>
      <c r="M423" s="29">
        <f t="shared" si="536"/>
        <v>1.4910179640718564</v>
      </c>
      <c r="N423" s="29">
        <f t="shared" si="536"/>
        <v>0.70471698113207559</v>
      </c>
      <c r="O423" s="29">
        <f t="shared" si="536"/>
        <v>0.95851154833190788</v>
      </c>
      <c r="P423" s="29">
        <f t="shared" si="536"/>
        <v>0.45303234501347728</v>
      </c>
      <c r="Q423" s="29">
        <f t="shared" si="536"/>
        <v>0.61618599535622676</v>
      </c>
      <c r="R423" s="29">
        <f t="shared" si="536"/>
        <v>0.29123507893723555</v>
      </c>
      <c r="S423" s="29">
        <f t="shared" si="536"/>
        <v>0.39611956844328877</v>
      </c>
      <c r="T423" s="29">
        <f t="shared" si="536"/>
        <v>0.18722255074536576</v>
      </c>
      <c r="U423" s="29">
        <f t="shared" si="536"/>
        <v>0.2546482939992572</v>
      </c>
      <c r="V423" s="29">
        <f t="shared" si="536"/>
        <v>0.12035735405059234</v>
      </c>
      <c r="W423" s="29">
        <f t="shared" si="536"/>
        <v>0.16370247471380828</v>
      </c>
      <c r="X423" s="29">
        <f t="shared" si="536"/>
        <v>7.73725847468094E-2</v>
      </c>
      <c r="Y423" s="29">
        <f t="shared" si="536"/>
        <v>0.10523730517316252</v>
      </c>
      <c r="Z423" s="29">
        <f t="shared" si="536"/>
        <v>4.9739518765806068E-2</v>
      </c>
      <c r="AA423" s="29">
        <f t="shared" si="536"/>
        <v>6.7652553325604506E-2</v>
      </c>
      <c r="AB423" s="29">
        <f t="shared" si="536"/>
        <v>3.197540492087534E-2</v>
      </c>
    </row>
    <row r="424" spans="2:28" x14ac:dyDescent="0.25">
      <c r="B424" s="2">
        <v>2009</v>
      </c>
      <c r="C424" s="3">
        <v>40118</v>
      </c>
      <c r="D424">
        <f t="shared" si="535"/>
        <v>686</v>
      </c>
      <c r="E424" s="29">
        <f t="shared" si="537"/>
        <v>0.96755994358251052</v>
      </c>
      <c r="F424" s="29">
        <f t="shared" si="536"/>
        <v>2.3389490573606095</v>
      </c>
      <c r="G424" s="29">
        <f t="shared" si="536"/>
        <v>1.2458569807037458</v>
      </c>
      <c r="H424" s="29">
        <f t="shared" si="536"/>
        <v>2.405811623246493</v>
      </c>
      <c r="I424" s="29">
        <f t="shared" si="536"/>
        <v>2.1292325056433405</v>
      </c>
      <c r="J424" s="29">
        <f t="shared" si="536"/>
        <v>2.0865157147685029</v>
      </c>
      <c r="K424" s="29">
        <f t="shared" si="536"/>
        <v>2.2724637681159421</v>
      </c>
      <c r="L424" s="29">
        <f t="shared" si="536"/>
        <v>2.7385229540918163</v>
      </c>
      <c r="M424" s="29">
        <f t="shared" si="536"/>
        <v>1.2943396226415094</v>
      </c>
      <c r="N424" s="29">
        <f t="shared" si="536"/>
        <v>1.7604790419161678</v>
      </c>
      <c r="O424" s="29">
        <f t="shared" si="536"/>
        <v>0.83207547169811336</v>
      </c>
      <c r="P424" s="29">
        <f t="shared" si="536"/>
        <v>1.1317365269461082</v>
      </c>
      <c r="Q424" s="29">
        <f t="shared" si="536"/>
        <v>0.53490566037735876</v>
      </c>
      <c r="R424" s="29">
        <f t="shared" si="536"/>
        <v>0.72754491017964118</v>
      </c>
      <c r="S424" s="29">
        <f t="shared" si="536"/>
        <v>0.34386792452830217</v>
      </c>
      <c r="T424" s="29">
        <f t="shared" si="536"/>
        <v>0.46770744225834099</v>
      </c>
      <c r="U424" s="29">
        <f t="shared" si="536"/>
        <v>0.22105795148248006</v>
      </c>
      <c r="V424" s="29">
        <f t="shared" si="536"/>
        <v>0.30066907002321935</v>
      </c>
      <c r="W424" s="29">
        <f t="shared" si="536"/>
        <v>0.1421086830958801</v>
      </c>
      <c r="X424" s="29">
        <f t="shared" si="536"/>
        <v>0.19328725930064111</v>
      </c>
      <c r="Y424" s="29">
        <f t="shared" si="536"/>
        <v>9.1355581990208698E-2</v>
      </c>
      <c r="Z424" s="29">
        <f t="shared" si="536"/>
        <v>0.12425609526469791</v>
      </c>
      <c r="AA424" s="29">
        <f t="shared" si="536"/>
        <v>5.8728588422277045E-2</v>
      </c>
      <c r="AB424" s="29">
        <f t="shared" si="536"/>
        <v>7.9878918384448688E-2</v>
      </c>
    </row>
    <row r="425" spans="2:28" x14ac:dyDescent="0.25">
      <c r="B425" s="2">
        <v>2009</v>
      </c>
      <c r="C425" s="3">
        <v>40148</v>
      </c>
      <c r="D425">
        <f t="shared" si="535"/>
        <v>738</v>
      </c>
      <c r="E425" s="29">
        <f t="shared" si="537"/>
        <v>1.0361934477379096</v>
      </c>
      <c r="F425" s="29">
        <f t="shared" si="536"/>
        <v>1.0409026798307475</v>
      </c>
      <c r="G425" s="29">
        <f t="shared" si="536"/>
        <v>2.5162454873646207</v>
      </c>
      <c r="H425" s="29">
        <f t="shared" ref="H425:W440" si="538">IFERROR(INDEX($C$381:$DF$389,MATCH($B425,$B$381:$B$389,0),MATCH(DATEDIF($C425,H$413,"M"),$C$380:$DF$380,0)),0)*$D425</f>
        <v>1.3402951191827468</v>
      </c>
      <c r="I425" s="29">
        <f t="shared" si="538"/>
        <v>2.5881763527054109</v>
      </c>
      <c r="J425" s="29">
        <f t="shared" si="538"/>
        <v>2.2906320541760721</v>
      </c>
      <c r="K425" s="29">
        <f t="shared" si="538"/>
        <v>2.2446772558296724</v>
      </c>
      <c r="L425" s="29">
        <f t="shared" si="538"/>
        <v>2.4447204968944098</v>
      </c>
      <c r="M425" s="29">
        <f t="shared" si="538"/>
        <v>2.9461077844311374</v>
      </c>
      <c r="N425" s="29">
        <f t="shared" si="538"/>
        <v>1.3924528301886792</v>
      </c>
      <c r="O425" s="29">
        <f t="shared" si="538"/>
        <v>1.8939264328485885</v>
      </c>
      <c r="P425" s="29">
        <f t="shared" si="538"/>
        <v>0.89514824797843684</v>
      </c>
      <c r="Q425" s="29">
        <f t="shared" si="538"/>
        <v>1.2175241354026645</v>
      </c>
      <c r="R425" s="29">
        <f t="shared" si="538"/>
        <v>0.57545244512899529</v>
      </c>
      <c r="S425" s="29">
        <f t="shared" si="538"/>
        <v>0.78269408704457022</v>
      </c>
      <c r="T425" s="29">
        <f t="shared" si="538"/>
        <v>0.36993371472578279</v>
      </c>
      <c r="U425" s="29">
        <f t="shared" si="538"/>
        <v>0.50316048452865259</v>
      </c>
      <c r="V425" s="29">
        <f t="shared" si="538"/>
        <v>0.23781453089514618</v>
      </c>
      <c r="W425" s="29">
        <f t="shared" si="538"/>
        <v>0.32346031148270532</v>
      </c>
      <c r="X425" s="29">
        <f t="shared" ref="X425:AB456" si="539">IFERROR(INDEX($C$381:$DF$389,MATCH($B425,$B$381:$B$389,0),MATCH(DATEDIF($C425,X$413,"M"),$C$380:$DF$380,0)),0)*$D425</f>
        <v>0.15288076986116547</v>
      </c>
      <c r="Y425" s="29">
        <f t="shared" si="539"/>
        <v>0.20793877166745353</v>
      </c>
      <c r="Z425" s="29">
        <f t="shared" si="539"/>
        <v>9.8280494910749291E-2</v>
      </c>
      <c r="AA425" s="29">
        <f t="shared" si="539"/>
        <v>0.13367492464336306</v>
      </c>
      <c r="AB425" s="29">
        <f t="shared" si="539"/>
        <v>6.318031815691029E-2</v>
      </c>
    </row>
    <row r="426" spans="2:28" x14ac:dyDescent="0.25">
      <c r="B426" s="2">
        <v>2010</v>
      </c>
      <c r="C426" s="3">
        <v>40179</v>
      </c>
      <c r="D426">
        <f t="shared" si="535"/>
        <v>484</v>
      </c>
      <c r="E426" s="29">
        <f t="shared" si="537"/>
        <v>1.2368725281411621</v>
      </c>
      <c r="F426" s="29">
        <f t="shared" si="537"/>
        <v>0.53008822634621233</v>
      </c>
      <c r="G426" s="29">
        <f t="shared" si="537"/>
        <v>0.53249734068002208</v>
      </c>
      <c r="H426" s="29">
        <f t="shared" si="537"/>
        <v>1.287242368073868</v>
      </c>
      <c r="I426" s="29">
        <f t="shared" si="537"/>
        <v>0.68565832379956537</v>
      </c>
      <c r="J426" s="29">
        <f t="shared" si="537"/>
        <v>1.3240402313601953</v>
      </c>
      <c r="K426" s="29">
        <f t="shared" si="537"/>
        <v>1.1718247065359741</v>
      </c>
      <c r="L426" s="29">
        <f t="shared" si="537"/>
        <v>1.1483154886377902</v>
      </c>
      <c r="M426" s="29">
        <f t="shared" si="537"/>
        <v>1.2506521392700145</v>
      </c>
      <c r="N426" s="29">
        <f t="shared" si="537"/>
        <v>1.5071481618448528</v>
      </c>
      <c r="O426" s="29">
        <f t="shared" si="537"/>
        <v>0.71234078215497298</v>
      </c>
      <c r="P426" s="29">
        <f t="shared" si="537"/>
        <v>0.96888096118597689</v>
      </c>
      <c r="Q426" s="29">
        <f t="shared" si="537"/>
        <v>0.45793335995676843</v>
      </c>
      <c r="R426" s="29">
        <f t="shared" si="537"/>
        <v>0.62285204647669967</v>
      </c>
      <c r="S426" s="29">
        <f t="shared" si="537"/>
        <v>0.29438573140077978</v>
      </c>
      <c r="T426" s="29">
        <f t="shared" si="537"/>
        <v>0.40040488702073568</v>
      </c>
      <c r="U426" s="29">
        <f t="shared" si="538"/>
        <v>0.18924797018621567</v>
      </c>
      <c r="V426" s="29">
        <f t="shared" si="538"/>
        <v>0.25740314165618733</v>
      </c>
      <c r="W426" s="29">
        <f t="shared" si="538"/>
        <v>0.12165940940542441</v>
      </c>
      <c r="X426" s="29">
        <f t="shared" si="539"/>
        <v>0.16547344820754908</v>
      </c>
      <c r="Y426" s="29">
        <f t="shared" si="539"/>
        <v>7.8209620332058596E-2</v>
      </c>
      <c r="Z426" s="29">
        <f t="shared" si="539"/>
        <v>0.10637578813342448</v>
      </c>
      <c r="AA426" s="29">
        <f t="shared" si="539"/>
        <v>5.0277613070609128E-2</v>
      </c>
      <c r="AB426" s="29">
        <f t="shared" si="539"/>
        <v>6.8384435228630053E-2</v>
      </c>
    </row>
    <row r="427" spans="2:28" x14ac:dyDescent="0.25">
      <c r="B427" s="2">
        <v>2010</v>
      </c>
      <c r="C427" s="3">
        <v>40210</v>
      </c>
      <c r="D427">
        <f t="shared" si="535"/>
        <v>381</v>
      </c>
      <c r="E427" s="29">
        <f t="shared" si="537"/>
        <v>0.88092485549132948</v>
      </c>
      <c r="F427" s="29">
        <f t="shared" si="537"/>
        <v>0.97365378764831156</v>
      </c>
      <c r="G427" s="29">
        <f t="shared" si="537"/>
        <v>0.41728019470641919</v>
      </c>
      <c r="H427" s="29">
        <f t="shared" si="537"/>
        <v>0.41917662561795133</v>
      </c>
      <c r="I427" s="29">
        <f t="shared" si="537"/>
        <v>1.0133044261077351</v>
      </c>
      <c r="J427" s="29">
        <f t="shared" si="537"/>
        <v>0.53974343257775703</v>
      </c>
      <c r="K427" s="29">
        <f t="shared" si="537"/>
        <v>1.0422713391492446</v>
      </c>
      <c r="L427" s="29">
        <f t="shared" si="537"/>
        <v>0.92244878758307047</v>
      </c>
      <c r="M427" s="29">
        <f t="shared" si="537"/>
        <v>0.90394256440288845</v>
      </c>
      <c r="N427" s="29">
        <f t="shared" si="537"/>
        <v>0.98450096087164363</v>
      </c>
      <c r="O427" s="29">
        <f t="shared" si="537"/>
        <v>1.1864120860803491</v>
      </c>
      <c r="P427" s="29">
        <f t="shared" si="537"/>
        <v>0.56074759917571215</v>
      </c>
      <c r="Q427" s="29">
        <f t="shared" si="537"/>
        <v>0.76269348390879588</v>
      </c>
      <c r="R427" s="29">
        <f t="shared" si="537"/>
        <v>0.36048059947010075</v>
      </c>
      <c r="S427" s="29">
        <f t="shared" si="537"/>
        <v>0.49030295394136897</v>
      </c>
      <c r="T427" s="29">
        <f t="shared" si="537"/>
        <v>0.23173752823077914</v>
      </c>
      <c r="U427" s="29">
        <f t="shared" si="538"/>
        <v>0.3151947561051659</v>
      </c>
      <c r="V427" s="29">
        <f t="shared" si="538"/>
        <v>0.14897412529121523</v>
      </c>
      <c r="W427" s="29">
        <f t="shared" si="538"/>
        <v>0.20262520035332102</v>
      </c>
      <c r="X427" s="29">
        <f t="shared" si="539"/>
        <v>9.576908054435268E-2</v>
      </c>
      <c r="Y427" s="29">
        <f t="shared" si="539"/>
        <v>0.13025905736999216</v>
      </c>
      <c r="Z427" s="29">
        <f t="shared" si="539"/>
        <v>6.1565837492798196E-2</v>
      </c>
      <c r="AA427" s="29">
        <f t="shared" si="539"/>
        <v>8.3737965452137866E-2</v>
      </c>
      <c r="AB427" s="29">
        <f t="shared" si="539"/>
        <v>3.9578038388227432E-2</v>
      </c>
    </row>
    <row r="428" spans="2:28" x14ac:dyDescent="0.25">
      <c r="B428" s="2">
        <v>2010</v>
      </c>
      <c r="C428" s="3">
        <v>40238</v>
      </c>
      <c r="D428">
        <f t="shared" si="535"/>
        <v>394</v>
      </c>
      <c r="E428" s="29">
        <f t="shared" si="537"/>
        <v>0.93884034948371731</v>
      </c>
      <c r="F428" s="29">
        <f t="shared" si="537"/>
        <v>0.91098265895953767</v>
      </c>
      <c r="G428" s="29">
        <f t="shared" si="537"/>
        <v>1.0068755704289627</v>
      </c>
      <c r="H428" s="29">
        <f t="shared" si="537"/>
        <v>0.43151810161241255</v>
      </c>
      <c r="I428" s="29">
        <f t="shared" si="537"/>
        <v>0.43347924014034861</v>
      </c>
      <c r="J428" s="29">
        <f t="shared" si="537"/>
        <v>1.0478791178121984</v>
      </c>
      <c r="K428" s="29">
        <f t="shared" si="537"/>
        <v>0.55815987515915033</v>
      </c>
      <c r="L428" s="29">
        <f t="shared" si="537"/>
        <v>1.0778344032147045</v>
      </c>
      <c r="M428" s="29">
        <f t="shared" si="537"/>
        <v>0.95392341813052439</v>
      </c>
      <c r="N428" s="29">
        <f t="shared" si="537"/>
        <v>0.93478574901506051</v>
      </c>
      <c r="O428" s="29">
        <f t="shared" si="537"/>
        <v>1.0180928571743506</v>
      </c>
      <c r="P428" s="29">
        <f t="shared" si="537"/>
        <v>1.2268933383613059</v>
      </c>
      <c r="Q428" s="29">
        <f t="shared" si="537"/>
        <v>0.57988071935756069</v>
      </c>
      <c r="R428" s="29">
        <f t="shared" si="537"/>
        <v>0.78871714608941101</v>
      </c>
      <c r="S428" s="29">
        <f t="shared" si="537"/>
        <v>0.3727804624441462</v>
      </c>
      <c r="T428" s="29">
        <f t="shared" si="537"/>
        <v>0.50703245105747874</v>
      </c>
      <c r="U428" s="29">
        <f t="shared" si="538"/>
        <v>0.23964458299980834</v>
      </c>
      <c r="V428" s="29">
        <f t="shared" si="538"/>
        <v>0.32594943282266498</v>
      </c>
      <c r="W428" s="29">
        <f t="shared" si="538"/>
        <v>0.15405723192844828</v>
      </c>
      <c r="X428" s="29">
        <f t="shared" si="539"/>
        <v>0.20953892110028474</v>
      </c>
      <c r="Y428" s="29">
        <f t="shared" si="539"/>
        <v>9.9036791954002515E-2</v>
      </c>
      <c r="Z428" s="29">
        <f t="shared" si="539"/>
        <v>0.13470359213589742</v>
      </c>
      <c r="AA428" s="29">
        <f t="shared" si="539"/>
        <v>6.3666509113287376E-2</v>
      </c>
      <c r="AB428" s="29">
        <f t="shared" si="539"/>
        <v>8.6595166373076946E-2</v>
      </c>
    </row>
    <row r="429" spans="2:28" x14ac:dyDescent="0.25">
      <c r="B429" s="2">
        <v>2010</v>
      </c>
      <c r="C429" s="3">
        <v>40269</v>
      </c>
      <c r="D429">
        <f t="shared" si="535"/>
        <v>349</v>
      </c>
      <c r="E429" s="29">
        <f t="shared" si="537"/>
        <v>1.3022388059701493</v>
      </c>
      <c r="F429" s="29">
        <f t="shared" si="537"/>
        <v>0.83161239078633842</v>
      </c>
      <c r="G429" s="29">
        <f t="shared" si="537"/>
        <v>0.80693641618497114</v>
      </c>
      <c r="H429" s="29">
        <f t="shared" si="537"/>
        <v>0.89187709157286288</v>
      </c>
      <c r="I429" s="29">
        <f t="shared" si="537"/>
        <v>0.38223303924551261</v>
      </c>
      <c r="J429" s="29">
        <f t="shared" si="537"/>
        <v>0.38397018987051185</v>
      </c>
      <c r="K429" s="29">
        <f t="shared" si="537"/>
        <v>0.92819749268136365</v>
      </c>
      <c r="L429" s="29">
        <f t="shared" si="537"/>
        <v>0.49441065083894281</v>
      </c>
      <c r="M429" s="29">
        <f t="shared" si="537"/>
        <v>0.95473148914195904</v>
      </c>
      <c r="N429" s="29">
        <f t="shared" si="537"/>
        <v>0.84497277392779946</v>
      </c>
      <c r="O429" s="29">
        <f t="shared" si="537"/>
        <v>0.82802087920369571</v>
      </c>
      <c r="P429" s="29">
        <f t="shared" si="537"/>
        <v>0.90181321612651877</v>
      </c>
      <c r="Q429" s="29">
        <f t="shared" si="537"/>
        <v>1.0867659266195324</v>
      </c>
      <c r="R429" s="29">
        <f t="shared" si="537"/>
        <v>0.51365068795885449</v>
      </c>
      <c r="S429" s="29">
        <f t="shared" si="537"/>
        <v>0.69863523854112797</v>
      </c>
      <c r="T429" s="29">
        <f t="shared" si="537"/>
        <v>0.33020401368783509</v>
      </c>
      <c r="U429" s="29">
        <f t="shared" si="538"/>
        <v>0.44912265334786816</v>
      </c>
      <c r="V429" s="29">
        <f t="shared" si="538"/>
        <v>0.21227400879932262</v>
      </c>
      <c r="W429" s="29">
        <f t="shared" si="538"/>
        <v>0.28872170572362965</v>
      </c>
      <c r="X429" s="29">
        <f t="shared" si="539"/>
        <v>0.1364618627995646</v>
      </c>
      <c r="Y429" s="29">
        <f t="shared" si="539"/>
        <v>0.18560681082233343</v>
      </c>
      <c r="Z429" s="29">
        <f t="shared" si="539"/>
        <v>8.7725483228291559E-2</v>
      </c>
      <c r="AA429" s="29">
        <f t="shared" si="539"/>
        <v>0.11931866410007155</v>
      </c>
      <c r="AB429" s="29">
        <f t="shared" si="539"/>
        <v>5.6394953503901758E-2</v>
      </c>
    </row>
    <row r="430" spans="2:28" x14ac:dyDescent="0.25">
      <c r="B430" s="2">
        <v>2010</v>
      </c>
      <c r="C430" s="3">
        <v>40299</v>
      </c>
      <c r="D430">
        <f t="shared" si="535"/>
        <v>320</v>
      </c>
      <c r="E430" s="29">
        <f t="shared" si="537"/>
        <v>0.99585062240663891</v>
      </c>
      <c r="F430" s="29">
        <f t="shared" si="537"/>
        <v>1.1940298507462686</v>
      </c>
      <c r="G430" s="29">
        <f t="shared" si="537"/>
        <v>0.76250992851469424</v>
      </c>
      <c r="H430" s="29">
        <f t="shared" si="537"/>
        <v>0.73988439306358389</v>
      </c>
      <c r="I430" s="29">
        <f t="shared" si="537"/>
        <v>0.8177669607544874</v>
      </c>
      <c r="J430" s="29">
        <f t="shared" si="537"/>
        <v>0.35047155460906598</v>
      </c>
      <c r="K430" s="29">
        <f t="shared" si="537"/>
        <v>0.3520643574743948</v>
      </c>
      <c r="L430" s="29">
        <f t="shared" si="537"/>
        <v>0.85106933426371445</v>
      </c>
      <c r="M430" s="29">
        <f t="shared" si="537"/>
        <v>0.45332781738814243</v>
      </c>
      <c r="N430" s="29">
        <f t="shared" si="537"/>
        <v>0.87539850007285647</v>
      </c>
      <c r="O430" s="29">
        <f t="shared" si="537"/>
        <v>0.77476013655271014</v>
      </c>
      <c r="P430" s="29">
        <f t="shared" si="537"/>
        <v>0.75921685199192734</v>
      </c>
      <c r="Q430" s="29">
        <f t="shared" si="537"/>
        <v>0.82687744745124925</v>
      </c>
      <c r="R430" s="29">
        <f t="shared" si="537"/>
        <v>0.99646159460816719</v>
      </c>
      <c r="S430" s="29">
        <f t="shared" si="537"/>
        <v>0.47096911216857718</v>
      </c>
      <c r="T430" s="29">
        <f t="shared" si="537"/>
        <v>0.64058245367667899</v>
      </c>
      <c r="U430" s="29">
        <f t="shared" si="538"/>
        <v>0.3027658578226568</v>
      </c>
      <c r="V430" s="29">
        <f t="shared" si="538"/>
        <v>0.41180300593500807</v>
      </c>
      <c r="W430" s="29">
        <f t="shared" si="538"/>
        <v>0.19463519431456516</v>
      </c>
      <c r="X430" s="29">
        <f t="shared" si="539"/>
        <v>0.26473050381536239</v>
      </c>
      <c r="Y430" s="29">
        <f t="shared" si="539"/>
        <v>0.12512262491650622</v>
      </c>
      <c r="Z430" s="29">
        <f t="shared" si="539"/>
        <v>0.17018389530987593</v>
      </c>
      <c r="AA430" s="29">
        <f t="shared" si="539"/>
        <v>8.0435973160611185E-2</v>
      </c>
      <c r="AB430" s="29">
        <f t="shared" si="539"/>
        <v>0.10940393269920601</v>
      </c>
    </row>
    <row r="431" spans="2:28" x14ac:dyDescent="0.25">
      <c r="B431" s="2">
        <v>2010</v>
      </c>
      <c r="C431" s="3">
        <v>40330</v>
      </c>
      <c r="D431">
        <f t="shared" si="535"/>
        <v>407</v>
      </c>
      <c r="E431" s="29">
        <f t="shared" si="537"/>
        <v>1.3944325481798714</v>
      </c>
      <c r="F431" s="29">
        <f t="shared" si="537"/>
        <v>1.2665975103734439</v>
      </c>
      <c r="G431" s="29">
        <f t="shared" si="537"/>
        <v>1.5186567164179103</v>
      </c>
      <c r="H431" s="29">
        <f t="shared" si="537"/>
        <v>0.96981731532962678</v>
      </c>
      <c r="I431" s="29">
        <f t="shared" si="537"/>
        <v>0.94104046242774575</v>
      </c>
      <c r="J431" s="29">
        <f t="shared" si="537"/>
        <v>1.0400973532096136</v>
      </c>
      <c r="K431" s="29">
        <f t="shared" si="537"/>
        <v>0.44575600851840586</v>
      </c>
      <c r="L431" s="29">
        <f t="shared" si="537"/>
        <v>0.44778185466274589</v>
      </c>
      <c r="M431" s="29">
        <f t="shared" si="537"/>
        <v>1.0824538095166618</v>
      </c>
      <c r="N431" s="29">
        <f t="shared" si="537"/>
        <v>0.57657631774054363</v>
      </c>
      <c r="O431" s="29">
        <f t="shared" si="537"/>
        <v>1.1133974672801643</v>
      </c>
      <c r="P431" s="29">
        <f t="shared" si="537"/>
        <v>0.9853980486779782</v>
      </c>
      <c r="Q431" s="29">
        <f t="shared" si="537"/>
        <v>0.96562893362723257</v>
      </c>
      <c r="R431" s="29">
        <f t="shared" si="537"/>
        <v>1.0516847534770577</v>
      </c>
      <c r="S431" s="29">
        <f t="shared" si="537"/>
        <v>1.2673745906422627</v>
      </c>
      <c r="T431" s="29">
        <f t="shared" si="537"/>
        <v>0.59901383953940912</v>
      </c>
      <c r="U431" s="29">
        <f t="shared" si="538"/>
        <v>0.81474080827002604</v>
      </c>
      <c r="V431" s="29">
        <f t="shared" si="538"/>
        <v>0.38508032541819165</v>
      </c>
      <c r="W431" s="29">
        <f t="shared" si="538"/>
        <v>0.52376194817358834</v>
      </c>
      <c r="X431" s="29">
        <f t="shared" si="539"/>
        <v>0.24755163776883754</v>
      </c>
      <c r="Y431" s="29">
        <f t="shared" si="539"/>
        <v>0.33670410954016405</v>
      </c>
      <c r="Z431" s="29">
        <f t="shared" si="539"/>
        <v>0.15914033856568136</v>
      </c>
      <c r="AA431" s="29">
        <f t="shared" si="539"/>
        <v>0.21645264184724844</v>
      </c>
      <c r="AB431" s="29">
        <f t="shared" si="539"/>
        <v>0.10230450336365234</v>
      </c>
    </row>
    <row r="432" spans="2:28" x14ac:dyDescent="0.25">
      <c r="B432" s="2">
        <v>2010</v>
      </c>
      <c r="C432" s="3">
        <v>40360</v>
      </c>
      <c r="D432">
        <f t="shared" si="535"/>
        <v>437</v>
      </c>
      <c r="E432" s="29">
        <f t="shared" si="537"/>
        <v>0.94588744588744589</v>
      </c>
      <c r="F432" s="29">
        <f t="shared" si="537"/>
        <v>1.4972162740899357</v>
      </c>
      <c r="G432" s="29">
        <f t="shared" si="537"/>
        <v>1.3599585062240662</v>
      </c>
      <c r="H432" s="29">
        <f t="shared" si="537"/>
        <v>1.630597014925373</v>
      </c>
      <c r="I432" s="29">
        <f t="shared" si="537"/>
        <v>1.0413026211278793</v>
      </c>
      <c r="J432" s="29">
        <f t="shared" si="537"/>
        <v>1.0104046242774567</v>
      </c>
      <c r="K432" s="29">
        <f t="shared" si="537"/>
        <v>1.1167630057803468</v>
      </c>
      <c r="L432" s="29">
        <f t="shared" si="537"/>
        <v>0.47861271676300576</v>
      </c>
      <c r="M432" s="29">
        <f t="shared" si="537"/>
        <v>0.4807878881759704</v>
      </c>
      <c r="N432" s="29">
        <f t="shared" si="537"/>
        <v>1.1622415596038851</v>
      </c>
      <c r="O432" s="29">
        <f t="shared" si="537"/>
        <v>0.61907580062068202</v>
      </c>
      <c r="P432" s="29">
        <f t="shared" si="537"/>
        <v>1.1954660766619947</v>
      </c>
      <c r="Q432" s="29">
        <f t="shared" si="537"/>
        <v>1.0580318114797949</v>
      </c>
      <c r="R432" s="29">
        <f t="shared" si="537"/>
        <v>1.0368055135014758</v>
      </c>
      <c r="S432" s="29">
        <f t="shared" si="537"/>
        <v>1.1292045141756122</v>
      </c>
      <c r="T432" s="29">
        <f t="shared" si="537"/>
        <v>1.3607928651367782</v>
      </c>
      <c r="U432" s="29">
        <f t="shared" si="538"/>
        <v>0.64316719380521326</v>
      </c>
      <c r="V432" s="29">
        <f t="shared" si="538"/>
        <v>0.87479541330221466</v>
      </c>
      <c r="W432" s="29">
        <f t="shared" si="538"/>
        <v>0.41346462458906569</v>
      </c>
      <c r="X432" s="29">
        <f t="shared" si="539"/>
        <v>0.56236847997999539</v>
      </c>
      <c r="Y432" s="29">
        <f t="shared" si="539"/>
        <v>0.26579868723582806</v>
      </c>
      <c r="Z432" s="29">
        <f t="shared" si="539"/>
        <v>0.36152259427285433</v>
      </c>
      <c r="AA432" s="29">
        <f t="shared" si="539"/>
        <v>0.17087058465160382</v>
      </c>
      <c r="AB432" s="29">
        <f t="shared" si="539"/>
        <v>0.23240738203254932</v>
      </c>
    </row>
    <row r="433" spans="2:28" x14ac:dyDescent="0.25">
      <c r="B433" s="2">
        <v>2010</v>
      </c>
      <c r="C433" s="3">
        <v>40391</v>
      </c>
      <c r="D433">
        <f t="shared" si="535"/>
        <v>356</v>
      </c>
      <c r="E433" s="29">
        <f t="shared" si="537"/>
        <v>0.91048593350383644</v>
      </c>
      <c r="F433" s="29">
        <f t="shared" si="537"/>
        <v>0.77056277056277056</v>
      </c>
      <c r="G433" s="29">
        <f t="shared" si="537"/>
        <v>1.2197002141327622</v>
      </c>
      <c r="H433" s="29">
        <f t="shared" si="537"/>
        <v>1.1078838174273857</v>
      </c>
      <c r="I433" s="29">
        <f t="shared" si="537"/>
        <v>1.3283582089552239</v>
      </c>
      <c r="J433" s="29">
        <f t="shared" si="537"/>
        <v>0.84829229547259732</v>
      </c>
      <c r="K433" s="29">
        <f t="shared" si="537"/>
        <v>0.82312138728323703</v>
      </c>
      <c r="L433" s="29">
        <f t="shared" si="537"/>
        <v>0.90976574383936726</v>
      </c>
      <c r="M433" s="29">
        <f t="shared" si="537"/>
        <v>0.38989960450258593</v>
      </c>
      <c r="N433" s="29">
        <f t="shared" si="537"/>
        <v>0.39167159769026422</v>
      </c>
      <c r="O433" s="29">
        <f t="shared" si="537"/>
        <v>0.94681463436838231</v>
      </c>
      <c r="P433" s="29">
        <f t="shared" si="537"/>
        <v>0.50432719684430849</v>
      </c>
      <c r="Q433" s="29">
        <f t="shared" si="537"/>
        <v>0.97388083133105285</v>
      </c>
      <c r="R433" s="29">
        <f t="shared" si="537"/>
        <v>0.86192065191489009</v>
      </c>
      <c r="S433" s="29">
        <f t="shared" si="537"/>
        <v>0.84462874784101916</v>
      </c>
      <c r="T433" s="29">
        <f t="shared" si="537"/>
        <v>0.91990116028951485</v>
      </c>
      <c r="U433" s="29">
        <f t="shared" si="538"/>
        <v>1.1085635240015859</v>
      </c>
      <c r="V433" s="29">
        <f t="shared" si="538"/>
        <v>0.52395313728754211</v>
      </c>
      <c r="W433" s="29">
        <f t="shared" si="538"/>
        <v>0.71264797971530536</v>
      </c>
      <c r="X433" s="29">
        <f t="shared" si="539"/>
        <v>0.33682701682770572</v>
      </c>
      <c r="Y433" s="29">
        <f t="shared" si="539"/>
        <v>0.4581308441026965</v>
      </c>
      <c r="Z433" s="29">
        <f t="shared" si="539"/>
        <v>0.21653165367495372</v>
      </c>
      <c r="AA433" s="29">
        <f t="shared" si="539"/>
        <v>0.2945126854945907</v>
      </c>
      <c r="AB433" s="29">
        <f t="shared" si="539"/>
        <v>0.13919892021961316</v>
      </c>
    </row>
    <row r="434" spans="2:28" x14ac:dyDescent="0.25">
      <c r="B434" s="2">
        <v>2010</v>
      </c>
      <c r="C434" s="3">
        <v>40422</v>
      </c>
      <c r="D434">
        <f t="shared" si="535"/>
        <v>369</v>
      </c>
      <c r="E434" s="29">
        <f t="shared" si="537"/>
        <v>0.94967114669716901</v>
      </c>
      <c r="F434" s="29">
        <f t="shared" si="537"/>
        <v>0.94373401534526857</v>
      </c>
      <c r="G434" s="29">
        <f t="shared" si="537"/>
        <v>0.79870129870129869</v>
      </c>
      <c r="H434" s="29">
        <f t="shared" si="537"/>
        <v>1.2642398286937901</v>
      </c>
      <c r="I434" s="29">
        <f t="shared" si="537"/>
        <v>1.1483402489626555</v>
      </c>
      <c r="J434" s="29">
        <f t="shared" si="537"/>
        <v>1.3768656716417911</v>
      </c>
      <c r="K434" s="29">
        <f t="shared" si="537"/>
        <v>0.8792692613185068</v>
      </c>
      <c r="L434" s="29">
        <f t="shared" si="537"/>
        <v>0.8531791907514451</v>
      </c>
      <c r="M434" s="29">
        <f t="shared" si="537"/>
        <v>0.94298752662001828</v>
      </c>
      <c r="N434" s="29">
        <f t="shared" si="537"/>
        <v>0.40413751140857923</v>
      </c>
      <c r="O434" s="29">
        <f t="shared" si="537"/>
        <v>0.4059742122126615</v>
      </c>
      <c r="P434" s="29">
        <f t="shared" si="537"/>
        <v>0.98138932607284579</v>
      </c>
      <c r="Q434" s="29">
        <f t="shared" si="537"/>
        <v>0.52274363942570168</v>
      </c>
      <c r="R434" s="29">
        <f t="shared" si="537"/>
        <v>1.0094438953965126</v>
      </c>
      <c r="S434" s="29">
        <f t="shared" si="537"/>
        <v>0.8933952824623439</v>
      </c>
      <c r="T434" s="29">
        <f t="shared" si="537"/>
        <v>0.87547193245319122</v>
      </c>
      <c r="U434" s="29">
        <f t="shared" si="538"/>
        <v>0.95349305659222183</v>
      </c>
      <c r="V434" s="29">
        <f t="shared" si="538"/>
        <v>1.1490447762825429</v>
      </c>
      <c r="W434" s="29">
        <f t="shared" si="538"/>
        <v>0.54308625746939054</v>
      </c>
      <c r="X434" s="29">
        <f t="shared" si="539"/>
        <v>0.73867164189592038</v>
      </c>
      <c r="Y434" s="29">
        <f t="shared" si="539"/>
        <v>0.34912687980175111</v>
      </c>
      <c r="Z434" s="29">
        <f t="shared" si="539"/>
        <v>0.47486034121880616</v>
      </c>
      <c r="AA434" s="29">
        <f t="shared" si="539"/>
        <v>0.22443870844398295</v>
      </c>
      <c r="AB434" s="29">
        <f t="shared" si="539"/>
        <v>0.30526736221208978</v>
      </c>
    </row>
    <row r="435" spans="2:28" x14ac:dyDescent="0.25">
      <c r="B435" s="2">
        <v>2010</v>
      </c>
      <c r="C435" s="3">
        <v>40452</v>
      </c>
      <c r="D435">
        <f t="shared" si="535"/>
        <v>462</v>
      </c>
      <c r="E435" s="29">
        <f t="shared" si="537"/>
        <v>1.6337458954281385</v>
      </c>
      <c r="F435" s="29">
        <f t="shared" si="537"/>
        <v>1.1890191592793824</v>
      </c>
      <c r="G435" s="29">
        <f t="shared" si="537"/>
        <v>1.1815856777493607</v>
      </c>
      <c r="H435" s="29">
        <f t="shared" si="537"/>
        <v>1</v>
      </c>
      <c r="I435" s="29">
        <f t="shared" si="537"/>
        <v>1.5828693790149893</v>
      </c>
      <c r="J435" s="29">
        <f t="shared" si="537"/>
        <v>1.4377593360995851</v>
      </c>
      <c r="K435" s="29">
        <f t="shared" si="537"/>
        <v>1.7238805970149254</v>
      </c>
      <c r="L435" s="29">
        <f t="shared" si="537"/>
        <v>1.1008737092930898</v>
      </c>
      <c r="M435" s="29">
        <f t="shared" si="537"/>
        <v>1.0682080924855493</v>
      </c>
      <c r="N435" s="29">
        <f t="shared" si="537"/>
        <v>1.1806510495892912</v>
      </c>
      <c r="O435" s="29">
        <f t="shared" si="537"/>
        <v>0.50599330696683908</v>
      </c>
      <c r="P435" s="29">
        <f t="shared" si="537"/>
        <v>0.50829291610365746</v>
      </c>
      <c r="Q435" s="29">
        <f t="shared" si="537"/>
        <v>1.2287313513432379</v>
      </c>
      <c r="R435" s="29">
        <f t="shared" si="537"/>
        <v>0.65449203635413056</v>
      </c>
      <c r="S435" s="29">
        <f t="shared" si="537"/>
        <v>1.2638565844801866</v>
      </c>
      <c r="T435" s="29">
        <f t="shared" si="537"/>
        <v>1.1185599471479752</v>
      </c>
      <c r="U435" s="29">
        <f t="shared" si="538"/>
        <v>1.0961193300633452</v>
      </c>
      <c r="V435" s="29">
        <f t="shared" si="538"/>
        <v>1.1938043147577411</v>
      </c>
      <c r="W435" s="29">
        <f t="shared" si="538"/>
        <v>1.4386414272155414</v>
      </c>
      <c r="X435" s="29">
        <f t="shared" si="539"/>
        <v>0.67996165569338329</v>
      </c>
      <c r="Y435" s="29">
        <f t="shared" si="539"/>
        <v>0.92484091749570529</v>
      </c>
      <c r="Z435" s="29">
        <f t="shared" si="539"/>
        <v>0.43711820723146078</v>
      </c>
      <c r="AA435" s="29">
        <f t="shared" si="539"/>
        <v>0.59454058981866786</v>
      </c>
      <c r="AB435" s="29">
        <f t="shared" si="539"/>
        <v>0.28100456179165345</v>
      </c>
    </row>
    <row r="436" spans="2:28" x14ac:dyDescent="0.25">
      <c r="B436" s="2">
        <v>2010</v>
      </c>
      <c r="C436" s="3">
        <v>40483</v>
      </c>
      <c r="D436">
        <f t="shared" si="535"/>
        <v>508</v>
      </c>
      <c r="E436" s="29">
        <f t="shared" si="537"/>
        <v>1.8195657040519364</v>
      </c>
      <c r="F436" s="29">
        <f t="shared" si="537"/>
        <v>1.7964132356655722</v>
      </c>
      <c r="G436" s="29">
        <f t="shared" si="537"/>
        <v>1.3074063482985416</v>
      </c>
      <c r="H436" s="29">
        <f t="shared" si="537"/>
        <v>1.2992327365728902</v>
      </c>
      <c r="I436" s="29">
        <f t="shared" si="537"/>
        <v>1.0995670995670996</v>
      </c>
      <c r="J436" s="29">
        <f t="shared" si="537"/>
        <v>1.7404710920770876</v>
      </c>
      <c r="K436" s="29">
        <f t="shared" si="537"/>
        <v>1.5809128630705394</v>
      </c>
      <c r="L436" s="29">
        <f t="shared" si="537"/>
        <v>1.8955223880597014</v>
      </c>
      <c r="M436" s="29">
        <f t="shared" si="537"/>
        <v>1.210484511517077</v>
      </c>
      <c r="N436" s="29">
        <f t="shared" si="537"/>
        <v>1.1745664739884394</v>
      </c>
      <c r="O436" s="29">
        <f t="shared" si="537"/>
        <v>1.2982050501977487</v>
      </c>
      <c r="P436" s="29">
        <f t="shared" si="537"/>
        <v>0.55637359294189226</v>
      </c>
      <c r="Q436" s="29">
        <f t="shared" si="537"/>
        <v>0.55890216749060173</v>
      </c>
      <c r="R436" s="29">
        <f t="shared" si="537"/>
        <v>1.3510725681436466</v>
      </c>
      <c r="S436" s="29">
        <f t="shared" si="537"/>
        <v>0.71965791010367608</v>
      </c>
      <c r="T436" s="29">
        <f t="shared" si="537"/>
        <v>1.3896951188656597</v>
      </c>
      <c r="U436" s="29">
        <f t="shared" si="538"/>
        <v>1.2299317167774273</v>
      </c>
      <c r="V436" s="29">
        <f t="shared" si="538"/>
        <v>1.2052567525371847</v>
      </c>
      <c r="W436" s="29">
        <f t="shared" si="538"/>
        <v>1.3126679478288583</v>
      </c>
      <c r="X436" s="29">
        <f t="shared" si="539"/>
        <v>1.5818827814404655</v>
      </c>
      <c r="Y436" s="29">
        <f t="shared" si="539"/>
        <v>0.74766346556761631</v>
      </c>
      <c r="Z436" s="29">
        <f t="shared" si="539"/>
        <v>1.0169246452117278</v>
      </c>
      <c r="AA436" s="29">
        <f t="shared" si="539"/>
        <v>0.4806407992934677</v>
      </c>
      <c r="AB436" s="29">
        <f t="shared" si="539"/>
        <v>0.65373727192182529</v>
      </c>
    </row>
    <row r="437" spans="2:28" x14ac:dyDescent="0.25">
      <c r="B437" s="2">
        <v>2010</v>
      </c>
      <c r="C437" s="3">
        <v>40513</v>
      </c>
      <c r="D437">
        <f t="shared" si="535"/>
        <v>532</v>
      </c>
      <c r="E437" s="29">
        <f t="shared" si="537"/>
        <v>1.8091618323664731</v>
      </c>
      <c r="F437" s="29">
        <f t="shared" si="537"/>
        <v>1.9055294381016343</v>
      </c>
      <c r="G437" s="29">
        <f t="shared" si="537"/>
        <v>1.8812831523111897</v>
      </c>
      <c r="H437" s="29">
        <f t="shared" si="537"/>
        <v>1.3691735773520159</v>
      </c>
      <c r="I437" s="29">
        <f t="shared" si="537"/>
        <v>1.3606138107416881</v>
      </c>
      <c r="J437" s="29">
        <f t="shared" si="537"/>
        <v>1.1515151515151516</v>
      </c>
      <c r="K437" s="29">
        <f t="shared" si="537"/>
        <v>1.8226980728051392</v>
      </c>
      <c r="L437" s="29">
        <f t="shared" si="537"/>
        <v>1.6556016597510372</v>
      </c>
      <c r="M437" s="29">
        <f t="shared" si="537"/>
        <v>1.9850746268656716</v>
      </c>
      <c r="N437" s="29">
        <f t="shared" si="537"/>
        <v>1.2676727561556793</v>
      </c>
      <c r="O437" s="29">
        <f t="shared" si="537"/>
        <v>1.2300578034682081</v>
      </c>
      <c r="P437" s="29">
        <f t="shared" si="537"/>
        <v>1.3595375722543352</v>
      </c>
      <c r="Q437" s="29">
        <f t="shared" si="537"/>
        <v>0.5826589595375723</v>
      </c>
      <c r="R437" s="29">
        <f t="shared" si="537"/>
        <v>0.58530699430118138</v>
      </c>
      <c r="S437" s="29">
        <f t="shared" si="537"/>
        <v>1.4149027682134254</v>
      </c>
      <c r="T437" s="29">
        <f t="shared" si="537"/>
        <v>0.75365749640778679</v>
      </c>
      <c r="U437" s="29">
        <f t="shared" si="538"/>
        <v>1.4553500063711238</v>
      </c>
      <c r="V437" s="29">
        <f t="shared" si="538"/>
        <v>1.2880387270188807</v>
      </c>
      <c r="W437" s="29">
        <f t="shared" si="538"/>
        <v>1.2621980164365791</v>
      </c>
      <c r="X437" s="29">
        <f t="shared" si="539"/>
        <v>1.3746837563877019</v>
      </c>
      <c r="Y437" s="29">
        <f t="shared" si="539"/>
        <v>1.6566174010360779</v>
      </c>
      <c r="Z437" s="29">
        <f t="shared" si="539"/>
        <v>0.78298614898025953</v>
      </c>
      <c r="AA437" s="29">
        <f t="shared" si="539"/>
        <v>1.0649683292374788</v>
      </c>
      <c r="AB437" s="29">
        <f t="shared" si="539"/>
        <v>0.50334823863016698</v>
      </c>
    </row>
    <row r="438" spans="2:28" x14ac:dyDescent="0.25">
      <c r="B438" s="2">
        <v>2011</v>
      </c>
      <c r="C438" s="3">
        <v>40544</v>
      </c>
      <c r="D438">
        <f t="shared" si="535"/>
        <v>520</v>
      </c>
      <c r="E438" s="29">
        <f t="shared" si="537"/>
        <v>1.2264150943396228</v>
      </c>
      <c r="F438" s="29">
        <f t="shared" si="537"/>
        <v>1.1582809224318658</v>
      </c>
      <c r="G438" s="29">
        <f t="shared" si="537"/>
        <v>1.2199784208350171</v>
      </c>
      <c r="H438" s="29">
        <f t="shared" si="537"/>
        <v>1.2044552046315407</v>
      </c>
      <c r="I438" s="29">
        <f t="shared" si="537"/>
        <v>0.87658693974889546</v>
      </c>
      <c r="J438" s="29">
        <f t="shared" si="537"/>
        <v>0.87110671449329014</v>
      </c>
      <c r="K438" s="29">
        <f t="shared" si="537"/>
        <v>0.73723533629194038</v>
      </c>
      <c r="L438" s="29">
        <f t="shared" si="537"/>
        <v>1.1669472389443303</v>
      </c>
      <c r="M438" s="29">
        <f t="shared" si="537"/>
        <v>1.0599669876562543</v>
      </c>
      <c r="N438" s="29">
        <f t="shared" si="537"/>
        <v>1.2709056916674493</v>
      </c>
      <c r="O438" s="29">
        <f t="shared" si="537"/>
        <v>0.81160299928564683</v>
      </c>
      <c r="P438" s="29">
        <f t="shared" si="537"/>
        <v>0.78752075229335594</v>
      </c>
      <c r="Q438" s="29">
        <f t="shared" si="537"/>
        <v>0.87041767358739341</v>
      </c>
      <c r="R438" s="29">
        <f t="shared" si="537"/>
        <v>0.37303614582316857</v>
      </c>
      <c r="S438" s="29">
        <f t="shared" si="537"/>
        <v>0.37473149893849095</v>
      </c>
      <c r="T438" s="29">
        <f t="shared" si="537"/>
        <v>0.9058641710199824</v>
      </c>
      <c r="U438" s="29">
        <f t="shared" si="538"/>
        <v>0.48251465652193437</v>
      </c>
      <c r="V438" s="29">
        <f t="shared" si="538"/>
        <v>0.93175973408403356</v>
      </c>
      <c r="W438" s="29">
        <f t="shared" si="538"/>
        <v>0.82464191879833271</v>
      </c>
      <c r="X438" s="29">
        <f t="shared" si="539"/>
        <v>0.80809790291534667</v>
      </c>
      <c r="Y438" s="29">
        <f t="shared" si="539"/>
        <v>0.88011472545719271</v>
      </c>
      <c r="Z438" s="29">
        <f t="shared" si="539"/>
        <v>1.0606172963967666</v>
      </c>
      <c r="AA438" s="29">
        <f t="shared" si="539"/>
        <v>0.50129175990073593</v>
      </c>
      <c r="AB438" s="29">
        <f t="shared" si="539"/>
        <v>0.6818254048264929</v>
      </c>
    </row>
    <row r="439" spans="2:28" x14ac:dyDescent="0.25">
      <c r="B439" s="2">
        <v>2011</v>
      </c>
      <c r="C439" s="3">
        <v>40575</v>
      </c>
      <c r="D439">
        <f t="shared" si="535"/>
        <v>490</v>
      </c>
      <c r="E439" s="29">
        <f t="shared" si="537"/>
        <v>1.3482704402515726</v>
      </c>
      <c r="F439" s="29">
        <f t="shared" si="537"/>
        <v>1.1556603773584908</v>
      </c>
      <c r="G439" s="29">
        <f t="shared" si="537"/>
        <v>1.0914570230607965</v>
      </c>
      <c r="H439" s="29">
        <f t="shared" si="537"/>
        <v>1.1495950504022276</v>
      </c>
      <c r="I439" s="29">
        <f t="shared" si="537"/>
        <v>1.1349674043643363</v>
      </c>
      <c r="J439" s="29">
        <f t="shared" si="537"/>
        <v>0.82601461630184381</v>
      </c>
      <c r="K439" s="29">
        <f t="shared" si="537"/>
        <v>0.82085055788790806</v>
      </c>
      <c r="L439" s="29">
        <f t="shared" si="537"/>
        <v>0.69470252842894376</v>
      </c>
      <c r="M439" s="29">
        <f t="shared" si="537"/>
        <v>1.0996233597744651</v>
      </c>
      <c r="N439" s="29">
        <f t="shared" si="537"/>
        <v>0.99881504606070126</v>
      </c>
      <c r="O439" s="29">
        <f t="shared" si="537"/>
        <v>1.1975842094558657</v>
      </c>
      <c r="P439" s="29">
        <f t="shared" si="537"/>
        <v>0.76477974932685955</v>
      </c>
      <c r="Q439" s="29">
        <f t="shared" si="537"/>
        <v>0.74208686273796998</v>
      </c>
      <c r="R439" s="29">
        <f t="shared" si="537"/>
        <v>0.82020126934196691</v>
      </c>
      <c r="S439" s="29">
        <f t="shared" si="537"/>
        <v>0.35151482971798576</v>
      </c>
      <c r="T439" s="29">
        <f t="shared" si="537"/>
        <v>0.35311237399973183</v>
      </c>
      <c r="U439" s="29">
        <f t="shared" si="538"/>
        <v>0.85360277653806027</v>
      </c>
      <c r="V439" s="29">
        <f t="shared" si="538"/>
        <v>0.45467727249182277</v>
      </c>
      <c r="W439" s="29">
        <f t="shared" si="538"/>
        <v>0.8780043648099547</v>
      </c>
      <c r="X439" s="29">
        <f t="shared" si="539"/>
        <v>0.77706642348304422</v>
      </c>
      <c r="Y439" s="29">
        <f t="shared" si="539"/>
        <v>0.76147687005484588</v>
      </c>
      <c r="Z439" s="29">
        <f t="shared" si="539"/>
        <v>0.8293388759115855</v>
      </c>
      <c r="AA439" s="29">
        <f t="shared" si="539"/>
        <v>0.99942783698926085</v>
      </c>
      <c r="AB439" s="29">
        <f t="shared" si="539"/>
        <v>0.47237108144492429</v>
      </c>
    </row>
    <row r="440" spans="2:28" x14ac:dyDescent="0.25">
      <c r="B440" s="2">
        <v>2011</v>
      </c>
      <c r="C440" s="3">
        <v>40603</v>
      </c>
      <c r="D440">
        <f t="shared" si="535"/>
        <v>421</v>
      </c>
      <c r="E440" s="29">
        <f t="shared" si="537"/>
        <v>0.88259958071278832</v>
      </c>
      <c r="F440" s="29">
        <f t="shared" si="537"/>
        <v>1.158411949685535</v>
      </c>
      <c r="G440" s="29">
        <f t="shared" si="537"/>
        <v>0.99292452830188693</v>
      </c>
      <c r="H440" s="29">
        <f t="shared" si="537"/>
        <v>0.93776205450733741</v>
      </c>
      <c r="I440" s="29">
        <f t="shared" si="537"/>
        <v>0.98771329840681199</v>
      </c>
      <c r="J440" s="29">
        <f t="shared" si="537"/>
        <v>0.97514546374976663</v>
      </c>
      <c r="K440" s="29">
        <f t="shared" si="537"/>
        <v>0.70969827237362504</v>
      </c>
      <c r="L440" s="29">
        <f t="shared" si="537"/>
        <v>0.70526139769552909</v>
      </c>
      <c r="M440" s="29">
        <f t="shared" si="537"/>
        <v>0.59687707034405169</v>
      </c>
      <c r="N440" s="29">
        <f t="shared" si="537"/>
        <v>0.94477843768377512</v>
      </c>
      <c r="O440" s="29">
        <f t="shared" si="537"/>
        <v>0.85816558039092905</v>
      </c>
      <c r="P440" s="29">
        <f t="shared" si="537"/>
        <v>1.0289448003692234</v>
      </c>
      <c r="Q440" s="29">
        <f t="shared" si="537"/>
        <v>0.65708627442164869</v>
      </c>
      <c r="R440" s="29">
        <f t="shared" si="537"/>
        <v>0.63758891676058238</v>
      </c>
      <c r="S440" s="29">
        <f t="shared" si="537"/>
        <v>0.70470353957748577</v>
      </c>
      <c r="T440" s="29">
        <f t="shared" si="537"/>
        <v>0.30201580267606531</v>
      </c>
      <c r="U440" s="29">
        <f t="shared" si="538"/>
        <v>0.30338838664058593</v>
      </c>
      <c r="V440" s="29">
        <f t="shared" si="538"/>
        <v>0.73340156922963951</v>
      </c>
      <c r="W440" s="29">
        <f t="shared" si="538"/>
        <v>0.39065128922256609</v>
      </c>
      <c r="X440" s="29">
        <f t="shared" si="539"/>
        <v>0.7543670154795733</v>
      </c>
      <c r="Y440" s="29">
        <f t="shared" si="539"/>
        <v>0.66764278425788082</v>
      </c>
      <c r="Z440" s="29">
        <f t="shared" si="539"/>
        <v>0.65424849447569411</v>
      </c>
      <c r="AA440" s="29">
        <f t="shared" si="539"/>
        <v>0.71255442195668872</v>
      </c>
      <c r="AB440" s="29">
        <f t="shared" si="539"/>
        <v>0.85869208035199762</v>
      </c>
    </row>
    <row r="441" spans="2:28" x14ac:dyDescent="0.25">
      <c r="B441" s="2">
        <v>2011</v>
      </c>
      <c r="C441" s="3">
        <v>40634</v>
      </c>
      <c r="D441">
        <f t="shared" si="535"/>
        <v>357</v>
      </c>
      <c r="E441" s="29">
        <f t="shared" si="537"/>
        <v>1.1979865771812079</v>
      </c>
      <c r="F441" s="29">
        <f t="shared" si="537"/>
        <v>0.7484276729559749</v>
      </c>
      <c r="G441" s="29">
        <f t="shared" si="537"/>
        <v>0.98231132075471728</v>
      </c>
      <c r="H441" s="29">
        <f t="shared" si="537"/>
        <v>0.84198113207547187</v>
      </c>
      <c r="I441" s="29">
        <f t="shared" ref="I441:X456" si="540">IFERROR(INDEX($C$381:$DF$389,MATCH($B441,$B$381:$B$389,0),MATCH(DATEDIF($C441,I$413,"M"),$C$380:$DF$380,0)),0)*$D441</f>
        <v>0.79520440251572322</v>
      </c>
      <c r="J441" s="29">
        <f t="shared" si="540"/>
        <v>0.8375621081501945</v>
      </c>
      <c r="K441" s="29">
        <f t="shared" si="540"/>
        <v>0.8269048231797308</v>
      </c>
      <c r="L441" s="29">
        <f t="shared" si="540"/>
        <v>0.60181064901991477</v>
      </c>
      <c r="M441" s="29">
        <f t="shared" si="540"/>
        <v>0.59804826360404728</v>
      </c>
      <c r="N441" s="29">
        <f t="shared" si="540"/>
        <v>0.50614041356965911</v>
      </c>
      <c r="O441" s="29">
        <f t="shared" si="540"/>
        <v>0.80115416212139601</v>
      </c>
      <c r="P441" s="29">
        <f t="shared" si="540"/>
        <v>0.72770810498708238</v>
      </c>
      <c r="Q441" s="29">
        <f t="shared" si="540"/>
        <v>0.87252563831784502</v>
      </c>
      <c r="R441" s="29">
        <f t="shared" si="540"/>
        <v>0.55719667450956911</v>
      </c>
      <c r="S441" s="29">
        <f t="shared" si="540"/>
        <v>0.5406632857090925</v>
      </c>
      <c r="T441" s="29">
        <f t="shared" si="540"/>
        <v>0.59757521052057583</v>
      </c>
      <c r="U441" s="29">
        <f t="shared" si="540"/>
        <v>0.25610366165167536</v>
      </c>
      <c r="V441" s="29">
        <f t="shared" si="540"/>
        <v>0.25726758677123324</v>
      </c>
      <c r="W441" s="29">
        <f t="shared" si="540"/>
        <v>0.6219105943348725</v>
      </c>
      <c r="X441" s="29">
        <f t="shared" si="540"/>
        <v>0.33126486995832805</v>
      </c>
      <c r="Y441" s="29">
        <f t="shared" si="539"/>
        <v>0.63968889436153842</v>
      </c>
      <c r="Z441" s="29">
        <f t="shared" si="539"/>
        <v>0.5661483942519322</v>
      </c>
      <c r="AA441" s="29">
        <f t="shared" si="539"/>
        <v>0.55479029103995914</v>
      </c>
      <c r="AB441" s="29">
        <f t="shared" si="539"/>
        <v>0.60423260959272651</v>
      </c>
    </row>
    <row r="442" spans="2:28" x14ac:dyDescent="0.25">
      <c r="B442" s="2">
        <v>2011</v>
      </c>
      <c r="C442" s="3">
        <v>40664</v>
      </c>
      <c r="D442">
        <f t="shared" si="535"/>
        <v>302</v>
      </c>
      <c r="E442" s="29">
        <f t="shared" ref="E442:T457" si="541">IFERROR(INDEX($C$381:$DF$389,MATCH($B442,$B$381:$B$389,0),MATCH(DATEDIF($C442,E$413,"M"),$C$380:$DF$380,0)),0)*$D442</f>
        <v>1.0114832535885168</v>
      </c>
      <c r="F442" s="29">
        <f t="shared" si="541"/>
        <v>1.0134228187919463</v>
      </c>
      <c r="G442" s="29">
        <f t="shared" si="541"/>
        <v>0.63312368972746336</v>
      </c>
      <c r="H442" s="29">
        <f t="shared" si="541"/>
        <v>0.83097484276729583</v>
      </c>
      <c r="I442" s="29">
        <f t="shared" si="541"/>
        <v>0.71226415094339635</v>
      </c>
      <c r="J442" s="29">
        <f t="shared" si="541"/>
        <v>0.67269392033542974</v>
      </c>
      <c r="K442" s="29">
        <f t="shared" si="541"/>
        <v>0.70852592902341383</v>
      </c>
      <c r="L442" s="29">
        <f t="shared" si="541"/>
        <v>0.69951052268985636</v>
      </c>
      <c r="M442" s="29">
        <f t="shared" si="541"/>
        <v>0.50909472270032008</v>
      </c>
      <c r="N442" s="29">
        <f t="shared" si="541"/>
        <v>0.50591197649418007</v>
      </c>
      <c r="O442" s="29">
        <f t="shared" si="541"/>
        <v>0.42816359915416535</v>
      </c>
      <c r="P442" s="29">
        <f t="shared" si="541"/>
        <v>0.67772705030997638</v>
      </c>
      <c r="Q442" s="29">
        <f t="shared" si="541"/>
        <v>0.61559621206190163</v>
      </c>
      <c r="R442" s="29">
        <f t="shared" si="541"/>
        <v>0.73810292092994167</v>
      </c>
      <c r="S442" s="29">
        <f t="shared" si="541"/>
        <v>0.47135404958512567</v>
      </c>
      <c r="T442" s="29">
        <f t="shared" si="541"/>
        <v>0.45736782152421829</v>
      </c>
      <c r="U442" s="29">
        <f t="shared" si="540"/>
        <v>0.5055118027372939</v>
      </c>
      <c r="V442" s="29">
        <f t="shared" si="540"/>
        <v>0.21664791545884021</v>
      </c>
      <c r="W442" s="29">
        <f t="shared" si="540"/>
        <v>0.21763252438350822</v>
      </c>
      <c r="X442" s="29">
        <f t="shared" si="540"/>
        <v>0.526098037784682</v>
      </c>
      <c r="Y442" s="29">
        <f t="shared" si="539"/>
        <v>0.28022966590312343</v>
      </c>
      <c r="Z442" s="29">
        <f t="shared" si="539"/>
        <v>0.5411373840257272</v>
      </c>
      <c r="AA442" s="29">
        <f t="shared" si="539"/>
        <v>0.47892665284057012</v>
      </c>
      <c r="AB442" s="29">
        <f t="shared" si="539"/>
        <v>0.46931839746237441</v>
      </c>
    </row>
    <row r="443" spans="2:28" x14ac:dyDescent="0.25">
      <c r="B443" s="2">
        <v>2011</v>
      </c>
      <c r="C443" s="3">
        <v>40695</v>
      </c>
      <c r="D443">
        <f t="shared" si="535"/>
        <v>425</v>
      </c>
      <c r="E443" s="29">
        <f t="shared" si="541"/>
        <v>1.0139165009940359</v>
      </c>
      <c r="F443" s="29">
        <f t="shared" si="541"/>
        <v>1.4234449760765551</v>
      </c>
      <c r="G443" s="29">
        <f t="shared" si="541"/>
        <v>1.4261744966442953</v>
      </c>
      <c r="H443" s="29">
        <f t="shared" si="541"/>
        <v>0.8909853249475892</v>
      </c>
      <c r="I443" s="29">
        <f t="shared" si="541"/>
        <v>1.1694182389937109</v>
      </c>
      <c r="J443" s="29">
        <f t="shared" si="541"/>
        <v>1.0023584905660379</v>
      </c>
      <c r="K443" s="29">
        <f t="shared" si="541"/>
        <v>0.94667190775681331</v>
      </c>
      <c r="L443" s="29">
        <f t="shared" si="541"/>
        <v>0.99709774779785054</v>
      </c>
      <c r="M443" s="29">
        <f t="shared" si="541"/>
        <v>0.98441050378539385</v>
      </c>
      <c r="N443" s="29">
        <f t="shared" si="541"/>
        <v>0.7164412488332319</v>
      </c>
      <c r="O443" s="29">
        <f t="shared" si="541"/>
        <v>0.71196221857624675</v>
      </c>
      <c r="P443" s="29">
        <f t="shared" si="541"/>
        <v>0.60254811139245124</v>
      </c>
      <c r="Q443" s="29">
        <f t="shared" si="541"/>
        <v>0.95375495490642381</v>
      </c>
      <c r="R443" s="29">
        <f t="shared" si="541"/>
        <v>0.86631917260366942</v>
      </c>
      <c r="S443" s="29">
        <f t="shared" si="541"/>
        <v>1.0387209979974346</v>
      </c>
      <c r="T443" s="29">
        <f t="shared" si="541"/>
        <v>0.66332937441615369</v>
      </c>
      <c r="U443" s="29">
        <f t="shared" si="540"/>
        <v>0.64364676870130055</v>
      </c>
      <c r="V443" s="29">
        <f t="shared" si="540"/>
        <v>0.71139906014354271</v>
      </c>
      <c r="W443" s="29">
        <f t="shared" si="540"/>
        <v>0.30488531149008968</v>
      </c>
      <c r="X443" s="29">
        <f t="shared" si="540"/>
        <v>0.3062709366324205</v>
      </c>
      <c r="Y443" s="29">
        <f t="shared" si="539"/>
        <v>0.74036975516056247</v>
      </c>
      <c r="Z443" s="29">
        <f t="shared" si="539"/>
        <v>0.39436294042658099</v>
      </c>
      <c r="AA443" s="29">
        <f t="shared" si="539"/>
        <v>0.76153439804945045</v>
      </c>
      <c r="AB443" s="29">
        <f t="shared" si="539"/>
        <v>0.67398618363325269</v>
      </c>
    </row>
    <row r="444" spans="2:28" x14ac:dyDescent="0.25">
      <c r="B444" s="2">
        <v>2011</v>
      </c>
      <c r="C444" s="3">
        <v>40725</v>
      </c>
      <c r="D444">
        <f t="shared" si="535"/>
        <v>502</v>
      </c>
      <c r="E444" s="29">
        <f t="shared" si="541"/>
        <v>1.4975140868412331</v>
      </c>
      <c r="F444" s="29">
        <f t="shared" si="541"/>
        <v>1.1976143141153082</v>
      </c>
      <c r="G444" s="29">
        <f t="shared" si="541"/>
        <v>1.6813397129186602</v>
      </c>
      <c r="H444" s="29">
        <f t="shared" si="541"/>
        <v>1.6845637583892616</v>
      </c>
      <c r="I444" s="29">
        <f t="shared" si="541"/>
        <v>1.0524109014675054</v>
      </c>
      <c r="J444" s="29">
        <f t="shared" si="541"/>
        <v>1.3812893081761011</v>
      </c>
      <c r="K444" s="29">
        <f t="shared" si="541"/>
        <v>1.1839622641509435</v>
      </c>
      <c r="L444" s="29">
        <f t="shared" si="541"/>
        <v>1.1181865828092241</v>
      </c>
      <c r="M444" s="29">
        <f t="shared" si="541"/>
        <v>1.1777483985753434</v>
      </c>
      <c r="N444" s="29">
        <f t="shared" si="541"/>
        <v>1.1627625244712181</v>
      </c>
      <c r="O444" s="29">
        <f t="shared" si="541"/>
        <v>0.84624354568066451</v>
      </c>
      <c r="P444" s="29">
        <f t="shared" si="541"/>
        <v>0.84095302053006094</v>
      </c>
      <c r="Q444" s="29">
        <f t="shared" si="541"/>
        <v>0.7117156515741424</v>
      </c>
      <c r="R444" s="29">
        <f t="shared" si="541"/>
        <v>1.1265529114424111</v>
      </c>
      <c r="S444" s="29">
        <f t="shared" si="541"/>
        <v>1.0232758226989225</v>
      </c>
      <c r="T444" s="29">
        <f t="shared" si="541"/>
        <v>1.2269128023404992</v>
      </c>
      <c r="U444" s="29">
        <f t="shared" si="540"/>
        <v>0.78350904931037446</v>
      </c>
      <c r="V444" s="29">
        <f t="shared" si="540"/>
        <v>0.76026041856012438</v>
      </c>
      <c r="W444" s="29">
        <f t="shared" si="540"/>
        <v>0.84028783104013749</v>
      </c>
      <c r="X444" s="29">
        <f t="shared" si="540"/>
        <v>0.36012335616005892</v>
      </c>
      <c r="Y444" s="29">
        <f t="shared" si="539"/>
        <v>0.36176002397523549</v>
      </c>
      <c r="Z444" s="29">
        <f t="shared" si="539"/>
        <v>0.87450733433082917</v>
      </c>
      <c r="AA444" s="29">
        <f t="shared" si="539"/>
        <v>0.46581222610386741</v>
      </c>
      <c r="AB444" s="29">
        <f t="shared" si="539"/>
        <v>0.89950651251958624</v>
      </c>
    </row>
    <row r="445" spans="2:28" x14ac:dyDescent="0.25">
      <c r="B445" s="2">
        <v>2011</v>
      </c>
      <c r="C445" s="3">
        <v>40756</v>
      </c>
      <c r="D445">
        <f t="shared" si="535"/>
        <v>420</v>
      </c>
      <c r="E445" s="29">
        <f t="shared" si="541"/>
        <v>1.3441955193482689</v>
      </c>
      <c r="F445" s="29">
        <f t="shared" si="541"/>
        <v>1.2529002320185616</v>
      </c>
      <c r="G445" s="29">
        <f t="shared" si="541"/>
        <v>1.0019880715705767</v>
      </c>
      <c r="H445" s="29">
        <f t="shared" si="541"/>
        <v>1.4066985645933014</v>
      </c>
      <c r="I445" s="29">
        <f t="shared" si="541"/>
        <v>1.4093959731543624</v>
      </c>
      <c r="J445" s="29">
        <f t="shared" si="541"/>
        <v>0.88050314465408808</v>
      </c>
      <c r="K445" s="29">
        <f t="shared" si="541"/>
        <v>1.1556603773584908</v>
      </c>
      <c r="L445" s="29">
        <f t="shared" si="541"/>
        <v>0.99056603773584917</v>
      </c>
      <c r="M445" s="29">
        <f t="shared" si="541"/>
        <v>0.93553459119496851</v>
      </c>
      <c r="N445" s="29">
        <f t="shared" si="541"/>
        <v>0.98536718605905227</v>
      </c>
      <c r="O445" s="29">
        <f t="shared" si="541"/>
        <v>0.97282920374085979</v>
      </c>
      <c r="P445" s="29">
        <f t="shared" si="541"/>
        <v>0.70801252825872329</v>
      </c>
      <c r="Q445" s="29">
        <f t="shared" si="541"/>
        <v>0.7035861924753497</v>
      </c>
      <c r="R445" s="29">
        <f t="shared" si="541"/>
        <v>0.59545931008195185</v>
      </c>
      <c r="S445" s="29">
        <f t="shared" si="541"/>
        <v>0.94253430837811292</v>
      </c>
      <c r="T445" s="29">
        <f t="shared" si="541"/>
        <v>0.85612718233774399</v>
      </c>
      <c r="U445" s="29">
        <f t="shared" si="540"/>
        <v>1.0265007509621706</v>
      </c>
      <c r="V445" s="29">
        <f t="shared" si="540"/>
        <v>0.65552549942302252</v>
      </c>
      <c r="W445" s="29">
        <f t="shared" si="540"/>
        <v>0.63607445377540284</v>
      </c>
      <c r="X445" s="29">
        <f t="shared" si="540"/>
        <v>0.70302965943597162</v>
      </c>
      <c r="Y445" s="29">
        <f t="shared" si="539"/>
        <v>0.30129842547255925</v>
      </c>
      <c r="Z445" s="29">
        <f t="shared" si="539"/>
        <v>0.30266774914262728</v>
      </c>
      <c r="AA445" s="29">
        <f t="shared" si="539"/>
        <v>0.73165952274690882</v>
      </c>
      <c r="AB445" s="29">
        <f t="shared" si="539"/>
        <v>0.38972337642156241</v>
      </c>
    </row>
    <row r="446" spans="2:28" x14ac:dyDescent="0.25">
      <c r="B446" s="2">
        <v>2011</v>
      </c>
      <c r="C446" s="3">
        <v>40787</v>
      </c>
      <c r="D446">
        <f t="shared" ref="D446:D477" si="542">C303</f>
        <v>378</v>
      </c>
      <c r="E446" s="29">
        <f t="shared" si="541"/>
        <v>1.3871559633027524</v>
      </c>
      <c r="F446" s="29">
        <f t="shared" si="541"/>
        <v>1.2097759674134421</v>
      </c>
      <c r="G446" s="29">
        <f t="shared" si="541"/>
        <v>1.1276102088167055</v>
      </c>
      <c r="H446" s="29">
        <f t="shared" si="541"/>
        <v>0.90178926441351892</v>
      </c>
      <c r="I446" s="29">
        <f t="shared" si="541"/>
        <v>1.2660287081339714</v>
      </c>
      <c r="J446" s="29">
        <f t="shared" si="541"/>
        <v>1.2684563758389262</v>
      </c>
      <c r="K446" s="29">
        <f t="shared" si="541"/>
        <v>0.79245283018867929</v>
      </c>
      <c r="L446" s="29">
        <f t="shared" si="541"/>
        <v>1.0400943396226419</v>
      </c>
      <c r="M446" s="29">
        <f t="shared" si="541"/>
        <v>0.89150943396226423</v>
      </c>
      <c r="N446" s="29">
        <f t="shared" si="541"/>
        <v>0.84198113207547165</v>
      </c>
      <c r="O446" s="29">
        <f t="shared" si="541"/>
        <v>0.88683046745314709</v>
      </c>
      <c r="P446" s="29">
        <f t="shared" si="541"/>
        <v>0.87554628336677376</v>
      </c>
      <c r="Q446" s="29">
        <f t="shared" si="541"/>
        <v>0.63721127543285094</v>
      </c>
      <c r="R446" s="29">
        <f t="shared" si="541"/>
        <v>0.63322757322781476</v>
      </c>
      <c r="S446" s="29">
        <f t="shared" si="541"/>
        <v>0.53591337907375669</v>
      </c>
      <c r="T446" s="29">
        <f t="shared" si="541"/>
        <v>0.84828087754030168</v>
      </c>
      <c r="U446" s="29">
        <f t="shared" si="540"/>
        <v>0.77051446410396951</v>
      </c>
      <c r="V446" s="29">
        <f t="shared" si="540"/>
        <v>0.92385067586595349</v>
      </c>
      <c r="W446" s="29">
        <f t="shared" si="540"/>
        <v>0.58997294948072021</v>
      </c>
      <c r="X446" s="29">
        <f t="shared" si="540"/>
        <v>0.57246700839786258</v>
      </c>
      <c r="Y446" s="29">
        <f t="shared" si="539"/>
        <v>0.63272669349237443</v>
      </c>
      <c r="Z446" s="29">
        <f t="shared" si="539"/>
        <v>0.27116858292530333</v>
      </c>
      <c r="AA446" s="29">
        <f t="shared" si="539"/>
        <v>0.27240097422836457</v>
      </c>
      <c r="AB446" s="29">
        <f t="shared" si="539"/>
        <v>0.6584935704722179</v>
      </c>
    </row>
    <row r="447" spans="2:28" x14ac:dyDescent="0.25">
      <c r="B447" s="2">
        <v>2011</v>
      </c>
      <c r="C447" s="3">
        <v>40817</v>
      </c>
      <c r="D447">
        <f t="shared" si="542"/>
        <v>435</v>
      </c>
      <c r="E447" s="29">
        <f t="shared" si="541"/>
        <v>1.2282352941176471</v>
      </c>
      <c r="F447" s="29">
        <f t="shared" si="541"/>
        <v>1.596330275229358</v>
      </c>
      <c r="G447" s="29">
        <f t="shared" si="541"/>
        <v>1.3922025021821356</v>
      </c>
      <c r="H447" s="29">
        <f t="shared" si="541"/>
        <v>1.2976466688763673</v>
      </c>
      <c r="I447" s="29">
        <f t="shared" si="541"/>
        <v>1.0377733598409544</v>
      </c>
      <c r="J447" s="29">
        <f t="shared" si="541"/>
        <v>1.4569377990430623</v>
      </c>
      <c r="K447" s="29">
        <f t="shared" si="541"/>
        <v>1.4597315436241611</v>
      </c>
      <c r="L447" s="29">
        <f t="shared" si="541"/>
        <v>0.91194968553459121</v>
      </c>
      <c r="M447" s="29">
        <f t="shared" si="541"/>
        <v>1.1969339622641513</v>
      </c>
      <c r="N447" s="29">
        <f t="shared" si="541"/>
        <v>1.0259433962264153</v>
      </c>
      <c r="O447" s="29">
        <f t="shared" si="541"/>
        <v>0.96894654088050303</v>
      </c>
      <c r="P447" s="29">
        <f t="shared" si="541"/>
        <v>1.020558871275447</v>
      </c>
      <c r="Q447" s="29">
        <f t="shared" si="541"/>
        <v>1.007573103874462</v>
      </c>
      <c r="R447" s="29">
        <f t="shared" si="541"/>
        <v>0.73329868998224912</v>
      </c>
      <c r="S447" s="29">
        <f t="shared" si="541"/>
        <v>0.72871427077804085</v>
      </c>
      <c r="T447" s="29">
        <f t="shared" si="541"/>
        <v>0.61672571401345011</v>
      </c>
      <c r="U447" s="29">
        <f t="shared" si="540"/>
        <v>0.97619624796304549</v>
      </c>
      <c r="V447" s="29">
        <f t="shared" si="540"/>
        <v>0.88670315313552051</v>
      </c>
      <c r="W447" s="29">
        <f t="shared" si="540"/>
        <v>1.0631614920679624</v>
      </c>
      <c r="X447" s="29">
        <f t="shared" si="540"/>
        <v>0.67893712440241616</v>
      </c>
      <c r="Y447" s="29">
        <f t="shared" si="539"/>
        <v>0.65879139855309587</v>
      </c>
      <c r="Z447" s="29">
        <f t="shared" si="539"/>
        <v>0.72813786155868487</v>
      </c>
      <c r="AA447" s="29">
        <f t="shared" si="539"/>
        <v>0.31205908352515066</v>
      </c>
      <c r="AB447" s="29">
        <f t="shared" si="539"/>
        <v>0.31347731161200687</v>
      </c>
    </row>
    <row r="448" spans="2:28" x14ac:dyDescent="0.25">
      <c r="B448" s="2">
        <v>2011</v>
      </c>
      <c r="C448" s="3">
        <v>40848</v>
      </c>
      <c r="D448">
        <f t="shared" si="542"/>
        <v>455</v>
      </c>
      <c r="E448" s="29">
        <f t="shared" si="541"/>
        <v>2.1275239107332626</v>
      </c>
      <c r="F448" s="29">
        <f t="shared" si="541"/>
        <v>1.2847058823529414</v>
      </c>
      <c r="G448" s="29">
        <f t="shared" si="541"/>
        <v>1.669724770642202</v>
      </c>
      <c r="H448" s="29">
        <f t="shared" si="541"/>
        <v>1.4562118126272914</v>
      </c>
      <c r="I448" s="29">
        <f t="shared" si="541"/>
        <v>1.357308584686775</v>
      </c>
      <c r="J448" s="29">
        <f t="shared" si="541"/>
        <v>1.0854870775347913</v>
      </c>
      <c r="K448" s="29">
        <f t="shared" si="541"/>
        <v>1.5239234449760766</v>
      </c>
      <c r="L448" s="29">
        <f t="shared" si="541"/>
        <v>1.5268456375838926</v>
      </c>
      <c r="M448" s="29">
        <f t="shared" si="541"/>
        <v>0.95387840670859547</v>
      </c>
      <c r="N448" s="29">
        <f t="shared" si="541"/>
        <v>1.2519654088050318</v>
      </c>
      <c r="O448" s="29">
        <f t="shared" si="541"/>
        <v>1.0731132075471699</v>
      </c>
      <c r="P448" s="29">
        <f t="shared" si="541"/>
        <v>1.0134958071278826</v>
      </c>
      <c r="Q448" s="29">
        <f t="shared" si="541"/>
        <v>1.0674811182306401</v>
      </c>
      <c r="R448" s="29">
        <f t="shared" si="541"/>
        <v>1.053898304052598</v>
      </c>
      <c r="S448" s="29">
        <f t="shared" si="541"/>
        <v>0.76701357228028355</v>
      </c>
      <c r="T448" s="29">
        <f t="shared" si="541"/>
        <v>0.76221837518162894</v>
      </c>
      <c r="U448" s="29">
        <f t="shared" si="540"/>
        <v>0.64508091925544786</v>
      </c>
      <c r="V448" s="29">
        <f t="shared" si="540"/>
        <v>1.0210788340762891</v>
      </c>
      <c r="W448" s="29">
        <f t="shared" si="540"/>
        <v>0.92747111419922257</v>
      </c>
      <c r="X448" s="29">
        <f t="shared" si="540"/>
        <v>1.1120424802090181</v>
      </c>
      <c r="Y448" s="29">
        <f t="shared" si="539"/>
        <v>0.71015262437494098</v>
      </c>
      <c r="Z448" s="29">
        <f t="shared" si="539"/>
        <v>0.68908065825668641</v>
      </c>
      <c r="AA448" s="29">
        <f t="shared" si="539"/>
        <v>0.76161546438896921</v>
      </c>
      <c r="AB448" s="29">
        <f t="shared" si="539"/>
        <v>0.3264066275952725</v>
      </c>
    </row>
    <row r="449" spans="2:28" x14ac:dyDescent="0.25">
      <c r="B449" s="2">
        <v>2011</v>
      </c>
      <c r="C449" s="3">
        <v>40878</v>
      </c>
      <c r="D449">
        <f t="shared" si="542"/>
        <v>603</v>
      </c>
      <c r="E449" s="29">
        <f t="shared" si="541"/>
        <v>2.2720422004521477</v>
      </c>
      <c r="F449" s="29">
        <f t="shared" si="541"/>
        <v>2.8195536663124336</v>
      </c>
      <c r="G449" s="29">
        <f t="shared" si="541"/>
        <v>1.7025882352941177</v>
      </c>
      <c r="H449" s="29">
        <f t="shared" si="541"/>
        <v>2.2128440366972479</v>
      </c>
      <c r="I449" s="29">
        <f t="shared" si="541"/>
        <v>1.9298807099214432</v>
      </c>
      <c r="J449" s="29">
        <f t="shared" si="541"/>
        <v>1.7988067616837919</v>
      </c>
      <c r="K449" s="29">
        <f t="shared" si="541"/>
        <v>1.438568588469185</v>
      </c>
      <c r="L449" s="29">
        <f t="shared" si="541"/>
        <v>2.019617224880383</v>
      </c>
      <c r="M449" s="29">
        <f t="shared" si="541"/>
        <v>2.023489932885906</v>
      </c>
      <c r="N449" s="29">
        <f t="shared" si="541"/>
        <v>1.2641509433962266</v>
      </c>
      <c r="O449" s="29">
        <f t="shared" si="541"/>
        <v>1.6591981132075475</v>
      </c>
      <c r="P449" s="29">
        <f t="shared" si="541"/>
        <v>1.4221698113207548</v>
      </c>
      <c r="Q449" s="29">
        <f t="shared" si="541"/>
        <v>1.3431603773584904</v>
      </c>
      <c r="R449" s="29">
        <f t="shared" si="541"/>
        <v>1.4147057456990679</v>
      </c>
      <c r="S449" s="29">
        <f t="shared" si="541"/>
        <v>1.3967047853708059</v>
      </c>
      <c r="T449" s="29">
        <f t="shared" si="541"/>
        <v>1.0165037012857385</v>
      </c>
      <c r="U449" s="29">
        <f t="shared" si="540"/>
        <v>1.0101487477681808</v>
      </c>
      <c r="V449" s="29">
        <f t="shared" si="540"/>
        <v>0.85490943804623087</v>
      </c>
      <c r="W449" s="29">
        <f t="shared" si="540"/>
        <v>1.3532099713142907</v>
      </c>
      <c r="X449" s="29">
        <f t="shared" si="540"/>
        <v>1.2291540260706182</v>
      </c>
      <c r="Y449" s="29">
        <f t="shared" si="539"/>
        <v>1.4737617924528306</v>
      </c>
      <c r="Z449" s="29">
        <f t="shared" si="539"/>
        <v>0.94114732417162517</v>
      </c>
      <c r="AA449" s="29">
        <f t="shared" si="539"/>
        <v>0.91322118006325703</v>
      </c>
      <c r="AB449" s="29">
        <f t="shared" si="539"/>
        <v>1.0093497253330734</v>
      </c>
    </row>
    <row r="450" spans="2:28" x14ac:dyDescent="0.25">
      <c r="B450" s="2">
        <v>2012</v>
      </c>
      <c r="C450" s="3">
        <v>40909</v>
      </c>
      <c r="D450">
        <f t="shared" si="542"/>
        <v>574</v>
      </c>
      <c r="E450" s="29">
        <f t="shared" si="541"/>
        <v>1.0459183673469385</v>
      </c>
      <c r="F450" s="29">
        <f t="shared" si="541"/>
        <v>1.4941690962099123</v>
      </c>
      <c r="G450" s="29">
        <f t="shared" si="541"/>
        <v>1.8542305034963735</v>
      </c>
      <c r="H450" s="29">
        <f t="shared" si="541"/>
        <v>1.1196775853198422</v>
      </c>
      <c r="I450" s="29">
        <f t="shared" si="541"/>
        <v>1.4552384518682966</v>
      </c>
      <c r="J450" s="29">
        <f t="shared" si="541"/>
        <v>1.269152534034105</v>
      </c>
      <c r="K450" s="29">
        <f t="shared" si="541"/>
        <v>1.1829540282422926</v>
      </c>
      <c r="L450" s="29">
        <f t="shared" si="541"/>
        <v>0.94604964962412119</v>
      </c>
      <c r="M450" s="29">
        <f t="shared" si="541"/>
        <v>1.328166194707548</v>
      </c>
      <c r="N450" s="29">
        <f t="shared" si="541"/>
        <v>1.3307130138728547</v>
      </c>
      <c r="O450" s="29">
        <f t="shared" si="541"/>
        <v>0.83134691432727625</v>
      </c>
      <c r="P450" s="29">
        <f t="shared" si="541"/>
        <v>1.0911428250545503</v>
      </c>
      <c r="Q450" s="29">
        <f t="shared" si="541"/>
        <v>0.93526527861818598</v>
      </c>
      <c r="R450" s="29">
        <f t="shared" si="541"/>
        <v>0.88330609647273084</v>
      </c>
      <c r="S450" s="29">
        <f t="shared" si="541"/>
        <v>0.93035666548512519</v>
      </c>
      <c r="T450" s="29">
        <f t="shared" si="541"/>
        <v>0.91851864653493254</v>
      </c>
      <c r="U450" s="29">
        <f t="shared" si="540"/>
        <v>0.66848600626427102</v>
      </c>
      <c r="V450" s="29">
        <f t="shared" si="540"/>
        <v>0.66430678144534139</v>
      </c>
      <c r="W450" s="29">
        <f t="shared" si="540"/>
        <v>0.56221634533577591</v>
      </c>
      <c r="X450" s="29">
        <f t="shared" si="540"/>
        <v>0.88991503741371625</v>
      </c>
      <c r="Y450" s="29">
        <f t="shared" si="539"/>
        <v>0.80833179941430011</v>
      </c>
      <c r="Z450" s="29">
        <f t="shared" si="539"/>
        <v>0.96919384904898664</v>
      </c>
      <c r="AA450" s="29">
        <f t="shared" si="539"/>
        <v>0.61892919351500031</v>
      </c>
      <c r="AB450" s="29">
        <f t="shared" si="539"/>
        <v>0.60056404981532585</v>
      </c>
    </row>
    <row r="451" spans="2:28" x14ac:dyDescent="0.25">
      <c r="B451" s="2">
        <v>2012</v>
      </c>
      <c r="C451" s="3">
        <v>40940</v>
      </c>
      <c r="D451">
        <f t="shared" si="542"/>
        <v>522</v>
      </c>
      <c r="E451" s="29">
        <f t="shared" si="541"/>
        <v>1.4946897126197418</v>
      </c>
      <c r="F451" s="29">
        <f t="shared" si="541"/>
        <v>0.95116618075801729</v>
      </c>
      <c r="G451" s="29">
        <f t="shared" si="541"/>
        <v>1.3588088296543106</v>
      </c>
      <c r="H451" s="29">
        <f t="shared" si="541"/>
        <v>1.6862514334932177</v>
      </c>
      <c r="I451" s="29">
        <f t="shared" si="541"/>
        <v>1.0182433789842469</v>
      </c>
      <c r="J451" s="29">
        <f t="shared" si="541"/>
        <v>1.3234050032669875</v>
      </c>
      <c r="K451" s="29">
        <f t="shared" si="541"/>
        <v>1.1541770431459979</v>
      </c>
      <c r="L451" s="29">
        <f t="shared" si="541"/>
        <v>1.0757874612238272</v>
      </c>
      <c r="M451" s="29">
        <f t="shared" si="541"/>
        <v>0.86034480331670948</v>
      </c>
      <c r="N451" s="29">
        <f t="shared" si="541"/>
        <v>1.2078445185319513</v>
      </c>
      <c r="O451" s="29">
        <f t="shared" si="541"/>
        <v>1.2101606154035369</v>
      </c>
      <c r="P451" s="29">
        <f t="shared" si="541"/>
        <v>0.75603325658334175</v>
      </c>
      <c r="Q451" s="29">
        <f t="shared" si="541"/>
        <v>0.99229364926563635</v>
      </c>
      <c r="R451" s="29">
        <f t="shared" si="541"/>
        <v>0.85053741365625968</v>
      </c>
      <c r="S451" s="29">
        <f t="shared" si="541"/>
        <v>0.8032853351198006</v>
      </c>
      <c r="T451" s="29">
        <f t="shared" si="541"/>
        <v>0.84607348324605458</v>
      </c>
      <c r="U451" s="29">
        <f t="shared" si="540"/>
        <v>0.83530789806835326</v>
      </c>
      <c r="V451" s="29">
        <f t="shared" si="540"/>
        <v>0.60792629837970291</v>
      </c>
      <c r="W451" s="29">
        <f t="shared" si="540"/>
        <v>0.60412567929349859</v>
      </c>
      <c r="X451" s="29">
        <f t="shared" si="540"/>
        <v>0.51128385412068811</v>
      </c>
      <c r="Y451" s="29">
        <f t="shared" si="539"/>
        <v>0.80929555667240394</v>
      </c>
      <c r="Z451" s="29">
        <f t="shared" si="539"/>
        <v>0.73510313465899768</v>
      </c>
      <c r="AA451" s="29">
        <f t="shared" si="539"/>
        <v>0.88139231568566379</v>
      </c>
      <c r="AB451" s="29">
        <f t="shared" si="539"/>
        <v>0.56285895298750899</v>
      </c>
    </row>
    <row r="452" spans="2:28" x14ac:dyDescent="0.25">
      <c r="B452" s="2">
        <v>2012</v>
      </c>
      <c r="C452" s="3">
        <v>40969</v>
      </c>
      <c r="D452">
        <f t="shared" si="542"/>
        <v>487</v>
      </c>
      <c r="E452" s="29">
        <f t="shared" si="541"/>
        <v>1.0141607663473553</v>
      </c>
      <c r="F452" s="29">
        <f t="shared" si="541"/>
        <v>1.3944710537276135</v>
      </c>
      <c r="G452" s="29">
        <f t="shared" si="541"/>
        <v>0.88739067055393572</v>
      </c>
      <c r="H452" s="29">
        <f t="shared" si="541"/>
        <v>1.267700957934194</v>
      </c>
      <c r="I452" s="29">
        <f t="shared" si="541"/>
        <v>1.5731885979141704</v>
      </c>
      <c r="J452" s="29">
        <f t="shared" si="541"/>
        <v>0.94997035548913444</v>
      </c>
      <c r="K452" s="29">
        <f t="shared" si="541"/>
        <v>1.2346709513237986</v>
      </c>
      <c r="L452" s="29">
        <f t="shared" si="541"/>
        <v>1.0767896935097721</v>
      </c>
      <c r="M452" s="29">
        <f t="shared" si="541"/>
        <v>1.0036561180383214</v>
      </c>
      <c r="N452" s="29">
        <f t="shared" si="541"/>
        <v>0.80265884907133622</v>
      </c>
      <c r="O452" s="29">
        <f t="shared" si="541"/>
        <v>1.1268587749522228</v>
      </c>
      <c r="P452" s="29">
        <f t="shared" si="541"/>
        <v>1.1290195779722654</v>
      </c>
      <c r="Q452" s="29">
        <f t="shared" si="541"/>
        <v>0.70534137156338594</v>
      </c>
      <c r="R452" s="29">
        <f t="shared" si="541"/>
        <v>0.92576055017694425</v>
      </c>
      <c r="S452" s="29">
        <f t="shared" si="541"/>
        <v>0.79350904300880931</v>
      </c>
      <c r="T452" s="29">
        <f t="shared" si="541"/>
        <v>0.74942520728609741</v>
      </c>
      <c r="U452" s="29">
        <f t="shared" si="540"/>
        <v>0.78934441827744939</v>
      </c>
      <c r="V452" s="29">
        <f t="shared" si="540"/>
        <v>0.77930066352354033</v>
      </c>
      <c r="W452" s="29">
        <f t="shared" si="540"/>
        <v>0.56716495653432053</v>
      </c>
      <c r="X452" s="29">
        <f t="shared" si="540"/>
        <v>0.56361916822975833</v>
      </c>
      <c r="Y452" s="29">
        <f t="shared" si="539"/>
        <v>0.47700236964899451</v>
      </c>
      <c r="Z452" s="29">
        <f t="shared" si="539"/>
        <v>0.75503244463498231</v>
      </c>
      <c r="AA452" s="29">
        <f t="shared" si="539"/>
        <v>0.68581461030446711</v>
      </c>
      <c r="AB452" s="29">
        <f t="shared" si="539"/>
        <v>0.82229512976804264</v>
      </c>
    </row>
    <row r="453" spans="2:28" x14ac:dyDescent="0.25">
      <c r="B453" s="2">
        <v>2012</v>
      </c>
      <c r="C453" s="3">
        <v>41000</v>
      </c>
      <c r="D453">
        <f t="shared" si="542"/>
        <v>471</v>
      </c>
      <c r="E453" s="29">
        <f t="shared" si="541"/>
        <v>1.1647490628904624</v>
      </c>
      <c r="F453" s="29">
        <f t="shared" si="541"/>
        <v>0.98084131611828407</v>
      </c>
      <c r="G453" s="29">
        <f t="shared" si="541"/>
        <v>1.3486568096626406</v>
      </c>
      <c r="H453" s="29">
        <f t="shared" si="541"/>
        <v>0.85823615160349842</v>
      </c>
      <c r="I453" s="29">
        <f t="shared" si="541"/>
        <v>1.2260516451478549</v>
      </c>
      <c r="J453" s="29">
        <f t="shared" si="541"/>
        <v>1.5215027302208919</v>
      </c>
      <c r="K453" s="29">
        <f t="shared" si="541"/>
        <v>0.91875983046279741</v>
      </c>
      <c r="L453" s="29">
        <f t="shared" si="541"/>
        <v>1.1941068132926267</v>
      </c>
      <c r="M453" s="29">
        <f t="shared" si="541"/>
        <v>1.0414126193903543</v>
      </c>
      <c r="N453" s="29">
        <f t="shared" si="541"/>
        <v>0.97068178972494745</v>
      </c>
      <c r="O453" s="29">
        <f t="shared" si="541"/>
        <v>0.77628812713059425</v>
      </c>
      <c r="P453" s="29">
        <f t="shared" si="541"/>
        <v>1.0898367207443469</v>
      </c>
      <c r="Q453" s="29">
        <f t="shared" si="541"/>
        <v>1.0919265322893983</v>
      </c>
      <c r="R453" s="29">
        <f t="shared" si="541"/>
        <v>0.68216793841140611</v>
      </c>
      <c r="S453" s="29">
        <f t="shared" si="541"/>
        <v>0.89534541916497068</v>
      </c>
      <c r="T453" s="29">
        <f t="shared" si="541"/>
        <v>0.76743893071283198</v>
      </c>
      <c r="U453" s="29">
        <f t="shared" si="540"/>
        <v>0.72480343456211893</v>
      </c>
      <c r="V453" s="29">
        <f t="shared" si="540"/>
        <v>0.76341113143465844</v>
      </c>
      <c r="W453" s="29">
        <f t="shared" si="540"/>
        <v>0.75369735630305434</v>
      </c>
      <c r="X453" s="29">
        <f t="shared" si="540"/>
        <v>0.54853120026214575</v>
      </c>
      <c r="Y453" s="29">
        <f t="shared" si="539"/>
        <v>0.54510190602919129</v>
      </c>
      <c r="Z453" s="29">
        <f t="shared" si="539"/>
        <v>0.461330833890506</v>
      </c>
      <c r="AA453" s="29">
        <f t="shared" si="539"/>
        <v>0.73022645056073232</v>
      </c>
      <c r="AB453" s="29">
        <f t="shared" si="539"/>
        <v>0.66328271345668177</v>
      </c>
    </row>
    <row r="454" spans="2:28" x14ac:dyDescent="0.25">
      <c r="B454" s="2">
        <v>2012</v>
      </c>
      <c r="C454" s="3">
        <v>41030</v>
      </c>
      <c r="D454">
        <f t="shared" si="542"/>
        <v>347</v>
      </c>
      <c r="E454" s="29">
        <f t="shared" si="541"/>
        <v>0.72261557684298205</v>
      </c>
      <c r="F454" s="29">
        <f t="shared" si="541"/>
        <v>0.85810599750104133</v>
      </c>
      <c r="G454" s="29">
        <f t="shared" si="541"/>
        <v>0.72261557684298205</v>
      </c>
      <c r="H454" s="29">
        <f t="shared" si="541"/>
        <v>0.99359641815910038</v>
      </c>
      <c r="I454" s="29">
        <f t="shared" si="541"/>
        <v>0.63228862973760924</v>
      </c>
      <c r="J454" s="29">
        <f t="shared" si="541"/>
        <v>0.90326947105372757</v>
      </c>
      <c r="K454" s="29">
        <f t="shared" si="541"/>
        <v>1.1209372555979817</v>
      </c>
      <c r="L454" s="29">
        <f t="shared" si="541"/>
        <v>0.67687826150868513</v>
      </c>
      <c r="M454" s="29">
        <f t="shared" si="541"/>
        <v>0.87973474355104342</v>
      </c>
      <c r="N454" s="29">
        <f t="shared" si="541"/>
        <v>0.76724029496486834</v>
      </c>
      <c r="O454" s="29">
        <f t="shared" si="541"/>
        <v>0.71513074529629883</v>
      </c>
      <c r="P454" s="29">
        <f t="shared" si="541"/>
        <v>0.57191503208984329</v>
      </c>
      <c r="Q454" s="29">
        <f t="shared" si="541"/>
        <v>0.80291580063330859</v>
      </c>
      <c r="R454" s="29">
        <f t="shared" si="541"/>
        <v>0.80445542824717875</v>
      </c>
      <c r="S454" s="29">
        <f t="shared" si="541"/>
        <v>0.50257383148356249</v>
      </c>
      <c r="T454" s="29">
        <f t="shared" si="541"/>
        <v>0.65962815382217588</v>
      </c>
      <c r="U454" s="29">
        <f t="shared" si="540"/>
        <v>0.56539556041900785</v>
      </c>
      <c r="V454" s="29">
        <f t="shared" si="540"/>
        <v>0.53398469595128506</v>
      </c>
      <c r="W454" s="29">
        <f t="shared" si="540"/>
        <v>0.56242815840302862</v>
      </c>
      <c r="X454" s="29">
        <f t="shared" si="540"/>
        <v>0.55527172534428848</v>
      </c>
      <c r="Y454" s="29">
        <f t="shared" si="539"/>
        <v>0.404119589152791</v>
      </c>
      <c r="Z454" s="29">
        <f t="shared" si="539"/>
        <v>0.40159312397479696</v>
      </c>
      <c r="AA454" s="29">
        <f t="shared" si="539"/>
        <v>0.33987643176221988</v>
      </c>
      <c r="AB454" s="29">
        <f t="shared" si="539"/>
        <v>0.53797999648529538</v>
      </c>
    </row>
    <row r="455" spans="2:28" x14ac:dyDescent="0.25">
      <c r="B455" s="2">
        <v>2012</v>
      </c>
      <c r="C455" s="3">
        <v>41061</v>
      </c>
      <c r="D455">
        <f t="shared" si="542"/>
        <v>535</v>
      </c>
      <c r="E455" s="29">
        <f t="shared" si="541"/>
        <v>2.0044277929155312</v>
      </c>
      <c r="F455" s="29">
        <f t="shared" si="541"/>
        <v>1.114119117034569</v>
      </c>
      <c r="G455" s="29">
        <f t="shared" si="541"/>
        <v>1.3230164514785507</v>
      </c>
      <c r="H455" s="29">
        <f t="shared" si="541"/>
        <v>1.114119117034569</v>
      </c>
      <c r="I455" s="29">
        <f t="shared" si="541"/>
        <v>1.5319137859225322</v>
      </c>
      <c r="J455" s="29">
        <f t="shared" si="541"/>
        <v>0.97485422740524763</v>
      </c>
      <c r="K455" s="29">
        <f t="shared" si="541"/>
        <v>1.3926488962932111</v>
      </c>
      <c r="L455" s="29">
        <f t="shared" si="541"/>
        <v>1.7282462009940065</v>
      </c>
      <c r="M455" s="29">
        <f t="shared" si="541"/>
        <v>1.0436019305681457</v>
      </c>
      <c r="N455" s="29">
        <f t="shared" si="541"/>
        <v>1.3563633654173148</v>
      </c>
      <c r="O455" s="29">
        <f t="shared" si="541"/>
        <v>1.1829209158680247</v>
      </c>
      <c r="P455" s="29">
        <f t="shared" si="541"/>
        <v>1.1025791029784435</v>
      </c>
      <c r="Q455" s="29">
        <f t="shared" si="541"/>
        <v>0.88177101489356247</v>
      </c>
      <c r="R455" s="29">
        <f t="shared" si="541"/>
        <v>1.2379249375758505</v>
      </c>
      <c r="S455" s="29">
        <f t="shared" si="541"/>
        <v>1.2402987150208664</v>
      </c>
      <c r="T455" s="29">
        <f t="shared" si="541"/>
        <v>0.77486167101932535</v>
      </c>
      <c r="U455" s="29">
        <f t="shared" si="540"/>
        <v>1.0170059432128649</v>
      </c>
      <c r="V455" s="29">
        <f t="shared" si="540"/>
        <v>0.8717193798967412</v>
      </c>
      <c r="W455" s="29">
        <f t="shared" si="540"/>
        <v>0.82329052545803316</v>
      </c>
      <c r="X455" s="29">
        <f t="shared" si="540"/>
        <v>0.86714427880582223</v>
      </c>
      <c r="Y455" s="29">
        <f t="shared" si="539"/>
        <v>0.85611058518499805</v>
      </c>
      <c r="Z455" s="29">
        <f t="shared" si="539"/>
        <v>0.62306622535084488</v>
      </c>
      <c r="AA455" s="29">
        <f t="shared" si="539"/>
        <v>0.61917095483145934</v>
      </c>
      <c r="AB455" s="29">
        <f t="shared" si="539"/>
        <v>0.52401697692446003</v>
      </c>
    </row>
    <row r="456" spans="2:28" x14ac:dyDescent="0.25">
      <c r="B456" s="2">
        <v>2012</v>
      </c>
      <c r="C456" s="3">
        <v>41091</v>
      </c>
      <c r="D456">
        <f t="shared" si="542"/>
        <v>612</v>
      </c>
      <c r="E456" s="29">
        <f t="shared" si="541"/>
        <v>1.0349492671927847</v>
      </c>
      <c r="F456" s="29">
        <f t="shared" si="541"/>
        <v>2.2929155313351499</v>
      </c>
      <c r="G456" s="29">
        <f t="shared" si="541"/>
        <v>1.2744689712619741</v>
      </c>
      <c r="H456" s="29">
        <f t="shared" si="541"/>
        <v>1.5134319033735943</v>
      </c>
      <c r="I456" s="29">
        <f t="shared" si="541"/>
        <v>1.2744689712619741</v>
      </c>
      <c r="J456" s="29">
        <f t="shared" si="541"/>
        <v>1.7523948354852144</v>
      </c>
      <c r="K456" s="29">
        <f t="shared" si="541"/>
        <v>1.1151603498542273</v>
      </c>
      <c r="L456" s="29">
        <f t="shared" si="541"/>
        <v>1.5930862140774675</v>
      </c>
      <c r="M456" s="29">
        <f t="shared" si="541"/>
        <v>1.9769844392679103</v>
      </c>
      <c r="N456" s="29">
        <f t="shared" si="541"/>
        <v>1.1938025822573928</v>
      </c>
      <c r="O456" s="29">
        <f t="shared" si="541"/>
        <v>1.5515782796923301</v>
      </c>
      <c r="P456" s="29">
        <f t="shared" si="541"/>
        <v>1.3531730850677217</v>
      </c>
      <c r="Q456" s="29">
        <f t="shared" si="541"/>
        <v>1.2612680579865558</v>
      </c>
      <c r="R456" s="29">
        <f t="shared" si="541"/>
        <v>1.0086801142333834</v>
      </c>
      <c r="S456" s="29">
        <f t="shared" si="541"/>
        <v>1.4160935734512532</v>
      </c>
      <c r="T456" s="29">
        <f t="shared" si="541"/>
        <v>1.418808997369664</v>
      </c>
      <c r="U456" s="29">
        <f t="shared" si="540"/>
        <v>0.8863838180632283</v>
      </c>
      <c r="V456" s="29">
        <f t="shared" si="540"/>
        <v>1.1633787612079873</v>
      </c>
      <c r="W456" s="29">
        <f t="shared" si="540"/>
        <v>0.99718179532113205</v>
      </c>
      <c r="X456" s="29">
        <f t="shared" si="540"/>
        <v>0.94178280669217995</v>
      </c>
      <c r="Y456" s="29">
        <f t="shared" si="539"/>
        <v>0.99194822173675368</v>
      </c>
      <c r="Z456" s="29">
        <f t="shared" si="539"/>
        <v>0.97932650118358655</v>
      </c>
      <c r="AA456" s="29">
        <f t="shared" si="539"/>
        <v>0.7127411774106861</v>
      </c>
      <c r="AB456" s="29">
        <f t="shared" si="539"/>
        <v>0.70828527917168804</v>
      </c>
    </row>
    <row r="457" spans="2:28" x14ac:dyDescent="0.25">
      <c r="B457" s="2">
        <v>2012</v>
      </c>
      <c r="C457" s="3">
        <v>41122</v>
      </c>
      <c r="D457">
        <f t="shared" si="542"/>
        <v>451</v>
      </c>
      <c r="E457" s="29">
        <f t="shared" si="541"/>
        <v>1.4661165291322831</v>
      </c>
      <c r="F457" s="29">
        <f t="shared" si="541"/>
        <v>0.76268320180383309</v>
      </c>
      <c r="G457" s="29">
        <f t="shared" si="541"/>
        <v>1.6897138964577656</v>
      </c>
      <c r="H457" s="29">
        <f t="shared" si="541"/>
        <v>0.93919200333194508</v>
      </c>
      <c r="I457" s="29">
        <f t="shared" si="541"/>
        <v>1.1152905039566847</v>
      </c>
      <c r="J457" s="29">
        <f t="shared" si="541"/>
        <v>0.93919200333194508</v>
      </c>
      <c r="K457" s="29">
        <f t="shared" si="541"/>
        <v>1.2913890045814245</v>
      </c>
      <c r="L457" s="29">
        <f t="shared" si="541"/>
        <v>0.82179300291545176</v>
      </c>
      <c r="M457" s="29">
        <f t="shared" si="541"/>
        <v>1.1739900041649312</v>
      </c>
      <c r="N457" s="29">
        <f t="shared" si="541"/>
        <v>1.4568953956042934</v>
      </c>
      <c r="O457" s="29">
        <f t="shared" si="541"/>
        <v>0.87974667417987606</v>
      </c>
      <c r="P457" s="29">
        <f t="shared" si="541"/>
        <v>1.1434016407536616</v>
      </c>
      <c r="Q457" s="29">
        <f t="shared" si="541"/>
        <v>0.99719127674108254</v>
      </c>
      <c r="R457" s="29">
        <f t="shared" si="541"/>
        <v>0.92946387933322994</v>
      </c>
      <c r="S457" s="29">
        <f t="shared" si="541"/>
        <v>0.7433247247046666</v>
      </c>
      <c r="T457" s="29">
        <f t="shared" ref="T457:AB472" si="543">IFERROR(INDEX($C$381:$DF$389,MATCH($B457,$B$381:$B$389,0),MATCH(DATEDIF($C457,T$413,"M"),$C$380:$DF$380,0)),0)*$D457</f>
        <v>1.0435591529845021</v>
      </c>
      <c r="U457" s="29">
        <f t="shared" si="543"/>
        <v>1.0455602251858145</v>
      </c>
      <c r="V457" s="29">
        <f t="shared" si="543"/>
        <v>0.65320114697143128</v>
      </c>
      <c r="W457" s="29">
        <f t="shared" si="543"/>
        <v>0.85732650540000377</v>
      </c>
      <c r="X457" s="29">
        <f t="shared" si="543"/>
        <v>0.73485129034286034</v>
      </c>
      <c r="Y457" s="29">
        <f t="shared" si="543"/>
        <v>0.69402621865714564</v>
      </c>
      <c r="Z457" s="29">
        <f t="shared" si="543"/>
        <v>0.73099452288116973</v>
      </c>
      <c r="AA457" s="29">
        <f t="shared" si="543"/>
        <v>0.72169322227744692</v>
      </c>
      <c r="AB457" s="29">
        <f t="shared" si="543"/>
        <v>0.52523900492192721</v>
      </c>
    </row>
    <row r="458" spans="2:28" x14ac:dyDescent="0.25">
      <c r="B458" s="2">
        <v>2012</v>
      </c>
      <c r="C458" s="3">
        <v>41153</v>
      </c>
      <c r="D458">
        <f t="shared" si="542"/>
        <v>454</v>
      </c>
      <c r="E458" s="29">
        <f t="shared" ref="E458:T473" si="544">IFERROR(INDEX($C$381:$DF$389,MATCH($B458,$B$381:$B$389,0),MATCH(DATEDIF($C458,E$413,"M"),$C$380:$DF$380,0)),0)*$D458</f>
        <v>1.3253986076802156</v>
      </c>
      <c r="F458" s="29">
        <f t="shared" si="544"/>
        <v>1.4758689672418106</v>
      </c>
      <c r="G458" s="29">
        <f t="shared" si="544"/>
        <v>0.76775648252536632</v>
      </c>
      <c r="H458" s="29">
        <f t="shared" si="544"/>
        <v>1.7009536784741144</v>
      </c>
      <c r="I458" s="29">
        <f t="shared" si="544"/>
        <v>0.94543940024989592</v>
      </c>
      <c r="J458" s="29">
        <f t="shared" si="544"/>
        <v>1.1227092877967515</v>
      </c>
      <c r="K458" s="29">
        <f t="shared" si="544"/>
        <v>0.94543940024989592</v>
      </c>
      <c r="L458" s="29">
        <f t="shared" si="544"/>
        <v>1.2999791753436067</v>
      </c>
      <c r="M458" s="29">
        <f t="shared" si="544"/>
        <v>0.82725947521865872</v>
      </c>
      <c r="N458" s="29">
        <f t="shared" si="544"/>
        <v>1.1817992503123698</v>
      </c>
      <c r="O458" s="29">
        <f t="shared" si="544"/>
        <v>1.4665864957967831</v>
      </c>
      <c r="P458" s="29">
        <f t="shared" si="544"/>
        <v>0.88559864762231433</v>
      </c>
      <c r="Q458" s="29">
        <f t="shared" si="544"/>
        <v>1.1510074166345063</v>
      </c>
      <c r="R458" s="29">
        <f t="shared" si="544"/>
        <v>1.0038244781384733</v>
      </c>
      <c r="S458" s="29">
        <f t="shared" si="544"/>
        <v>0.93564656589198758</v>
      </c>
      <c r="T458" s="29">
        <f t="shared" si="544"/>
        <v>0.7482692350685558</v>
      </c>
      <c r="U458" s="29">
        <f t="shared" si="543"/>
        <v>1.0505007881484787</v>
      </c>
      <c r="V458" s="29">
        <f t="shared" si="543"/>
        <v>1.0525151712513521</v>
      </c>
      <c r="W458" s="29">
        <f t="shared" si="543"/>
        <v>0.65754616568742752</v>
      </c>
      <c r="X458" s="29">
        <f t="shared" si="543"/>
        <v>0.86302934246474883</v>
      </c>
      <c r="Y458" s="29">
        <f t="shared" si="543"/>
        <v>0.73973943639835615</v>
      </c>
      <c r="Z458" s="29">
        <f t="shared" si="543"/>
        <v>0.69864280104289167</v>
      </c>
      <c r="AA458" s="29">
        <f t="shared" si="543"/>
        <v>0.73585701416419302</v>
      </c>
      <c r="AB458" s="29">
        <f t="shared" si="543"/>
        <v>0.72649384238128811</v>
      </c>
    </row>
    <row r="459" spans="2:28" x14ac:dyDescent="0.25">
      <c r="B459" s="2">
        <v>2012</v>
      </c>
      <c r="C459" s="3">
        <v>41183</v>
      </c>
      <c r="D459">
        <f t="shared" si="542"/>
        <v>565</v>
      </c>
      <c r="E459" s="29">
        <f t="shared" si="544"/>
        <v>1.3511359107214029</v>
      </c>
      <c r="F459" s="29">
        <f t="shared" si="544"/>
        <v>1.649449809117449</v>
      </c>
      <c r="G459" s="29">
        <f t="shared" si="544"/>
        <v>1.8367091772943236</v>
      </c>
      <c r="H459" s="29">
        <f t="shared" si="544"/>
        <v>0.95546786922209692</v>
      </c>
      <c r="I459" s="29">
        <f t="shared" si="544"/>
        <v>2.1168256130790191</v>
      </c>
      <c r="J459" s="29">
        <f t="shared" si="544"/>
        <v>1.1765930862140774</v>
      </c>
      <c r="K459" s="29">
        <f t="shared" si="544"/>
        <v>1.3972042898792172</v>
      </c>
      <c r="L459" s="29">
        <f t="shared" si="544"/>
        <v>1.1765930862140774</v>
      </c>
      <c r="M459" s="29">
        <f t="shared" si="544"/>
        <v>1.6178154935443565</v>
      </c>
      <c r="N459" s="29">
        <f t="shared" si="544"/>
        <v>1.0295189504373177</v>
      </c>
      <c r="O459" s="29">
        <f t="shared" si="544"/>
        <v>1.4707413577675967</v>
      </c>
      <c r="P459" s="29">
        <f t="shared" si="544"/>
        <v>1.8251572029189043</v>
      </c>
      <c r="Q459" s="29">
        <f t="shared" si="544"/>
        <v>1.1021216649925276</v>
      </c>
      <c r="R459" s="29">
        <f t="shared" si="544"/>
        <v>1.4324211242257623</v>
      </c>
      <c r="S459" s="29">
        <f t="shared" si="544"/>
        <v>1.2492529298419326</v>
      </c>
      <c r="T459" s="29">
        <f t="shared" si="544"/>
        <v>1.1644059685660197</v>
      </c>
      <c r="U459" s="29">
        <f t="shared" si="543"/>
        <v>0.93121611853245378</v>
      </c>
      <c r="V459" s="29">
        <f t="shared" si="543"/>
        <v>1.3073412892156178</v>
      </c>
      <c r="W459" s="29">
        <f t="shared" si="543"/>
        <v>1.3098481756762421</v>
      </c>
      <c r="X459" s="29">
        <f t="shared" si="543"/>
        <v>0.81831185817928753</v>
      </c>
      <c r="Y459" s="29">
        <f t="shared" si="543"/>
        <v>1.0740343138603152</v>
      </c>
      <c r="Z459" s="29">
        <f t="shared" si="543"/>
        <v>0.92060084045169865</v>
      </c>
      <c r="AA459" s="29">
        <f t="shared" si="543"/>
        <v>0.86945634931549298</v>
      </c>
      <c r="AB459" s="29">
        <f t="shared" si="543"/>
        <v>0.91576919163605519</v>
      </c>
    </row>
    <row r="460" spans="2:28" x14ac:dyDescent="0.25">
      <c r="B460" s="2">
        <v>2012</v>
      </c>
      <c r="C460" s="3">
        <v>41214</v>
      </c>
      <c r="D460">
        <f t="shared" si="542"/>
        <v>669</v>
      </c>
      <c r="E460" s="29">
        <f t="shared" si="544"/>
        <v>1.9998241603657465</v>
      </c>
      <c r="F460" s="29">
        <f t="shared" si="544"/>
        <v>1.5998405739338379</v>
      </c>
      <c r="G460" s="29">
        <f t="shared" si="544"/>
        <v>1.9530653492027847</v>
      </c>
      <c r="H460" s="29">
        <f t="shared" si="544"/>
        <v>2.1747936984246063</v>
      </c>
      <c r="I460" s="29">
        <f t="shared" si="544"/>
        <v>1.1313416009019166</v>
      </c>
      <c r="J460" s="29">
        <f t="shared" si="544"/>
        <v>2.5064713896457764</v>
      </c>
      <c r="K460" s="29">
        <f t="shared" si="544"/>
        <v>1.3931695127030403</v>
      </c>
      <c r="L460" s="29">
        <f t="shared" si="544"/>
        <v>1.6543887963348607</v>
      </c>
      <c r="M460" s="29">
        <f t="shared" si="544"/>
        <v>1.3931695127030403</v>
      </c>
      <c r="N460" s="29">
        <f t="shared" si="544"/>
        <v>1.9156080799666806</v>
      </c>
      <c r="O460" s="29">
        <f t="shared" si="544"/>
        <v>1.2190233236151602</v>
      </c>
      <c r="P460" s="29">
        <f t="shared" si="544"/>
        <v>1.7414618908788004</v>
      </c>
      <c r="Q460" s="29">
        <f t="shared" si="544"/>
        <v>2.1611153429252159</v>
      </c>
      <c r="R460" s="29">
        <f t="shared" si="544"/>
        <v>1.3049900776637187</v>
      </c>
      <c r="S460" s="29">
        <f t="shared" si="544"/>
        <v>1.6960880214283804</v>
      </c>
      <c r="T460" s="29">
        <f t="shared" si="544"/>
        <v>1.4792039116181468</v>
      </c>
      <c r="U460" s="29">
        <f t="shared" si="543"/>
        <v>1.378739102602951</v>
      </c>
      <c r="V460" s="29">
        <f t="shared" si="543"/>
        <v>1.1026258111472771</v>
      </c>
      <c r="W460" s="29">
        <f t="shared" si="543"/>
        <v>1.5479846415668113</v>
      </c>
      <c r="X460" s="29">
        <f t="shared" si="543"/>
        <v>1.5509529726148779</v>
      </c>
      <c r="Y460" s="29">
        <f t="shared" si="543"/>
        <v>0.96893917366715643</v>
      </c>
      <c r="Z460" s="29">
        <f t="shared" si="543"/>
        <v>1.2717326654381431</v>
      </c>
      <c r="AA460" s="29">
        <f t="shared" si="543"/>
        <v>1.0900565703755511</v>
      </c>
      <c r="AB460" s="29">
        <f t="shared" si="543"/>
        <v>1.0294978720213537</v>
      </c>
    </row>
    <row r="461" spans="2:28" x14ac:dyDescent="0.25">
      <c r="B461" s="2">
        <v>2012</v>
      </c>
      <c r="C461" s="3">
        <v>41244</v>
      </c>
      <c r="D461">
        <f t="shared" si="542"/>
        <v>748</v>
      </c>
      <c r="E461" s="29">
        <f t="shared" si="544"/>
        <v>2.0923076923076924</v>
      </c>
      <c r="F461" s="29">
        <f t="shared" si="544"/>
        <v>2.2359767891682787</v>
      </c>
      <c r="G461" s="29">
        <f t="shared" si="544"/>
        <v>1.7887604623355917</v>
      </c>
      <c r="H461" s="29">
        <f t="shared" si="544"/>
        <v>2.1836963844599149</v>
      </c>
      <c r="I461" s="29">
        <f t="shared" si="544"/>
        <v>2.4316079019754939</v>
      </c>
      <c r="J461" s="29">
        <f t="shared" si="544"/>
        <v>1.2649379932356257</v>
      </c>
      <c r="K461" s="29">
        <f t="shared" si="544"/>
        <v>2.8024523160762942</v>
      </c>
      <c r="L461" s="29">
        <f t="shared" si="544"/>
        <v>1.5576842982090795</v>
      </c>
      <c r="M461" s="29">
        <f t="shared" si="544"/>
        <v>1.8497501041232822</v>
      </c>
      <c r="N461" s="29">
        <f t="shared" si="544"/>
        <v>1.5576842982090795</v>
      </c>
      <c r="O461" s="29">
        <f t="shared" si="544"/>
        <v>2.1418159100374843</v>
      </c>
      <c r="P461" s="29">
        <f t="shared" si="544"/>
        <v>1.3629737609329444</v>
      </c>
      <c r="Q461" s="29">
        <f t="shared" si="544"/>
        <v>1.9471053727613492</v>
      </c>
      <c r="R461" s="29">
        <f t="shared" si="544"/>
        <v>2.4163143146607795</v>
      </c>
      <c r="S461" s="29">
        <f t="shared" si="544"/>
        <v>1.4590920449812579</v>
      </c>
      <c r="T461" s="29">
        <f t="shared" si="544"/>
        <v>1.8963734529572924</v>
      </c>
      <c r="U461" s="29">
        <f t="shared" si="543"/>
        <v>1.6538782150827709</v>
      </c>
      <c r="V461" s="29">
        <f t="shared" si="543"/>
        <v>1.541549848650235</v>
      </c>
      <c r="W461" s="29">
        <f t="shared" si="543"/>
        <v>1.232831250729691</v>
      </c>
      <c r="X461" s="29">
        <f t="shared" si="543"/>
        <v>1.7307810342181984</v>
      </c>
      <c r="Y461" s="29">
        <f t="shared" si="543"/>
        <v>1.7340998856740337</v>
      </c>
      <c r="Z461" s="29">
        <f t="shared" si="543"/>
        <v>1.0833579998550569</v>
      </c>
      <c r="AA461" s="29">
        <f t="shared" si="543"/>
        <v>1.4219073748097624</v>
      </c>
      <c r="AB461" s="29">
        <f t="shared" si="543"/>
        <v>1.2187777498369392</v>
      </c>
    </row>
    <row r="462" spans="2:28" x14ac:dyDescent="0.25">
      <c r="B462" s="2">
        <v>2013</v>
      </c>
      <c r="C462" s="3">
        <v>41275</v>
      </c>
      <c r="D462">
        <f t="shared" si="542"/>
        <v>447</v>
      </c>
      <c r="E462" s="29">
        <f t="shared" si="544"/>
        <v>1.1961245674740484</v>
      </c>
      <c r="F462" s="29">
        <f t="shared" si="544"/>
        <v>0.74242214532871975</v>
      </c>
      <c r="G462" s="29">
        <f t="shared" si="544"/>
        <v>0.79340084196154281</v>
      </c>
      <c r="H462" s="29">
        <f t="shared" si="544"/>
        <v>0.6347132330530505</v>
      </c>
      <c r="I462" s="29">
        <f t="shared" si="544"/>
        <v>0.77484997089944407</v>
      </c>
      <c r="J462" s="29">
        <f t="shared" si="544"/>
        <v>0.86281743446242176</v>
      </c>
      <c r="K462" s="29">
        <f t="shared" si="544"/>
        <v>0.44884315155865379</v>
      </c>
      <c r="L462" s="29">
        <f t="shared" si="544"/>
        <v>0.99440568341457414</v>
      </c>
      <c r="M462" s="29">
        <f t="shared" si="544"/>
        <v>0.55271952718662498</v>
      </c>
      <c r="N462" s="29">
        <f t="shared" si="544"/>
        <v>0.65635443853411723</v>
      </c>
      <c r="O462" s="29">
        <f t="shared" si="544"/>
        <v>0.55271952718662509</v>
      </c>
      <c r="P462" s="29">
        <f t="shared" si="544"/>
        <v>0.75998934988160938</v>
      </c>
      <c r="Q462" s="29">
        <f t="shared" si="544"/>
        <v>0.48362958628829683</v>
      </c>
      <c r="R462" s="29">
        <f t="shared" si="544"/>
        <v>0.69089940898328117</v>
      </c>
      <c r="S462" s="29">
        <f t="shared" si="544"/>
        <v>0.85739074796420467</v>
      </c>
      <c r="T462" s="29">
        <f t="shared" si="544"/>
        <v>0.51773563240704812</v>
      </c>
      <c r="U462" s="29">
        <f t="shared" si="543"/>
        <v>0.67289799318958865</v>
      </c>
      <c r="V462" s="29">
        <f t="shared" si="543"/>
        <v>0.58685241041192671</v>
      </c>
      <c r="W462" s="29">
        <f t="shared" si="543"/>
        <v>0.54699447407937218</v>
      </c>
      <c r="X462" s="29">
        <f t="shared" si="543"/>
        <v>0.43745058404174042</v>
      </c>
      <c r="Y462" s="29">
        <f t="shared" si="543"/>
        <v>0.61414015407135891</v>
      </c>
      <c r="Z462" s="29">
        <f t="shared" si="543"/>
        <v>0.61531779578578139</v>
      </c>
      <c r="AA462" s="29">
        <f t="shared" si="543"/>
        <v>0.38441237556428276</v>
      </c>
      <c r="AB462" s="29">
        <f t="shared" si="543"/>
        <v>0.5045412429281213</v>
      </c>
    </row>
    <row r="463" spans="2:28" x14ac:dyDescent="0.25">
      <c r="B463" s="2">
        <v>2013</v>
      </c>
      <c r="C463" s="3">
        <v>41306</v>
      </c>
      <c r="D463">
        <f t="shared" si="542"/>
        <v>491</v>
      </c>
      <c r="E463" s="29">
        <f t="shared" si="544"/>
        <v>1.1326412918108419</v>
      </c>
      <c r="F463" s="29">
        <f t="shared" si="544"/>
        <v>1.3138638985005766</v>
      </c>
      <c r="G463" s="29">
        <f t="shared" si="544"/>
        <v>0.81550173010380622</v>
      </c>
      <c r="H463" s="29">
        <f t="shared" si="544"/>
        <v>0.87149846398907727</v>
      </c>
      <c r="I463" s="29">
        <f t="shared" si="544"/>
        <v>0.69719059827527463</v>
      </c>
      <c r="J463" s="29">
        <f t="shared" si="544"/>
        <v>0.85112155640185028</v>
      </c>
      <c r="K463" s="29">
        <f t="shared" si="544"/>
        <v>0.94774800966677653</v>
      </c>
      <c r="L463" s="29">
        <f t="shared" si="544"/>
        <v>0.49302458034742508</v>
      </c>
      <c r="M463" s="29">
        <f t="shared" si="544"/>
        <v>1.0922890169050468</v>
      </c>
      <c r="N463" s="29">
        <f t="shared" si="544"/>
        <v>0.60712592359873119</v>
      </c>
      <c r="O463" s="29">
        <f t="shared" si="544"/>
        <v>0.72096203427349337</v>
      </c>
      <c r="P463" s="29">
        <f t="shared" si="544"/>
        <v>0.6071259235987313</v>
      </c>
      <c r="Q463" s="29">
        <f t="shared" si="544"/>
        <v>0.83479814494825544</v>
      </c>
      <c r="R463" s="29">
        <f t="shared" si="544"/>
        <v>0.53123518314888984</v>
      </c>
      <c r="S463" s="29">
        <f t="shared" si="544"/>
        <v>0.75890740449841398</v>
      </c>
      <c r="T463" s="29">
        <f t="shared" si="544"/>
        <v>0.94178715268551338</v>
      </c>
      <c r="U463" s="29">
        <f t="shared" si="543"/>
        <v>0.56869842396389403</v>
      </c>
      <c r="V463" s="29">
        <f t="shared" si="543"/>
        <v>0.73913403726194193</v>
      </c>
      <c r="W463" s="29">
        <f t="shared" si="543"/>
        <v>0.64461864320415208</v>
      </c>
      <c r="X463" s="29">
        <f t="shared" si="543"/>
        <v>0.60083733058830369</v>
      </c>
      <c r="Y463" s="29">
        <f t="shared" si="543"/>
        <v>0.48051059678857844</v>
      </c>
      <c r="Z463" s="29">
        <f t="shared" si="543"/>
        <v>0.67459242874504965</v>
      </c>
      <c r="AA463" s="29">
        <f t="shared" si="543"/>
        <v>0.67588599044925879</v>
      </c>
      <c r="AB463" s="29">
        <f t="shared" si="543"/>
        <v>0.4222516250605432</v>
      </c>
    </row>
    <row r="464" spans="2:28" x14ac:dyDescent="0.25">
      <c r="B464" s="2">
        <v>2013</v>
      </c>
      <c r="C464" s="3">
        <v>41334</v>
      </c>
      <c r="D464">
        <f t="shared" si="542"/>
        <v>337</v>
      </c>
      <c r="E464" s="29">
        <f t="shared" si="544"/>
        <v>1.0572549019607842</v>
      </c>
      <c r="F464" s="29">
        <f t="shared" si="544"/>
        <v>0.77739331026528258</v>
      </c>
      <c r="G464" s="29">
        <f t="shared" si="544"/>
        <v>0.90177623990772782</v>
      </c>
      <c r="H464" s="29">
        <f t="shared" si="544"/>
        <v>0.55972318339100346</v>
      </c>
      <c r="I464" s="29">
        <f t="shared" si="544"/>
        <v>0.59815678689270679</v>
      </c>
      <c r="J464" s="29">
        <f t="shared" si="544"/>
        <v>0.47851981999748994</v>
      </c>
      <c r="K464" s="29">
        <f t="shared" si="544"/>
        <v>0.58417100714342873</v>
      </c>
      <c r="L464" s="29">
        <f t="shared" si="544"/>
        <v>0.65049099645153496</v>
      </c>
      <c r="M464" s="29">
        <f t="shared" si="544"/>
        <v>0.33838957958672555</v>
      </c>
      <c r="N464" s="29">
        <f t="shared" si="544"/>
        <v>0.74969734968839263</v>
      </c>
      <c r="O464" s="29">
        <f t="shared" si="544"/>
        <v>0.4167035361563593</v>
      </c>
      <c r="P464" s="29">
        <f t="shared" si="544"/>
        <v>0.49483544918567673</v>
      </c>
      <c r="Q464" s="29">
        <f t="shared" si="544"/>
        <v>0.41670353615635936</v>
      </c>
      <c r="R464" s="29">
        <f t="shared" si="544"/>
        <v>0.57296736221499411</v>
      </c>
      <c r="S464" s="29">
        <f t="shared" si="544"/>
        <v>0.36461559413681438</v>
      </c>
      <c r="T464" s="29">
        <f t="shared" si="544"/>
        <v>0.52087942019544919</v>
      </c>
      <c r="U464" s="29">
        <f t="shared" si="543"/>
        <v>0.64639973616093283</v>
      </c>
      <c r="V464" s="29">
        <f t="shared" si="543"/>
        <v>0.3903286535149334</v>
      </c>
      <c r="W464" s="29">
        <f t="shared" si="543"/>
        <v>0.50730788300870555</v>
      </c>
      <c r="X464" s="29">
        <f t="shared" si="543"/>
        <v>0.44243682843136306</v>
      </c>
      <c r="Y464" s="29">
        <f t="shared" si="543"/>
        <v>0.41238733280704343</v>
      </c>
      <c r="Z464" s="29">
        <f t="shared" si="543"/>
        <v>0.32980055217464549</v>
      </c>
      <c r="AA464" s="29">
        <f t="shared" si="543"/>
        <v>0.46300946738713189</v>
      </c>
      <c r="AB464" s="29">
        <f t="shared" si="543"/>
        <v>0.46389730912708799</v>
      </c>
    </row>
    <row r="465" spans="2:28" x14ac:dyDescent="0.25">
      <c r="B465" s="2">
        <v>2013</v>
      </c>
      <c r="C465" s="3">
        <v>41365</v>
      </c>
      <c r="D465">
        <f t="shared" si="542"/>
        <v>417</v>
      </c>
      <c r="E465" s="29">
        <f t="shared" si="544"/>
        <v>1.7251773049645389</v>
      </c>
      <c r="F465" s="29">
        <f t="shared" si="544"/>
        <v>1.3082352941176469</v>
      </c>
      <c r="G465" s="29">
        <f t="shared" si="544"/>
        <v>0.96193771626297586</v>
      </c>
      <c r="H465" s="29">
        <f t="shared" si="544"/>
        <v>1.1158477508650519</v>
      </c>
      <c r="I465" s="29">
        <f t="shared" si="544"/>
        <v>0.6925951557093426</v>
      </c>
      <c r="J465" s="29">
        <f t="shared" si="544"/>
        <v>0.74015246330640572</v>
      </c>
      <c r="K465" s="29">
        <f t="shared" si="544"/>
        <v>0.59211502949244299</v>
      </c>
      <c r="L465" s="29">
        <f t="shared" si="544"/>
        <v>0.72284661714780363</v>
      </c>
      <c r="M465" s="29">
        <f t="shared" si="544"/>
        <v>0.80491022409581625</v>
      </c>
      <c r="N465" s="29">
        <f t="shared" si="544"/>
        <v>0.41871945011176426</v>
      </c>
      <c r="O465" s="29">
        <f t="shared" si="544"/>
        <v>0.92766704694379742</v>
      </c>
      <c r="P465" s="29">
        <f t="shared" si="544"/>
        <v>0.5156242569056434</v>
      </c>
      <c r="Q465" s="29">
        <f t="shared" si="544"/>
        <v>0.61230380507545157</v>
      </c>
      <c r="R465" s="29">
        <f t="shared" si="544"/>
        <v>0.51562425690564351</v>
      </c>
      <c r="S465" s="29">
        <f t="shared" si="544"/>
        <v>0.70898335324525974</v>
      </c>
      <c r="T465" s="29">
        <f t="shared" si="544"/>
        <v>0.45117122479243799</v>
      </c>
      <c r="U465" s="29">
        <f t="shared" si="543"/>
        <v>0.64453032113205433</v>
      </c>
      <c r="V465" s="29">
        <f t="shared" si="543"/>
        <v>0.79984774474513054</v>
      </c>
      <c r="W465" s="29">
        <f t="shared" si="543"/>
        <v>0.48298827452738047</v>
      </c>
      <c r="X465" s="29">
        <f t="shared" si="543"/>
        <v>0.62773705404934776</v>
      </c>
      <c r="Y465" s="29">
        <f t="shared" si="543"/>
        <v>0.5474663425990457</v>
      </c>
      <c r="Z465" s="29">
        <f t="shared" si="543"/>
        <v>0.51028343555055522</v>
      </c>
      <c r="AA465" s="29">
        <f t="shared" si="543"/>
        <v>0.40809148444162363</v>
      </c>
      <c r="AB465" s="29">
        <f t="shared" si="543"/>
        <v>0.5729226940665697</v>
      </c>
    </row>
    <row r="466" spans="2:28" x14ac:dyDescent="0.25">
      <c r="B466" s="2">
        <v>2013</v>
      </c>
      <c r="C466" s="3">
        <v>41395</v>
      </c>
      <c r="D466">
        <f t="shared" si="542"/>
        <v>338</v>
      </c>
      <c r="E466" s="29">
        <f t="shared" si="544"/>
        <v>0.33300492610837434</v>
      </c>
      <c r="F466" s="29">
        <f t="shared" si="544"/>
        <v>1.3983451536643026</v>
      </c>
      <c r="G466" s="29">
        <f t="shared" si="544"/>
        <v>1.060392156862745</v>
      </c>
      <c r="H466" s="29">
        <f t="shared" si="544"/>
        <v>0.77970011534025374</v>
      </c>
      <c r="I466" s="29">
        <f t="shared" si="544"/>
        <v>0.90445213379469436</v>
      </c>
      <c r="J466" s="29">
        <f t="shared" si="544"/>
        <v>0.56138408304498266</v>
      </c>
      <c r="K466" s="29">
        <f t="shared" si="544"/>
        <v>0.59993173284787804</v>
      </c>
      <c r="L466" s="29">
        <f t="shared" si="544"/>
        <v>0.47993976011617684</v>
      </c>
      <c r="M466" s="29">
        <f t="shared" si="544"/>
        <v>0.58590445226848342</v>
      </c>
      <c r="N466" s="29">
        <f t="shared" si="544"/>
        <v>0.65242123679708852</v>
      </c>
      <c r="O466" s="29">
        <f t="shared" si="544"/>
        <v>0.33939370296828858</v>
      </c>
      <c r="P466" s="29">
        <f t="shared" si="544"/>
        <v>0.75192197090408519</v>
      </c>
      <c r="Q466" s="29">
        <f t="shared" si="544"/>
        <v>0.41794004516572536</v>
      </c>
      <c r="R466" s="29">
        <f t="shared" si="544"/>
        <v>0.49630380363429893</v>
      </c>
      <c r="S466" s="29">
        <f t="shared" si="544"/>
        <v>0.41794004516572542</v>
      </c>
      <c r="T466" s="29">
        <f t="shared" si="544"/>
        <v>0.5746675621028724</v>
      </c>
      <c r="U466" s="29">
        <f t="shared" si="543"/>
        <v>0.36569753952000966</v>
      </c>
      <c r="V466" s="29">
        <f t="shared" si="543"/>
        <v>0.52242505645715676</v>
      </c>
      <c r="W466" s="29">
        <f t="shared" si="543"/>
        <v>0.64831783626823525</v>
      </c>
      <c r="X466" s="29">
        <f t="shared" si="543"/>
        <v>0.39148689877758897</v>
      </c>
      <c r="Y466" s="29">
        <f t="shared" si="543"/>
        <v>0.50881324764671354</v>
      </c>
      <c r="Z466" s="29">
        <f t="shared" si="543"/>
        <v>0.44374969735845909</v>
      </c>
      <c r="AA466" s="29">
        <f t="shared" si="543"/>
        <v>0.41361103409133732</v>
      </c>
      <c r="AB466" s="29">
        <f t="shared" si="543"/>
        <v>0.33077918882798268</v>
      </c>
    </row>
    <row r="467" spans="2:28" x14ac:dyDescent="0.25">
      <c r="B467" s="2">
        <v>2013</v>
      </c>
      <c r="C467" s="3">
        <v>41426</v>
      </c>
      <c r="D467">
        <f t="shared" si="542"/>
        <v>365</v>
      </c>
      <c r="E467" s="29">
        <f t="shared" si="544"/>
        <v>0.45720250521920669</v>
      </c>
      <c r="F467" s="29">
        <f t="shared" si="544"/>
        <v>0.35960591133004921</v>
      </c>
      <c r="G467" s="29">
        <f t="shared" si="544"/>
        <v>1.510047281323877</v>
      </c>
      <c r="H467" s="29">
        <f t="shared" si="544"/>
        <v>1.1450980392156862</v>
      </c>
      <c r="I467" s="29">
        <f t="shared" si="544"/>
        <v>0.84198385236447526</v>
      </c>
      <c r="J467" s="29">
        <f t="shared" si="544"/>
        <v>0.97670126874279128</v>
      </c>
      <c r="K467" s="29">
        <f t="shared" si="544"/>
        <v>0.60622837370242211</v>
      </c>
      <c r="L467" s="29">
        <f t="shared" si="544"/>
        <v>0.64785527363750139</v>
      </c>
      <c r="M467" s="29">
        <f t="shared" si="544"/>
        <v>0.51827814332072353</v>
      </c>
      <c r="N467" s="29">
        <f t="shared" si="544"/>
        <v>0.63270747064495991</v>
      </c>
      <c r="O467" s="29">
        <f t="shared" si="544"/>
        <v>0.70453772612703347</v>
      </c>
      <c r="P467" s="29">
        <f t="shared" si="544"/>
        <v>0.36650503427048914</v>
      </c>
      <c r="Q467" s="29">
        <f t="shared" si="544"/>
        <v>0.81198674372778434</v>
      </c>
      <c r="R467" s="29">
        <f t="shared" si="544"/>
        <v>0.45132578841860876</v>
      </c>
      <c r="S467" s="29">
        <f t="shared" si="544"/>
        <v>0.53594937374709795</v>
      </c>
      <c r="T467" s="29">
        <f t="shared" si="544"/>
        <v>0.45132578841860882</v>
      </c>
      <c r="U467" s="29">
        <f t="shared" si="543"/>
        <v>0.62057295907558707</v>
      </c>
      <c r="V467" s="29">
        <f t="shared" si="543"/>
        <v>0.39491006486628266</v>
      </c>
      <c r="W467" s="29">
        <f t="shared" si="543"/>
        <v>0.56415723552326091</v>
      </c>
      <c r="X467" s="29">
        <f t="shared" si="543"/>
        <v>0.700106539165402</v>
      </c>
      <c r="Y467" s="29">
        <f t="shared" si="543"/>
        <v>0.42275952086928986</v>
      </c>
      <c r="Z467" s="29">
        <f t="shared" si="543"/>
        <v>0.54945809287293035</v>
      </c>
      <c r="AA467" s="29">
        <f t="shared" si="543"/>
        <v>0.47919715839005195</v>
      </c>
      <c r="AB467" s="29">
        <f t="shared" si="543"/>
        <v>0.44665096876727256</v>
      </c>
    </row>
    <row r="468" spans="2:28" x14ac:dyDescent="0.25">
      <c r="B468" s="2">
        <v>2013</v>
      </c>
      <c r="C468" s="3">
        <v>41456</v>
      </c>
      <c r="D468">
        <f t="shared" si="542"/>
        <v>441</v>
      </c>
      <c r="E468" s="29">
        <f t="shared" si="544"/>
        <v>1.5550070521861779</v>
      </c>
      <c r="F468" s="29">
        <f t="shared" si="544"/>
        <v>0.55240083507306892</v>
      </c>
      <c r="G468" s="29">
        <f t="shared" si="544"/>
        <v>0.43448275862068964</v>
      </c>
      <c r="H468" s="29">
        <f t="shared" si="544"/>
        <v>1.824468085106383</v>
      </c>
      <c r="I468" s="29">
        <f t="shared" si="544"/>
        <v>1.3835294117647059</v>
      </c>
      <c r="J468" s="29">
        <f t="shared" si="544"/>
        <v>1.0173010380622838</v>
      </c>
      <c r="K468" s="29">
        <f t="shared" si="544"/>
        <v>1.1800692041522491</v>
      </c>
      <c r="L468" s="29">
        <f t="shared" si="544"/>
        <v>0.73245674740484434</v>
      </c>
      <c r="M468" s="29">
        <f t="shared" si="544"/>
        <v>0.78275116623051544</v>
      </c>
      <c r="N468" s="29">
        <f t="shared" si="544"/>
        <v>0.62619359234092897</v>
      </c>
      <c r="O468" s="29">
        <f t="shared" si="544"/>
        <v>0.76444930014911605</v>
      </c>
      <c r="P468" s="29">
        <f t="shared" si="544"/>
        <v>0.85123599238910064</v>
      </c>
      <c r="Q468" s="29">
        <f t="shared" si="544"/>
        <v>0.4428184112692759</v>
      </c>
      <c r="R468" s="29">
        <f t="shared" si="544"/>
        <v>0.98105795612041879</v>
      </c>
      <c r="S468" s="29">
        <f t="shared" si="544"/>
        <v>0.54530047313042862</v>
      </c>
      <c r="T468" s="29">
        <f t="shared" si="544"/>
        <v>0.64754431184238403</v>
      </c>
      <c r="U468" s="29">
        <f t="shared" si="543"/>
        <v>0.54530047313042873</v>
      </c>
      <c r="V468" s="29">
        <f t="shared" si="543"/>
        <v>0.74978815055433945</v>
      </c>
      <c r="W468" s="29">
        <f t="shared" si="543"/>
        <v>0.47713791398912503</v>
      </c>
      <c r="X468" s="29">
        <f t="shared" si="543"/>
        <v>0.6816255914130358</v>
      </c>
      <c r="Y468" s="29">
        <f t="shared" si="543"/>
        <v>0.8458821473203898</v>
      </c>
      <c r="Z468" s="29">
        <f t="shared" si="543"/>
        <v>0.51078616083111461</v>
      </c>
      <c r="AA468" s="29">
        <f t="shared" si="543"/>
        <v>0.6638658053615405</v>
      </c>
      <c r="AB468" s="29">
        <f t="shared" si="543"/>
        <v>0.5789751968493505</v>
      </c>
    </row>
    <row r="469" spans="2:28" x14ac:dyDescent="0.25">
      <c r="B469" s="2">
        <v>2013</v>
      </c>
      <c r="C469" s="3">
        <v>41487</v>
      </c>
      <c r="D469">
        <f t="shared" si="542"/>
        <v>342</v>
      </c>
      <c r="E469" s="29">
        <f t="shared" si="544"/>
        <v>1.3989930774071742</v>
      </c>
      <c r="F469" s="29">
        <f t="shared" si="544"/>
        <v>1.2059238363892808</v>
      </c>
      <c r="G469" s="29">
        <f t="shared" si="544"/>
        <v>0.42839248434237992</v>
      </c>
      <c r="H469" s="29">
        <f t="shared" si="544"/>
        <v>0.33694581280788177</v>
      </c>
      <c r="I469" s="29">
        <f t="shared" si="544"/>
        <v>1.4148936170212765</v>
      </c>
      <c r="J469" s="29">
        <f t="shared" si="544"/>
        <v>1.0729411764705883</v>
      </c>
      <c r="K469" s="29">
        <f t="shared" si="544"/>
        <v>0.78892733564013839</v>
      </c>
      <c r="L469" s="29">
        <f t="shared" si="544"/>
        <v>0.91515570934256052</v>
      </c>
      <c r="M469" s="29">
        <f t="shared" si="544"/>
        <v>0.56802768166089967</v>
      </c>
      <c r="N469" s="29">
        <f t="shared" si="544"/>
        <v>0.60703151666856303</v>
      </c>
      <c r="O469" s="29">
        <f t="shared" si="544"/>
        <v>0.4856195205909245</v>
      </c>
      <c r="P469" s="29">
        <f t="shared" si="544"/>
        <v>0.59283823276870218</v>
      </c>
      <c r="Q469" s="29">
        <f t="shared" si="544"/>
        <v>0.66014219817930253</v>
      </c>
      <c r="R469" s="29">
        <f t="shared" si="544"/>
        <v>0.34341019649454047</v>
      </c>
      <c r="S469" s="29">
        <f t="shared" si="544"/>
        <v>0.76082045576685542</v>
      </c>
      <c r="T469" s="29">
        <f t="shared" si="544"/>
        <v>0.42288608120318955</v>
      </c>
      <c r="U469" s="29">
        <f t="shared" si="543"/>
        <v>0.50217722142878762</v>
      </c>
      <c r="V469" s="29">
        <f t="shared" si="543"/>
        <v>0.42288608120318966</v>
      </c>
      <c r="W469" s="29">
        <f t="shared" si="543"/>
        <v>0.58146836165438565</v>
      </c>
      <c r="X469" s="29">
        <f t="shared" si="543"/>
        <v>0.37002532105279085</v>
      </c>
      <c r="Y469" s="29">
        <f t="shared" si="543"/>
        <v>0.528607601503987</v>
      </c>
      <c r="Z469" s="29">
        <f t="shared" si="543"/>
        <v>0.65599023669744516</v>
      </c>
      <c r="AA469" s="29">
        <f t="shared" si="543"/>
        <v>0.39611987982821134</v>
      </c>
      <c r="AB469" s="29">
        <f t="shared" si="543"/>
        <v>0.51483470619874572</v>
      </c>
    </row>
    <row r="470" spans="2:28" x14ac:dyDescent="0.25">
      <c r="B470" s="2">
        <v>2013</v>
      </c>
      <c r="C470" s="3">
        <v>41518</v>
      </c>
      <c r="D470">
        <f t="shared" si="542"/>
        <v>358</v>
      </c>
      <c r="E470" s="29">
        <f t="shared" si="544"/>
        <v>1.4174208144796379</v>
      </c>
      <c r="F470" s="29">
        <f t="shared" si="544"/>
        <v>1.4644430459408431</v>
      </c>
      <c r="G470" s="29">
        <f t="shared" si="544"/>
        <v>1.2623413258110014</v>
      </c>
      <c r="H470" s="29">
        <f t="shared" si="544"/>
        <v>0.4484342379958246</v>
      </c>
      <c r="I470" s="29">
        <f t="shared" si="544"/>
        <v>0.35270935960591132</v>
      </c>
      <c r="J470" s="29">
        <f t="shared" si="544"/>
        <v>1.4810874704491725</v>
      </c>
      <c r="K470" s="29">
        <f t="shared" si="544"/>
        <v>1.1231372549019607</v>
      </c>
      <c r="L470" s="29">
        <f t="shared" si="544"/>
        <v>0.82583621683967712</v>
      </c>
      <c r="M470" s="29">
        <f t="shared" si="544"/>
        <v>0.95797001153402539</v>
      </c>
      <c r="N470" s="29">
        <f t="shared" si="544"/>
        <v>0.5946020761245675</v>
      </c>
      <c r="O470" s="29">
        <f t="shared" si="544"/>
        <v>0.63543065195130277</v>
      </c>
      <c r="P470" s="29">
        <f t="shared" si="544"/>
        <v>0.50833856248991516</v>
      </c>
      <c r="Q470" s="29">
        <f t="shared" si="544"/>
        <v>0.6205733547695772</v>
      </c>
      <c r="R470" s="29">
        <f t="shared" si="544"/>
        <v>0.69102604370815879</v>
      </c>
      <c r="S470" s="29">
        <f t="shared" si="544"/>
        <v>0.35947617059954823</v>
      </c>
      <c r="T470" s="29">
        <f t="shared" si="544"/>
        <v>0.79641439521793633</v>
      </c>
      <c r="U470" s="29">
        <f t="shared" si="543"/>
        <v>0.4426702253530464</v>
      </c>
      <c r="V470" s="29">
        <f t="shared" si="543"/>
        <v>0.5256708926067426</v>
      </c>
      <c r="W470" s="29">
        <f t="shared" si="543"/>
        <v>0.44267022535304645</v>
      </c>
      <c r="X470" s="29">
        <f t="shared" si="543"/>
        <v>0.60867155986043875</v>
      </c>
      <c r="Y470" s="29">
        <f t="shared" si="543"/>
        <v>0.38733644718391558</v>
      </c>
      <c r="Z470" s="29">
        <f t="shared" si="543"/>
        <v>0.55333778169130798</v>
      </c>
      <c r="AA470" s="29">
        <f t="shared" si="543"/>
        <v>0.6866798384142847</v>
      </c>
      <c r="AB470" s="29">
        <f t="shared" si="543"/>
        <v>0.41465180403070073</v>
      </c>
    </row>
    <row r="471" spans="2:28" x14ac:dyDescent="0.25">
      <c r="B471" s="2">
        <v>2013</v>
      </c>
      <c r="C471" s="3">
        <v>41548</v>
      </c>
      <c r="D471">
        <f t="shared" si="542"/>
        <v>391</v>
      </c>
      <c r="E471" s="29">
        <f t="shared" si="544"/>
        <v>1.3939393939393938</v>
      </c>
      <c r="F471" s="29">
        <f t="shared" si="544"/>
        <v>1.5480769230769229</v>
      </c>
      <c r="G471" s="29">
        <f t="shared" si="544"/>
        <v>1.5994336060415353</v>
      </c>
      <c r="H471" s="29">
        <f t="shared" si="544"/>
        <v>1.3787023977433004</v>
      </c>
      <c r="I471" s="29">
        <f t="shared" si="544"/>
        <v>0.48977035490605425</v>
      </c>
      <c r="J471" s="29">
        <f t="shared" si="544"/>
        <v>0.38522167487684728</v>
      </c>
      <c r="K471" s="29">
        <f t="shared" si="544"/>
        <v>1.6176122931442081</v>
      </c>
      <c r="L471" s="29">
        <f t="shared" si="544"/>
        <v>1.2266666666666666</v>
      </c>
      <c r="M471" s="29">
        <f t="shared" si="544"/>
        <v>0.90196078431372551</v>
      </c>
      <c r="N471" s="29">
        <f t="shared" si="544"/>
        <v>1.0462745098039217</v>
      </c>
      <c r="O471" s="29">
        <f t="shared" si="544"/>
        <v>0.64941176470588236</v>
      </c>
      <c r="P471" s="29">
        <f t="shared" si="544"/>
        <v>0.69400386847195361</v>
      </c>
      <c r="Q471" s="29">
        <f t="shared" si="544"/>
        <v>0.55519658640658331</v>
      </c>
      <c r="R471" s="29">
        <f t="shared" si="544"/>
        <v>0.67777704389638171</v>
      </c>
      <c r="S471" s="29">
        <f t="shared" si="544"/>
        <v>0.75472397511142486</v>
      </c>
      <c r="T471" s="29">
        <f t="shared" si="544"/>
        <v>0.39261224219112673</v>
      </c>
      <c r="U471" s="29">
        <f t="shared" si="543"/>
        <v>0.86982689533579083</v>
      </c>
      <c r="V471" s="29">
        <f t="shared" si="543"/>
        <v>0.48347502266212605</v>
      </c>
      <c r="W471" s="29">
        <f t="shared" si="543"/>
        <v>0.57412658941127481</v>
      </c>
      <c r="X471" s="29">
        <f t="shared" si="543"/>
        <v>0.48347502266212616</v>
      </c>
      <c r="Y471" s="29">
        <f t="shared" si="543"/>
        <v>0.66477815616042335</v>
      </c>
      <c r="Z471" s="29">
        <f t="shared" si="543"/>
        <v>0.42304064482936032</v>
      </c>
      <c r="AA471" s="29">
        <f t="shared" si="543"/>
        <v>0.60434377832765762</v>
      </c>
      <c r="AB471" s="29">
        <f t="shared" si="543"/>
        <v>0.74997714195526621</v>
      </c>
    </row>
    <row r="472" spans="2:28" x14ac:dyDescent="0.25">
      <c r="B472" s="2">
        <v>2013</v>
      </c>
      <c r="C472" s="3">
        <v>41579</v>
      </c>
      <c r="D472">
        <f t="shared" si="542"/>
        <v>410</v>
      </c>
      <c r="E472" s="29">
        <f t="shared" si="544"/>
        <v>2.4579202213511642</v>
      </c>
      <c r="F472" s="29">
        <f t="shared" si="544"/>
        <v>1.4616755793226381</v>
      </c>
      <c r="G472" s="29">
        <f t="shared" si="544"/>
        <v>1.6233031674208145</v>
      </c>
      <c r="H472" s="29">
        <f t="shared" si="544"/>
        <v>1.6771554436752674</v>
      </c>
      <c r="I472" s="29">
        <f t="shared" si="544"/>
        <v>1.4456981664315938</v>
      </c>
      <c r="J472" s="29">
        <f t="shared" si="544"/>
        <v>0.51356993736951984</v>
      </c>
      <c r="K472" s="29">
        <f t="shared" si="544"/>
        <v>0.40394088669950734</v>
      </c>
      <c r="L472" s="29">
        <f t="shared" si="544"/>
        <v>1.6962174940898345</v>
      </c>
      <c r="M472" s="29">
        <f t="shared" si="544"/>
        <v>1.2862745098039214</v>
      </c>
      <c r="N472" s="29">
        <f t="shared" si="544"/>
        <v>0.94579008073817761</v>
      </c>
      <c r="O472" s="29">
        <f t="shared" si="544"/>
        <v>1.0971164936562861</v>
      </c>
      <c r="P472" s="29">
        <f t="shared" si="544"/>
        <v>0.68096885813148789</v>
      </c>
      <c r="Q472" s="29">
        <f t="shared" si="544"/>
        <v>0.72772784162020709</v>
      </c>
      <c r="R472" s="29">
        <f t="shared" si="544"/>
        <v>0.58217544866163462</v>
      </c>
      <c r="S472" s="29">
        <f t="shared" si="544"/>
        <v>0.7107125012724208</v>
      </c>
      <c r="T472" s="29">
        <f t="shared" si="544"/>
        <v>0.79139854167694168</v>
      </c>
      <c r="U472" s="29">
        <f t="shared" si="543"/>
        <v>0.4116905864408234</v>
      </c>
      <c r="V472" s="29">
        <f t="shared" si="543"/>
        <v>0.91209469843394952</v>
      </c>
      <c r="W472" s="29">
        <f t="shared" si="543"/>
        <v>0.50696869384008103</v>
      </c>
      <c r="X472" s="29">
        <f t="shared" si="543"/>
        <v>0.60202532393509633</v>
      </c>
      <c r="Y472" s="29">
        <f t="shared" si="543"/>
        <v>0.50696869384008114</v>
      </c>
      <c r="Z472" s="29">
        <f t="shared" si="543"/>
        <v>0.69708195403011153</v>
      </c>
      <c r="AA472" s="29">
        <f t="shared" si="543"/>
        <v>0.4435976071100709</v>
      </c>
      <c r="AB472" s="29">
        <f t="shared" si="543"/>
        <v>0.63371086730010129</v>
      </c>
    </row>
    <row r="473" spans="2:28" x14ac:dyDescent="0.25">
      <c r="B473" s="2">
        <v>2013</v>
      </c>
      <c r="C473" s="3">
        <v>41609</v>
      </c>
      <c r="D473">
        <f t="shared" si="542"/>
        <v>522</v>
      </c>
      <c r="E473" s="29">
        <f t="shared" si="544"/>
        <v>3.1154558551142211</v>
      </c>
      <c r="F473" s="29">
        <f t="shared" si="544"/>
        <v>3.1293520866958726</v>
      </c>
      <c r="G473" s="29">
        <f t="shared" si="544"/>
        <v>1.8609625668449197</v>
      </c>
      <c r="H473" s="29">
        <f t="shared" si="544"/>
        <v>2.0667420814479636</v>
      </c>
      <c r="I473" s="29">
        <f t="shared" si="544"/>
        <v>2.13530522341095</v>
      </c>
      <c r="J473" s="29">
        <f t="shared" si="544"/>
        <v>1.840620592383639</v>
      </c>
      <c r="K473" s="29">
        <f t="shared" si="544"/>
        <v>0.65386221294363256</v>
      </c>
      <c r="L473" s="29">
        <f t="shared" si="544"/>
        <v>0.51428571428571423</v>
      </c>
      <c r="M473" s="29">
        <f t="shared" si="544"/>
        <v>2.1595744680851063</v>
      </c>
      <c r="N473" s="29">
        <f t="shared" si="544"/>
        <v>1.6376470588235292</v>
      </c>
      <c r="O473" s="29">
        <f t="shared" si="544"/>
        <v>1.2041522491349481</v>
      </c>
      <c r="P473" s="29">
        <f t="shared" si="544"/>
        <v>1.3968166089965397</v>
      </c>
      <c r="Q473" s="29">
        <f t="shared" si="544"/>
        <v>0.86698961937716268</v>
      </c>
      <c r="R473" s="29">
        <f t="shared" si="544"/>
        <v>0.92652178859938561</v>
      </c>
      <c r="S473" s="29">
        <f t="shared" si="544"/>
        <v>0.74120874195456898</v>
      </c>
      <c r="T473" s="29">
        <f t="shared" ref="T473:AB488" si="545">IFERROR(INDEX($C$381:$DF$389,MATCH($B473,$B$381:$B$389,0),MATCH(DATEDIF($C473,T$413,"M"),$C$380:$DF$380,0)),0)*$D473</f>
        <v>0.90485835527854552</v>
      </c>
      <c r="U473" s="29">
        <f t="shared" si="545"/>
        <v>1.0075854603789356</v>
      </c>
      <c r="V473" s="29">
        <f t="shared" si="545"/>
        <v>0.52415240517587758</v>
      </c>
      <c r="W473" s="29">
        <f t="shared" si="545"/>
        <v>1.1612522745915161</v>
      </c>
      <c r="X473" s="29">
        <f t="shared" si="545"/>
        <v>0.64545770288907878</v>
      </c>
      <c r="Y473" s="29">
        <f t="shared" si="545"/>
        <v>0.76648102218078118</v>
      </c>
      <c r="Z473" s="29">
        <f t="shared" si="545"/>
        <v>0.64545770288907889</v>
      </c>
      <c r="AA473" s="29">
        <f t="shared" si="545"/>
        <v>0.88750434147248336</v>
      </c>
      <c r="AB473" s="29">
        <f t="shared" si="545"/>
        <v>0.56477549002794392</v>
      </c>
    </row>
    <row r="474" spans="2:28" x14ac:dyDescent="0.25">
      <c r="B474" s="2">
        <v>2014</v>
      </c>
      <c r="C474" s="3">
        <v>41640</v>
      </c>
      <c r="D474">
        <f t="shared" si="542"/>
        <v>392</v>
      </c>
      <c r="E474" s="29">
        <f t="shared" ref="E474:T489" si="546">IFERROR(INDEX($C$381:$DF$389,MATCH($B474,$B$381:$B$389,0),MATCH(DATEDIF($C474,E$413,"M"),$C$380:$DF$380,0)),0)*$D474</f>
        <v>2.8930499325236161</v>
      </c>
      <c r="F474" s="29">
        <f t="shared" si="546"/>
        <v>1.7122132253711198</v>
      </c>
      <c r="G474" s="29">
        <f t="shared" si="546"/>
        <v>1.7198504099769827</v>
      </c>
      <c r="H474" s="29">
        <f t="shared" si="546"/>
        <v>1.022760349385736</v>
      </c>
      <c r="I474" s="29">
        <f t="shared" si="546"/>
        <v>1.1358540418658896</v>
      </c>
      <c r="J474" s="29">
        <f t="shared" si="546"/>
        <v>1.173535435505062</v>
      </c>
      <c r="K474" s="29">
        <f t="shared" si="546"/>
        <v>1.0115806699672039</v>
      </c>
      <c r="L474" s="29">
        <f t="shared" si="546"/>
        <v>0.35935400167352693</v>
      </c>
      <c r="M474" s="29">
        <f t="shared" si="546"/>
        <v>0.2826446088696542</v>
      </c>
      <c r="N474" s="29">
        <f t="shared" si="546"/>
        <v>1.1868734905549014</v>
      </c>
      <c r="O474" s="29">
        <f t="shared" si="546"/>
        <v>0.90002910745944775</v>
      </c>
      <c r="P474" s="29">
        <f t="shared" si="546"/>
        <v>0.66178610842606456</v>
      </c>
      <c r="Q474" s="29">
        <f t="shared" si="546"/>
        <v>0.76767188577423484</v>
      </c>
      <c r="R474" s="29">
        <f t="shared" si="546"/>
        <v>0.4764859980667665</v>
      </c>
      <c r="S474" s="29">
        <f t="shared" si="546"/>
        <v>0.50920408884311119</v>
      </c>
      <c r="T474" s="29">
        <f t="shared" si="546"/>
        <v>0.40735849575656202</v>
      </c>
      <c r="U474" s="29">
        <f t="shared" si="545"/>
        <v>0.49729815315861164</v>
      </c>
      <c r="V474" s="29">
        <f t="shared" si="545"/>
        <v>0.55375560790580092</v>
      </c>
      <c r="W474" s="29">
        <f t="shared" si="545"/>
        <v>0.28806721134532537</v>
      </c>
      <c r="X474" s="29">
        <f t="shared" si="545"/>
        <v>0.63820885129344673</v>
      </c>
      <c r="Y474" s="29">
        <f t="shared" si="545"/>
        <v>0.35473499439581235</v>
      </c>
      <c r="Z474" s="29">
        <f t="shared" si="545"/>
        <v>0.42124780584502719</v>
      </c>
      <c r="AA474" s="29">
        <f t="shared" si="545"/>
        <v>0.35473499439581241</v>
      </c>
      <c r="AB474" s="29">
        <f t="shared" si="545"/>
        <v>0.48776061729424197</v>
      </c>
    </row>
    <row r="475" spans="2:28" x14ac:dyDescent="0.25">
      <c r="B475" s="2">
        <v>2014</v>
      </c>
      <c r="C475" s="3">
        <v>41671</v>
      </c>
      <c r="D475">
        <f t="shared" si="542"/>
        <v>366</v>
      </c>
      <c r="E475" s="29">
        <f t="shared" si="546"/>
        <v>4.2446862348178129</v>
      </c>
      <c r="F475" s="29">
        <f t="shared" si="546"/>
        <v>2.7011639676113357</v>
      </c>
      <c r="G475" s="29">
        <f t="shared" si="546"/>
        <v>1.5986480624638517</v>
      </c>
      <c r="H475" s="29">
        <f t="shared" si="546"/>
        <v>1.6057786991111624</v>
      </c>
      <c r="I475" s="29">
        <f t="shared" si="546"/>
        <v>0.95492420376321274</v>
      </c>
      <c r="J475" s="29">
        <f t="shared" si="546"/>
        <v>1.0605167839870295</v>
      </c>
      <c r="K475" s="29">
        <f t="shared" si="546"/>
        <v>1.0956989015174812</v>
      </c>
      <c r="L475" s="29">
        <f t="shared" si="546"/>
        <v>0.94448603369386896</v>
      </c>
      <c r="M475" s="29">
        <f t="shared" si="546"/>
        <v>0.33551929748089504</v>
      </c>
      <c r="N475" s="29">
        <f t="shared" si="546"/>
        <v>0.26389777256707508</v>
      </c>
      <c r="O475" s="29">
        <f t="shared" si="546"/>
        <v>1.1081522896507499</v>
      </c>
      <c r="P475" s="29">
        <f t="shared" si="546"/>
        <v>0.84033329931162726</v>
      </c>
      <c r="Q475" s="29">
        <f t="shared" si="546"/>
        <v>0.61789213184678471</v>
      </c>
      <c r="R475" s="29">
        <f t="shared" si="546"/>
        <v>0.71675487294227025</v>
      </c>
      <c r="S475" s="29">
        <f t="shared" si="546"/>
        <v>0.44488233492968504</v>
      </c>
      <c r="T475" s="29">
        <f t="shared" si="546"/>
        <v>0.47543034825657832</v>
      </c>
      <c r="U475" s="29">
        <f t="shared" si="545"/>
        <v>0.38033982001760636</v>
      </c>
      <c r="V475" s="29">
        <f t="shared" si="545"/>
        <v>0.46431409197972412</v>
      </c>
      <c r="W475" s="29">
        <f t="shared" si="545"/>
        <v>0.51702691962633451</v>
      </c>
      <c r="X475" s="29">
        <f t="shared" si="545"/>
        <v>0.26896071263364563</v>
      </c>
      <c r="Y475" s="29">
        <f t="shared" si="545"/>
        <v>0.59587867238112635</v>
      </c>
      <c r="Z475" s="29">
        <f t="shared" si="545"/>
        <v>0.331206652930784</v>
      </c>
      <c r="AA475" s="29">
        <f t="shared" si="545"/>
        <v>0.39330790035530599</v>
      </c>
      <c r="AB475" s="29">
        <f t="shared" si="545"/>
        <v>0.33120665293078405</v>
      </c>
    </row>
    <row r="476" spans="2:28" x14ac:dyDescent="0.25">
      <c r="B476" s="2">
        <v>2014</v>
      </c>
      <c r="C476" s="3">
        <v>41699</v>
      </c>
      <c r="D476">
        <f t="shared" si="542"/>
        <v>334</v>
      </c>
      <c r="E476" s="29">
        <f t="shared" si="546"/>
        <v>7.646520146520146</v>
      </c>
      <c r="F476" s="29">
        <f t="shared" si="546"/>
        <v>3.8735661268556001</v>
      </c>
      <c r="G476" s="29">
        <f t="shared" si="546"/>
        <v>2.4649966261808363</v>
      </c>
      <c r="H476" s="29">
        <f t="shared" si="546"/>
        <v>1.4588755542702909</v>
      </c>
      <c r="I476" s="29">
        <f t="shared" si="546"/>
        <v>1.4653827472763068</v>
      </c>
      <c r="J476" s="29">
        <f t="shared" si="546"/>
        <v>0.87143356299703023</v>
      </c>
      <c r="K476" s="29">
        <f t="shared" si="546"/>
        <v>0.96779400505920188</v>
      </c>
      <c r="L476" s="29">
        <f t="shared" si="546"/>
        <v>0.9999000904558436</v>
      </c>
      <c r="M476" s="29">
        <f t="shared" si="546"/>
        <v>0.86190801981899523</v>
      </c>
      <c r="N476" s="29">
        <f t="shared" si="546"/>
        <v>0.30618427693611733</v>
      </c>
      <c r="O476" s="29">
        <f t="shared" si="546"/>
        <v>0.24082474327159312</v>
      </c>
      <c r="P476" s="29">
        <f t="shared" si="546"/>
        <v>1.011264657768717</v>
      </c>
      <c r="Q476" s="29">
        <f t="shared" si="546"/>
        <v>0.76686153543738667</v>
      </c>
      <c r="R476" s="29">
        <f t="shared" si="546"/>
        <v>0.56386877605690189</v>
      </c>
      <c r="S476" s="29">
        <f t="shared" si="546"/>
        <v>0.65408778022600622</v>
      </c>
      <c r="T476" s="29">
        <f t="shared" si="546"/>
        <v>0.40598551876096939</v>
      </c>
      <c r="U476" s="29">
        <f t="shared" si="545"/>
        <v>0.43386266753469171</v>
      </c>
      <c r="V476" s="29">
        <f t="shared" si="545"/>
        <v>0.34708606526196867</v>
      </c>
      <c r="W476" s="29">
        <f t="shared" si="545"/>
        <v>0.4237183243749395</v>
      </c>
      <c r="X476" s="29">
        <f t="shared" si="545"/>
        <v>0.47182238020545281</v>
      </c>
      <c r="Y476" s="29">
        <f t="shared" si="545"/>
        <v>0.24544502191157824</v>
      </c>
      <c r="Z476" s="29">
        <f t="shared" si="545"/>
        <v>0.54377999064288574</v>
      </c>
      <c r="AA476" s="29">
        <f t="shared" si="545"/>
        <v>0.30224869420459521</v>
      </c>
      <c r="AB476" s="29">
        <f t="shared" si="545"/>
        <v>0.35892032436795684</v>
      </c>
    </row>
    <row r="477" spans="2:28" x14ac:dyDescent="0.25">
      <c r="B477" s="2">
        <v>2014</v>
      </c>
      <c r="C477" s="3">
        <v>41730</v>
      </c>
      <c r="D477">
        <f t="shared" si="542"/>
        <v>335</v>
      </c>
      <c r="E477" s="29">
        <f t="shared" si="546"/>
        <v>19.015416958654519</v>
      </c>
      <c r="F477" s="29">
        <f t="shared" si="546"/>
        <v>7.6694139194139188</v>
      </c>
      <c r="G477" s="29">
        <f t="shared" si="546"/>
        <v>3.8851636302294192</v>
      </c>
      <c r="H477" s="29">
        <f t="shared" si="546"/>
        <v>2.4723768556005394</v>
      </c>
      <c r="I477" s="29">
        <f t="shared" si="546"/>
        <v>1.4632434451513396</v>
      </c>
      <c r="J477" s="29">
        <f t="shared" si="546"/>
        <v>1.469770120771146</v>
      </c>
      <c r="K477" s="29">
        <f t="shared" si="546"/>
        <v>0.87404264552097344</v>
      </c>
      <c r="L477" s="29">
        <f t="shared" si="546"/>
        <v>0.97069159190069643</v>
      </c>
      <c r="M477" s="29">
        <f t="shared" si="546"/>
        <v>1.0028938033015198</v>
      </c>
      <c r="N477" s="29">
        <f t="shared" si="546"/>
        <v>0.864488582752585</v>
      </c>
      <c r="O477" s="29">
        <f t="shared" si="546"/>
        <v>0.30710099632814164</v>
      </c>
      <c r="P477" s="29">
        <f t="shared" si="546"/>
        <v>0.24154577543707692</v>
      </c>
      <c r="Q477" s="29">
        <f t="shared" si="546"/>
        <v>1.0142923962650305</v>
      </c>
      <c r="R477" s="29">
        <f t="shared" si="546"/>
        <v>0.76915752805845661</v>
      </c>
      <c r="S477" s="29">
        <f t="shared" si="546"/>
        <v>0.56555700592533575</v>
      </c>
      <c r="T477" s="29">
        <f t="shared" si="546"/>
        <v>0.65604612687338948</v>
      </c>
      <c r="U477" s="29">
        <f t="shared" si="545"/>
        <v>0.40720104426624176</v>
      </c>
      <c r="V477" s="29">
        <f t="shared" si="545"/>
        <v>0.43516165755725067</v>
      </c>
      <c r="W477" s="29">
        <f t="shared" si="545"/>
        <v>0.34812524509808235</v>
      </c>
      <c r="X477" s="29">
        <f t="shared" si="545"/>
        <v>0.42498694211258903</v>
      </c>
      <c r="Y477" s="29">
        <f t="shared" si="545"/>
        <v>0.47323502206235535</v>
      </c>
      <c r="Z477" s="29">
        <f t="shared" si="545"/>
        <v>0.24617988724664286</v>
      </c>
      <c r="AA477" s="29">
        <f t="shared" si="545"/>
        <v>0.54540807444720574</v>
      </c>
      <c r="AB477" s="29">
        <f t="shared" si="545"/>
        <v>0.3031536304147886</v>
      </c>
    </row>
    <row r="478" spans="2:28" x14ac:dyDescent="0.25">
      <c r="B478" s="2">
        <v>2014</v>
      </c>
      <c r="C478" s="3">
        <v>41760</v>
      </c>
      <c r="D478">
        <f t="shared" ref="D478:D509" si="547">C335</f>
        <v>223</v>
      </c>
      <c r="E478" s="29">
        <f t="shared" si="546"/>
        <v>5.2709090909090905</v>
      </c>
      <c r="F478" s="29">
        <f t="shared" si="546"/>
        <v>12.658023826208829</v>
      </c>
      <c r="G478" s="29">
        <f t="shared" si="546"/>
        <v>5.1053113553113549</v>
      </c>
      <c r="H478" s="29">
        <f t="shared" si="546"/>
        <v>2.586243252361673</v>
      </c>
      <c r="I478" s="29">
        <f t="shared" si="546"/>
        <v>1.6457911605937918</v>
      </c>
      <c r="J478" s="29">
        <f t="shared" si="546"/>
        <v>0.97403966647387685</v>
      </c>
      <c r="K478" s="29">
        <f t="shared" si="546"/>
        <v>0.97838428934915089</v>
      </c>
      <c r="L478" s="29">
        <f t="shared" si="546"/>
        <v>0.58182540283933459</v>
      </c>
      <c r="M478" s="29">
        <f t="shared" si="546"/>
        <v>0.64616186565329947</v>
      </c>
      <c r="N478" s="29">
        <f t="shared" si="546"/>
        <v>0.6675979645857878</v>
      </c>
      <c r="O478" s="29">
        <f t="shared" si="546"/>
        <v>0.57546553419052671</v>
      </c>
      <c r="P478" s="29">
        <f t="shared" si="546"/>
        <v>0.20442842442141965</v>
      </c>
      <c r="Q478" s="29">
        <f t="shared" si="546"/>
        <v>0.16079017290288999</v>
      </c>
      <c r="R478" s="29">
        <f t="shared" si="546"/>
        <v>0.67518568467791584</v>
      </c>
      <c r="S478" s="29">
        <f t="shared" si="546"/>
        <v>0.51200635449861442</v>
      </c>
      <c r="T478" s="29">
        <f t="shared" si="546"/>
        <v>0.37647526066074588</v>
      </c>
      <c r="U478" s="29">
        <f t="shared" si="545"/>
        <v>0.43671130236646521</v>
      </c>
      <c r="V478" s="29">
        <f t="shared" si="545"/>
        <v>0.27106218767573709</v>
      </c>
      <c r="W478" s="29">
        <f t="shared" si="545"/>
        <v>0.28967477503064742</v>
      </c>
      <c r="X478" s="29">
        <f t="shared" si="545"/>
        <v>0.23173710345335033</v>
      </c>
      <c r="Y478" s="29">
        <f t="shared" si="545"/>
        <v>0.28290175549584284</v>
      </c>
      <c r="Z478" s="29">
        <f t="shared" si="545"/>
        <v>0.3150191340892694</v>
      </c>
      <c r="AA478" s="29">
        <f t="shared" si="545"/>
        <v>0.16387496971940704</v>
      </c>
      <c r="AB478" s="29">
        <f t="shared" si="545"/>
        <v>0.36306268836336386</v>
      </c>
    </row>
    <row r="479" spans="2:28" x14ac:dyDescent="0.25">
      <c r="B479" s="2">
        <v>2014</v>
      </c>
      <c r="C479" s="3">
        <v>41791</v>
      </c>
      <c r="D479">
        <f t="shared" si="547"/>
        <v>408</v>
      </c>
      <c r="E479" s="29">
        <f t="shared" si="546"/>
        <v>12.489795918367347</v>
      </c>
      <c r="F479" s="29">
        <f t="shared" si="546"/>
        <v>9.6436363636363627</v>
      </c>
      <c r="G479" s="29">
        <f t="shared" si="546"/>
        <v>23.159074982480728</v>
      </c>
      <c r="H479" s="29">
        <f t="shared" si="546"/>
        <v>9.3406593406593394</v>
      </c>
      <c r="I479" s="29">
        <f t="shared" si="546"/>
        <v>4.7317813765182182</v>
      </c>
      <c r="J479" s="29">
        <f t="shared" si="546"/>
        <v>3.0111336032388656</v>
      </c>
      <c r="K479" s="29">
        <f t="shared" si="546"/>
        <v>1.7820994794679001</v>
      </c>
      <c r="L479" s="29">
        <f t="shared" si="546"/>
        <v>1.7900483858944105</v>
      </c>
      <c r="M479" s="29">
        <f t="shared" si="546"/>
        <v>1.0645056697688273</v>
      </c>
      <c r="N479" s="29">
        <f t="shared" si="546"/>
        <v>1.1822154313298034</v>
      </c>
      <c r="O479" s="29">
        <f t="shared" si="546"/>
        <v>1.2214348410358808</v>
      </c>
      <c r="P479" s="29">
        <f t="shared" si="546"/>
        <v>1.0528696769046408</v>
      </c>
      <c r="Q479" s="29">
        <f t="shared" si="546"/>
        <v>0.37402151194591576</v>
      </c>
      <c r="R479" s="29">
        <f t="shared" si="546"/>
        <v>0.29418112351739517</v>
      </c>
      <c r="S479" s="29">
        <f t="shared" si="546"/>
        <v>1.2353173064959178</v>
      </c>
      <c r="T479" s="29">
        <f t="shared" si="546"/>
        <v>0.93676498939656805</v>
      </c>
      <c r="U479" s="29">
        <f t="shared" si="545"/>
        <v>0.68879778632100597</v>
      </c>
      <c r="V479" s="29">
        <f t="shared" si="545"/>
        <v>0.79900543213236686</v>
      </c>
      <c r="W479" s="29">
        <f t="shared" si="545"/>
        <v>0.49593440615112433</v>
      </c>
      <c r="X479" s="29">
        <f t="shared" si="545"/>
        <v>0.52998792920405458</v>
      </c>
      <c r="Y479" s="29">
        <f t="shared" si="545"/>
        <v>0.42398537313438089</v>
      </c>
      <c r="Z479" s="29">
        <f t="shared" si="545"/>
        <v>0.51759603696100398</v>
      </c>
      <c r="AA479" s="29">
        <f t="shared" si="545"/>
        <v>0.5763578776162418</v>
      </c>
      <c r="AB479" s="29">
        <f t="shared" si="545"/>
        <v>0.29982505670635906</v>
      </c>
    </row>
    <row r="480" spans="2:28" x14ac:dyDescent="0.25">
      <c r="B480" s="2">
        <v>2014</v>
      </c>
      <c r="C480" s="3">
        <v>41821</v>
      </c>
      <c r="D480">
        <f t="shared" si="547"/>
        <v>395</v>
      </c>
      <c r="E480" s="29">
        <f t="shared" si="546"/>
        <v>10.627802690582961</v>
      </c>
      <c r="F480" s="29">
        <f t="shared" si="546"/>
        <v>12.091836734693878</v>
      </c>
      <c r="G480" s="29">
        <f t="shared" si="546"/>
        <v>9.336363636363636</v>
      </c>
      <c r="H480" s="29">
        <f t="shared" si="546"/>
        <v>22.421163279607569</v>
      </c>
      <c r="I480" s="29">
        <f t="shared" si="546"/>
        <v>9.043040293040292</v>
      </c>
      <c r="J480" s="29">
        <f t="shared" si="546"/>
        <v>4.5810138326585692</v>
      </c>
      <c r="K480" s="29">
        <f t="shared" si="546"/>
        <v>2.9151906207827256</v>
      </c>
      <c r="L480" s="29">
        <f t="shared" si="546"/>
        <v>1.7253168980142661</v>
      </c>
      <c r="M480" s="29">
        <f t="shared" si="546"/>
        <v>1.7330125304615005</v>
      </c>
      <c r="N480" s="29">
        <f t="shared" si="546"/>
        <v>1.0305875969575657</v>
      </c>
      <c r="O480" s="29">
        <f t="shared" si="546"/>
        <v>1.1445468023903735</v>
      </c>
      <c r="P480" s="29">
        <f t="shared" si="546"/>
        <v>1.1825165740420904</v>
      </c>
      <c r="Q480" s="29">
        <f t="shared" si="546"/>
        <v>1.0193223587679734</v>
      </c>
      <c r="R480" s="29">
        <f t="shared" si="546"/>
        <v>0.36210415984959987</v>
      </c>
      <c r="S480" s="29">
        <f t="shared" si="546"/>
        <v>0.28480770536610561</v>
      </c>
      <c r="T480" s="29">
        <f t="shared" si="546"/>
        <v>1.1959567060438421</v>
      </c>
      <c r="U480" s="29">
        <f t="shared" si="545"/>
        <v>0.9069170853226578</v>
      </c>
      <c r="V480" s="29">
        <f t="shared" si="545"/>
        <v>0.66685079803136604</v>
      </c>
      <c r="W480" s="29">
        <f t="shared" si="545"/>
        <v>0.77354692571638461</v>
      </c>
      <c r="X480" s="29">
        <f t="shared" si="545"/>
        <v>0.48013257458258357</v>
      </c>
      <c r="Y480" s="29">
        <f t="shared" si="545"/>
        <v>0.51310105891078805</v>
      </c>
      <c r="Z480" s="29">
        <f t="shared" si="545"/>
        <v>0.41047603526490306</v>
      </c>
      <c r="AA480" s="29">
        <f t="shared" si="545"/>
        <v>0.50110400637156016</v>
      </c>
      <c r="AB480" s="29">
        <f t="shared" si="545"/>
        <v>0.5579935334765086</v>
      </c>
    </row>
    <row r="481" spans="2:28" x14ac:dyDescent="0.25">
      <c r="B481" s="2">
        <v>2014</v>
      </c>
      <c r="C481" s="3">
        <v>41852</v>
      </c>
      <c r="D481">
        <f t="shared" si="547"/>
        <v>318</v>
      </c>
      <c r="E481" s="29">
        <f t="shared" si="546"/>
        <v>7.6889209671598699</v>
      </c>
      <c r="F481" s="29">
        <f t="shared" si="546"/>
        <v>8.5560538116591935</v>
      </c>
      <c r="G481" s="29">
        <f t="shared" si="546"/>
        <v>9.7346938775510203</v>
      </c>
      <c r="H481" s="29">
        <f t="shared" si="546"/>
        <v>7.5163636363636366</v>
      </c>
      <c r="I481" s="29">
        <f t="shared" si="546"/>
        <v>18.050455501051157</v>
      </c>
      <c r="J481" s="29">
        <f t="shared" si="546"/>
        <v>7.2802197802197801</v>
      </c>
      <c r="K481" s="29">
        <f t="shared" si="546"/>
        <v>3.6880060728744932</v>
      </c>
      <c r="L481" s="29">
        <f t="shared" si="546"/>
        <v>2.3469129554655868</v>
      </c>
      <c r="M481" s="29">
        <f t="shared" si="546"/>
        <v>1.3889893001735105</v>
      </c>
      <c r="N481" s="29">
        <f t="shared" si="546"/>
        <v>1.3951847713588788</v>
      </c>
      <c r="O481" s="29">
        <f t="shared" si="546"/>
        <v>0.82968824261393903</v>
      </c>
      <c r="P481" s="29">
        <f t="shared" si="546"/>
        <v>0.921432615595288</v>
      </c>
      <c r="Q481" s="29">
        <f t="shared" si="546"/>
        <v>0.95200068492502465</v>
      </c>
      <c r="R481" s="29">
        <f t="shared" si="546"/>
        <v>0.82061901288155825</v>
      </c>
      <c r="S481" s="29">
        <f t="shared" si="546"/>
        <v>0.2915167666637285</v>
      </c>
      <c r="T481" s="29">
        <f t="shared" si="546"/>
        <v>0.22928822862385212</v>
      </c>
      <c r="U481" s="29">
        <f t="shared" si="545"/>
        <v>0.96282084182770067</v>
      </c>
      <c r="V481" s="29">
        <f t="shared" si="545"/>
        <v>0.73012565350026626</v>
      </c>
      <c r="W481" s="29">
        <f t="shared" si="545"/>
        <v>0.53685709816196048</v>
      </c>
      <c r="X481" s="29">
        <f t="shared" si="545"/>
        <v>0.62275423386787421</v>
      </c>
      <c r="Y481" s="29">
        <f t="shared" si="545"/>
        <v>0.38653711067661162</v>
      </c>
      <c r="Z481" s="29">
        <f t="shared" si="545"/>
        <v>0.41307882717374839</v>
      </c>
      <c r="AA481" s="29">
        <f t="shared" si="545"/>
        <v>0.3304591878841498</v>
      </c>
      <c r="AB481" s="29">
        <f t="shared" si="545"/>
        <v>0.40342044057254717</v>
      </c>
    </row>
    <row r="482" spans="2:28" x14ac:dyDescent="0.25">
      <c r="B482" s="2">
        <v>2014</v>
      </c>
      <c r="C482" s="3">
        <v>41883</v>
      </c>
      <c r="D482">
        <f t="shared" si="547"/>
        <v>300</v>
      </c>
      <c r="E482" s="29">
        <f t="shared" si="546"/>
        <v>10.941061543471182</v>
      </c>
      <c r="F482" s="29">
        <f t="shared" si="546"/>
        <v>7.2536990256225193</v>
      </c>
      <c r="G482" s="29">
        <f t="shared" si="546"/>
        <v>8.071748878923767</v>
      </c>
      <c r="H482" s="29">
        <f t="shared" si="546"/>
        <v>9.1836734693877542</v>
      </c>
      <c r="I482" s="29">
        <f t="shared" si="546"/>
        <v>7.0909090909090908</v>
      </c>
      <c r="J482" s="29">
        <f t="shared" si="546"/>
        <v>17.028731604765241</v>
      </c>
      <c r="K482" s="29">
        <f t="shared" si="546"/>
        <v>6.8681318681318677</v>
      </c>
      <c r="L482" s="29">
        <f t="shared" si="546"/>
        <v>3.4792510121457485</v>
      </c>
      <c r="M482" s="29">
        <f t="shared" si="546"/>
        <v>2.2140688259109309</v>
      </c>
      <c r="N482" s="29">
        <f t="shared" si="546"/>
        <v>1.3103672643146325</v>
      </c>
      <c r="O482" s="29">
        <f t="shared" si="546"/>
        <v>1.3162120484517725</v>
      </c>
      <c r="P482" s="29">
        <f t="shared" si="546"/>
        <v>0.78272475718296131</v>
      </c>
      <c r="Q482" s="29">
        <f t="shared" si="546"/>
        <v>0.86927605244838491</v>
      </c>
      <c r="R482" s="29">
        <f t="shared" si="546"/>
        <v>0.89811385370285346</v>
      </c>
      <c r="S482" s="29">
        <f t="shared" si="546"/>
        <v>0.77416888007694173</v>
      </c>
      <c r="T482" s="29">
        <f t="shared" si="546"/>
        <v>0.27501581760729105</v>
      </c>
      <c r="U482" s="29">
        <f t="shared" si="545"/>
        <v>0.21630964964514351</v>
      </c>
      <c r="V482" s="29">
        <f t="shared" si="545"/>
        <v>0.90832154889405725</v>
      </c>
      <c r="W482" s="29">
        <f t="shared" si="545"/>
        <v>0.68879778632100597</v>
      </c>
      <c r="X482" s="29">
        <f t="shared" si="545"/>
        <v>0.50646896053015145</v>
      </c>
      <c r="Y482" s="29">
        <f t="shared" si="545"/>
        <v>0.58750399421497568</v>
      </c>
      <c r="Z482" s="29">
        <f t="shared" si="545"/>
        <v>0.36465765158170904</v>
      </c>
      <c r="AA482" s="29">
        <f t="shared" si="545"/>
        <v>0.38969700676768715</v>
      </c>
      <c r="AB482" s="29">
        <f t="shared" si="545"/>
        <v>0.31175395083410357</v>
      </c>
    </row>
    <row r="483" spans="2:28" x14ac:dyDescent="0.25">
      <c r="B483" s="2">
        <v>2014</v>
      </c>
      <c r="C483" s="3">
        <v>41913</v>
      </c>
      <c r="D483">
        <f t="shared" si="547"/>
        <v>391</v>
      </c>
      <c r="E483" s="29">
        <f t="shared" si="546"/>
        <v>12.197573656845755</v>
      </c>
      <c r="F483" s="29">
        <f t="shared" si="546"/>
        <v>14.259850211657442</v>
      </c>
      <c r="G483" s="29">
        <f t="shared" si="546"/>
        <v>9.4539877300613497</v>
      </c>
      <c r="H483" s="29">
        <f t="shared" si="546"/>
        <v>10.52017937219731</v>
      </c>
      <c r="I483" s="29">
        <f t="shared" si="546"/>
        <v>11.969387755102041</v>
      </c>
      <c r="J483" s="29">
        <f t="shared" si="546"/>
        <v>9.2418181818181822</v>
      </c>
      <c r="K483" s="29">
        <f t="shared" si="546"/>
        <v>22.194113524877366</v>
      </c>
      <c r="L483" s="29">
        <f t="shared" si="546"/>
        <v>8.9514652014652007</v>
      </c>
      <c r="M483" s="29">
        <f t="shared" si="546"/>
        <v>4.5346238191632926</v>
      </c>
      <c r="N483" s="29">
        <f t="shared" si="546"/>
        <v>2.8856697031039129</v>
      </c>
      <c r="O483" s="29">
        <f t="shared" si="546"/>
        <v>1.707845334490071</v>
      </c>
      <c r="P483" s="29">
        <f t="shared" si="546"/>
        <v>1.7154630364821435</v>
      </c>
      <c r="Q483" s="29">
        <f t="shared" si="546"/>
        <v>1.0201512668617929</v>
      </c>
      <c r="R483" s="29">
        <f t="shared" si="546"/>
        <v>1.1329564550243949</v>
      </c>
      <c r="S483" s="29">
        <f t="shared" si="546"/>
        <v>1.1705417226593857</v>
      </c>
      <c r="T483" s="29">
        <f t="shared" si="546"/>
        <v>1.0090001070336141</v>
      </c>
      <c r="U483" s="29">
        <f t="shared" si="545"/>
        <v>0.35843728228150262</v>
      </c>
      <c r="V483" s="29">
        <f t="shared" si="545"/>
        <v>0.2819235767041704</v>
      </c>
      <c r="W483" s="29">
        <f t="shared" si="545"/>
        <v>1.1838457520585879</v>
      </c>
      <c r="X483" s="29">
        <f t="shared" si="545"/>
        <v>0.8977331148383777</v>
      </c>
      <c r="Y483" s="29">
        <f t="shared" si="545"/>
        <v>0.66009787855763069</v>
      </c>
      <c r="Z483" s="29">
        <f t="shared" si="545"/>
        <v>0.76571353912685158</v>
      </c>
      <c r="AA483" s="29">
        <f t="shared" si="545"/>
        <v>0.47527047256149413</v>
      </c>
      <c r="AB483" s="29">
        <f t="shared" si="545"/>
        <v>0.50790509882055224</v>
      </c>
    </row>
    <row r="484" spans="2:28" x14ac:dyDescent="0.25">
      <c r="B484" s="2">
        <v>2014</v>
      </c>
      <c r="C484" s="3">
        <v>41944</v>
      </c>
      <c r="D484">
        <f t="shared" si="547"/>
        <v>438</v>
      </c>
      <c r="E484" s="29">
        <f t="shared" si="546"/>
        <v>21.450769230769229</v>
      </c>
      <c r="F484" s="29">
        <f t="shared" si="546"/>
        <v>13.663778162911612</v>
      </c>
      <c r="G484" s="29">
        <f t="shared" si="546"/>
        <v>15.973949853467927</v>
      </c>
      <c r="H484" s="29">
        <f t="shared" si="546"/>
        <v>10.590400577408877</v>
      </c>
      <c r="I484" s="29">
        <f t="shared" si="546"/>
        <v>11.784753363228701</v>
      </c>
      <c r="J484" s="29">
        <f t="shared" si="546"/>
        <v>13.408163265306122</v>
      </c>
      <c r="K484" s="29">
        <f t="shared" si="546"/>
        <v>10.352727272727272</v>
      </c>
      <c r="L484" s="29">
        <f t="shared" si="546"/>
        <v>24.861948142957253</v>
      </c>
      <c r="M484" s="29">
        <f t="shared" si="546"/>
        <v>10.027472527472527</v>
      </c>
      <c r="N484" s="29">
        <f t="shared" si="546"/>
        <v>5.0797064777327927</v>
      </c>
      <c r="O484" s="29">
        <f t="shared" si="546"/>
        <v>3.2325404858299587</v>
      </c>
      <c r="P484" s="29">
        <f t="shared" si="546"/>
        <v>1.9131362058993635</v>
      </c>
      <c r="Q484" s="29">
        <f t="shared" si="546"/>
        <v>1.9216695907395878</v>
      </c>
      <c r="R484" s="29">
        <f t="shared" si="546"/>
        <v>1.1427781454871235</v>
      </c>
      <c r="S484" s="29">
        <f t="shared" si="546"/>
        <v>1.2691430365746419</v>
      </c>
      <c r="T484" s="29">
        <f t="shared" si="546"/>
        <v>1.3112462264061662</v>
      </c>
      <c r="U484" s="29">
        <f t="shared" si="545"/>
        <v>1.130286564912335</v>
      </c>
      <c r="V484" s="29">
        <f t="shared" si="545"/>
        <v>0.40152309370664491</v>
      </c>
      <c r="W484" s="29">
        <f t="shared" si="545"/>
        <v>0.3158120884819095</v>
      </c>
      <c r="X484" s="29">
        <f t="shared" si="545"/>
        <v>1.3261494613853235</v>
      </c>
      <c r="Y484" s="29">
        <f t="shared" si="545"/>
        <v>1.0056447680286686</v>
      </c>
      <c r="Z484" s="29">
        <f t="shared" si="545"/>
        <v>0.73944468237402106</v>
      </c>
      <c r="AA484" s="29">
        <f t="shared" si="545"/>
        <v>0.85775583155386448</v>
      </c>
      <c r="AB484" s="29">
        <f t="shared" si="545"/>
        <v>0.53240017130929518</v>
      </c>
    </row>
    <row r="485" spans="2:28" x14ac:dyDescent="0.25">
      <c r="B485" s="2">
        <v>2014</v>
      </c>
      <c r="C485" s="3">
        <v>41974</v>
      </c>
      <c r="D485">
        <f t="shared" si="547"/>
        <v>466</v>
      </c>
      <c r="E485" s="29">
        <f t="shared" si="546"/>
        <v>34.688502061383417</v>
      </c>
      <c r="F485" s="29">
        <f t="shared" si="546"/>
        <v>22.82205128205128</v>
      </c>
      <c r="G485" s="29">
        <f t="shared" si="546"/>
        <v>14.537261698440208</v>
      </c>
      <c r="H485" s="29">
        <f t="shared" si="546"/>
        <v>16.995115597525238</v>
      </c>
      <c r="I485" s="29">
        <f t="shared" si="546"/>
        <v>11.267412486466979</v>
      </c>
      <c r="J485" s="29">
        <f t="shared" si="546"/>
        <v>12.538116591928251</v>
      </c>
      <c r="K485" s="29">
        <f t="shared" si="546"/>
        <v>14.26530612244898</v>
      </c>
      <c r="L485" s="29">
        <f t="shared" si="546"/>
        <v>11.014545454545454</v>
      </c>
      <c r="M485" s="29">
        <f t="shared" si="546"/>
        <v>26.451296426068676</v>
      </c>
      <c r="N485" s="29">
        <f t="shared" si="546"/>
        <v>10.668498168498168</v>
      </c>
      <c r="O485" s="29">
        <f t="shared" si="546"/>
        <v>5.4044365721997289</v>
      </c>
      <c r="P485" s="29">
        <f t="shared" si="546"/>
        <v>3.4391869095816459</v>
      </c>
      <c r="Q485" s="29">
        <f t="shared" si="546"/>
        <v>2.035437150568729</v>
      </c>
      <c r="R485" s="29">
        <f t="shared" si="546"/>
        <v>2.0445160485950864</v>
      </c>
      <c r="S485" s="29">
        <f t="shared" si="546"/>
        <v>1.2158324561575333</v>
      </c>
      <c r="T485" s="29">
        <f t="shared" si="546"/>
        <v>1.3502754681364912</v>
      </c>
      <c r="U485" s="29">
        <f t="shared" si="545"/>
        <v>1.3950701860850991</v>
      </c>
      <c r="V485" s="29">
        <f t="shared" si="545"/>
        <v>1.2025423270528495</v>
      </c>
      <c r="W485" s="29">
        <f t="shared" si="545"/>
        <v>0.42719123668332537</v>
      </c>
      <c r="X485" s="29">
        <f t="shared" si="545"/>
        <v>0.33600098911545623</v>
      </c>
      <c r="Y485" s="29">
        <f t="shared" si="545"/>
        <v>1.4109261392821022</v>
      </c>
      <c r="Z485" s="29">
        <f t="shared" si="545"/>
        <v>1.0699325614186292</v>
      </c>
      <c r="AA485" s="29">
        <f t="shared" si="545"/>
        <v>0.78671511869016864</v>
      </c>
      <c r="AB485" s="29">
        <f t="shared" si="545"/>
        <v>0.91258953768059548</v>
      </c>
    </row>
    <row r="486" spans="2:28" x14ac:dyDescent="0.25">
      <c r="B486" s="2">
        <v>2015</v>
      </c>
      <c r="C486" s="3">
        <v>42005</v>
      </c>
      <c r="D486">
        <f t="shared" si="547"/>
        <v>431</v>
      </c>
      <c r="E486" s="29">
        <f t="shared" si="546"/>
        <v>30.812788507630003</v>
      </c>
      <c r="F486" s="29">
        <f t="shared" si="546"/>
        <v>24.849022990024192</v>
      </c>
      <c r="G486" s="29">
        <f t="shared" si="546"/>
        <v>16.348520209482537</v>
      </c>
      <c r="H486" s="29">
        <f t="shared" si="546"/>
        <v>10.413731602399794</v>
      </c>
      <c r="I486" s="29">
        <f t="shared" si="546"/>
        <v>12.174409187624088</v>
      </c>
      <c r="J486" s="29">
        <f t="shared" si="546"/>
        <v>8.0713831752911815</v>
      </c>
      <c r="K486" s="29">
        <f t="shared" si="546"/>
        <v>8.9816489306198513</v>
      </c>
      <c r="L486" s="29">
        <f t="shared" si="546"/>
        <v>10.218916895552177</v>
      </c>
      <c r="M486" s="29">
        <f t="shared" si="546"/>
        <v>7.8902424999596796</v>
      </c>
      <c r="N486" s="29">
        <f t="shared" si="546"/>
        <v>18.948321027071518</v>
      </c>
      <c r="O486" s="29">
        <f t="shared" si="546"/>
        <v>7.6423523791522667</v>
      </c>
      <c r="P486" s="29">
        <f t="shared" si="546"/>
        <v>3.8714548236495037</v>
      </c>
      <c r="Q486" s="29">
        <f t="shared" si="546"/>
        <v>2.4636530695951389</v>
      </c>
      <c r="R486" s="29">
        <f t="shared" si="546"/>
        <v>1.4580803881277349</v>
      </c>
      <c r="S486" s="29">
        <f t="shared" si="546"/>
        <v>1.4645840343613434</v>
      </c>
      <c r="T486" s="29">
        <f t="shared" si="546"/>
        <v>0.87095858453656205</v>
      </c>
      <c r="U486" s="29">
        <f t="shared" si="545"/>
        <v>0.96726650494204724</v>
      </c>
      <c r="V486" s="29">
        <f t="shared" si="545"/>
        <v>0.99935509078432139</v>
      </c>
      <c r="W486" s="29">
        <f t="shared" si="545"/>
        <v>0.86143823329515401</v>
      </c>
      <c r="X486" s="29">
        <f t="shared" si="545"/>
        <v>0.30601738993215744</v>
      </c>
      <c r="Y486" s="29">
        <f t="shared" si="545"/>
        <v>0.24069348075123712</v>
      </c>
      <c r="Z486" s="29">
        <f t="shared" si="545"/>
        <v>1.0107134637928721</v>
      </c>
      <c r="AA486" s="29">
        <f t="shared" si="545"/>
        <v>0.7664435543921746</v>
      </c>
      <c r="AB486" s="29">
        <f t="shared" si="545"/>
        <v>0.5635614370530696</v>
      </c>
    </row>
    <row r="487" spans="2:28" x14ac:dyDescent="0.25">
      <c r="B487" s="2">
        <v>2015</v>
      </c>
      <c r="C487" s="3">
        <v>42036</v>
      </c>
      <c r="D487">
        <f t="shared" si="547"/>
        <v>432</v>
      </c>
      <c r="E487" s="29">
        <f t="shared" si="546"/>
        <v>23.527230590961761</v>
      </c>
      <c r="F487" s="29">
        <f t="shared" si="546"/>
        <v>30.884279896278795</v>
      </c>
      <c r="G487" s="29">
        <f t="shared" si="546"/>
        <v>24.906677335708704</v>
      </c>
      <c r="H487" s="29">
        <f t="shared" si="546"/>
        <v>16.386451810896649</v>
      </c>
      <c r="I487" s="29">
        <f t="shared" si="546"/>
        <v>10.437893392660582</v>
      </c>
      <c r="J487" s="29">
        <f t="shared" si="546"/>
        <v>12.2026560766905</v>
      </c>
      <c r="K487" s="29">
        <f t="shared" si="546"/>
        <v>8.0901102824264282</v>
      </c>
      <c r="L487" s="29">
        <f t="shared" si="546"/>
        <v>9.0024880232663023</v>
      </c>
      <c r="M487" s="29">
        <f t="shared" si="546"/>
        <v>10.242626679532576</v>
      </c>
      <c r="N487" s="29">
        <f t="shared" si="546"/>
        <v>7.9085493271057583</v>
      </c>
      <c r="O487" s="29">
        <f t="shared" si="546"/>
        <v>18.992284648944072</v>
      </c>
      <c r="P487" s="29">
        <f t="shared" si="546"/>
        <v>7.6600840552059841</v>
      </c>
      <c r="Q487" s="29">
        <f t="shared" si="546"/>
        <v>3.8804373174398736</v>
      </c>
      <c r="R487" s="29">
        <f t="shared" si="546"/>
        <v>2.4693692020071922</v>
      </c>
      <c r="S487" s="29">
        <f t="shared" si="546"/>
        <v>1.4614634052695628</v>
      </c>
      <c r="T487" s="29">
        <f t="shared" si="546"/>
        <v>1.4679821411696066</v>
      </c>
      <c r="U487" s="29">
        <f t="shared" si="545"/>
        <v>0.87297937011553317</v>
      </c>
      <c r="V487" s="29">
        <f t="shared" si="545"/>
        <v>0.96951074277253924</v>
      </c>
      <c r="W487" s="29">
        <f t="shared" si="545"/>
        <v>1.0016737800900855</v>
      </c>
      <c r="X487" s="29">
        <f t="shared" si="545"/>
        <v>0.8634369298921265</v>
      </c>
      <c r="Y487" s="29">
        <f t="shared" si="545"/>
        <v>0.3067274070781717</v>
      </c>
      <c r="Z487" s="29">
        <f t="shared" si="545"/>
        <v>0.2412519343028641</v>
      </c>
      <c r="AA487" s="29">
        <f t="shared" si="545"/>
        <v>1.0130585066322988</v>
      </c>
      <c r="AB487" s="29">
        <f t="shared" si="545"/>
        <v>0.76822184570166918</v>
      </c>
    </row>
    <row r="488" spans="2:28" x14ac:dyDescent="0.25">
      <c r="B488" s="2">
        <v>2015</v>
      </c>
      <c r="C488" s="3">
        <v>42064</v>
      </c>
      <c r="D488">
        <f t="shared" si="547"/>
        <v>424</v>
      </c>
      <c r="E488" s="29">
        <f t="shared" si="546"/>
        <v>36.239316239316238</v>
      </c>
      <c r="F488" s="29">
        <f t="shared" si="546"/>
        <v>23.091541135573582</v>
      </c>
      <c r="G488" s="29">
        <f t="shared" si="546"/>
        <v>30.312348787088446</v>
      </c>
      <c r="H488" s="29">
        <f t="shared" si="546"/>
        <v>24.445442570232615</v>
      </c>
      <c r="I488" s="29">
        <f t="shared" si="546"/>
        <v>16.082998999583747</v>
      </c>
      <c r="J488" s="29">
        <f t="shared" si="546"/>
        <v>10.244599070574276</v>
      </c>
      <c r="K488" s="29">
        <f t="shared" si="546"/>
        <v>11.976680964159195</v>
      </c>
      <c r="L488" s="29">
        <f t="shared" si="546"/>
        <v>7.9402934253444579</v>
      </c>
      <c r="M488" s="29">
        <f t="shared" si="546"/>
        <v>8.8357752820947031</v>
      </c>
      <c r="N488" s="29">
        <f t="shared" si="546"/>
        <v>10.05294840768938</v>
      </c>
      <c r="O488" s="29">
        <f t="shared" si="546"/>
        <v>7.7620947099371334</v>
      </c>
      <c r="P488" s="29">
        <f t="shared" si="546"/>
        <v>18.640575673963628</v>
      </c>
      <c r="Q488" s="29">
        <f t="shared" si="546"/>
        <v>7.5182306467762441</v>
      </c>
      <c r="R488" s="29">
        <f t="shared" si="546"/>
        <v>3.808577367116913</v>
      </c>
      <c r="S488" s="29">
        <f t="shared" si="546"/>
        <v>2.423640142710763</v>
      </c>
      <c r="T488" s="29">
        <f t="shared" si="546"/>
        <v>1.4343992681349411</v>
      </c>
      <c r="U488" s="29">
        <f t="shared" si="545"/>
        <v>1.4407972867035026</v>
      </c>
      <c r="V488" s="29">
        <f t="shared" si="545"/>
        <v>0.856813085483764</v>
      </c>
      <c r="W488" s="29">
        <f t="shared" si="545"/>
        <v>0.95155684012860331</v>
      </c>
      <c r="X488" s="29">
        <f t="shared" si="545"/>
        <v>0.98312426564397282</v>
      </c>
      <c r="Y488" s="29">
        <f t="shared" si="545"/>
        <v>0.84744735711634644</v>
      </c>
      <c r="Z488" s="29">
        <f t="shared" si="545"/>
        <v>0.30104726991005742</v>
      </c>
      <c r="AA488" s="29">
        <f t="shared" si="545"/>
        <v>0.23678430588984811</v>
      </c>
      <c r="AB488" s="29">
        <f t="shared" si="545"/>
        <v>0.99429816391688586</v>
      </c>
    </row>
    <row r="489" spans="2:28" x14ac:dyDescent="0.25">
      <c r="B489" s="2">
        <v>2015</v>
      </c>
      <c r="C489" s="3">
        <v>42095</v>
      </c>
      <c r="D489">
        <f t="shared" si="547"/>
        <v>371</v>
      </c>
      <c r="E489" s="29">
        <f t="shared" si="546"/>
        <v>37.816043425814236</v>
      </c>
      <c r="F489" s="29">
        <f t="shared" si="546"/>
        <v>31.70940170940171</v>
      </c>
      <c r="G489" s="29">
        <f t="shared" si="546"/>
        <v>20.205098493626885</v>
      </c>
      <c r="H489" s="29">
        <f t="shared" si="546"/>
        <v>26.523305188702391</v>
      </c>
      <c r="I489" s="29">
        <f t="shared" si="546"/>
        <v>21.389762248953538</v>
      </c>
      <c r="J489" s="29">
        <f t="shared" si="546"/>
        <v>14.07262412463578</v>
      </c>
      <c r="K489" s="29">
        <f t="shared" si="546"/>
        <v>8.964024186752491</v>
      </c>
      <c r="L489" s="29">
        <f t="shared" si="546"/>
        <v>10.479595843639295</v>
      </c>
      <c r="M489" s="29">
        <f t="shared" si="546"/>
        <v>6.9477567471764008</v>
      </c>
      <c r="N489" s="29">
        <f t="shared" si="546"/>
        <v>7.7313033718328654</v>
      </c>
      <c r="O489" s="29">
        <f t="shared" si="546"/>
        <v>8.7963298567282084</v>
      </c>
      <c r="P489" s="29">
        <f t="shared" si="546"/>
        <v>6.7918328711949911</v>
      </c>
      <c r="Q489" s="29">
        <f t="shared" si="546"/>
        <v>16.310503714718173</v>
      </c>
      <c r="R489" s="29">
        <f t="shared" si="546"/>
        <v>6.5784518159292134</v>
      </c>
      <c r="S489" s="29">
        <f t="shared" si="546"/>
        <v>3.3325051962272987</v>
      </c>
      <c r="T489" s="29">
        <f t="shared" ref="T489:AB504" si="548">IFERROR(INDEX($C$381:$DF$389,MATCH($B489,$B$381:$B$389,0),MATCH(DATEDIF($C489,T$413,"M"),$C$380:$DF$380,0)),0)*$D489</f>
        <v>2.1206851248719176</v>
      </c>
      <c r="U489" s="29">
        <f t="shared" si="548"/>
        <v>1.2550993596180735</v>
      </c>
      <c r="V489" s="29">
        <f t="shared" si="548"/>
        <v>1.2606976258655649</v>
      </c>
      <c r="W489" s="29">
        <f t="shared" si="548"/>
        <v>0.74971144979829352</v>
      </c>
      <c r="X489" s="29">
        <f t="shared" si="548"/>
        <v>0.83261223511252791</v>
      </c>
      <c r="Y489" s="29">
        <f t="shared" si="548"/>
        <v>0.86023373243847623</v>
      </c>
      <c r="Z489" s="29">
        <f t="shared" si="548"/>
        <v>0.74151643747680307</v>
      </c>
      <c r="AA489" s="29">
        <f t="shared" si="548"/>
        <v>0.26341636117130024</v>
      </c>
      <c r="AB489" s="29">
        <f t="shared" si="548"/>
        <v>0.20718626765361708</v>
      </c>
    </row>
    <row r="490" spans="2:28" x14ac:dyDescent="0.25">
      <c r="B490" s="2">
        <v>2015</v>
      </c>
      <c r="C490" s="3">
        <v>42125</v>
      </c>
      <c r="D490">
        <f t="shared" si="547"/>
        <v>340</v>
      </c>
      <c r="E490" s="29">
        <f t="shared" ref="E490:T505" si="549">IFERROR(INDEX($C$381:$DF$389,MATCH($B490,$B$381:$B$389,0),MATCH(DATEDIF($C490,E$413,"M"),$C$380:$DF$380,0)),0)*$D490</f>
        <v>36.416416416416418</v>
      </c>
      <c r="F490" s="29">
        <f t="shared" si="549"/>
        <v>34.656212303980702</v>
      </c>
      <c r="G490" s="29">
        <f t="shared" si="549"/>
        <v>29.05982905982906</v>
      </c>
      <c r="H490" s="29">
        <f t="shared" si="549"/>
        <v>18.516801853997684</v>
      </c>
      <c r="I490" s="29">
        <f t="shared" si="549"/>
        <v>24.307072140589792</v>
      </c>
      <c r="J490" s="29">
        <f t="shared" si="549"/>
        <v>19.602477532733701</v>
      </c>
      <c r="K490" s="29">
        <f t="shared" si="549"/>
        <v>12.896744480798288</v>
      </c>
      <c r="L490" s="29">
        <f t="shared" si="549"/>
        <v>8.2150086886680516</v>
      </c>
      <c r="M490" s="29">
        <f t="shared" si="549"/>
        <v>9.603942282580487</v>
      </c>
      <c r="N490" s="29">
        <f t="shared" si="549"/>
        <v>6.3672164259837629</v>
      </c>
      <c r="O490" s="29">
        <f t="shared" si="549"/>
        <v>7.0852914997929224</v>
      </c>
      <c r="P490" s="29">
        <f t="shared" si="549"/>
        <v>8.0613265533358245</v>
      </c>
      <c r="Q490" s="29">
        <f t="shared" si="549"/>
        <v>6.2243212296665691</v>
      </c>
      <c r="R490" s="29">
        <f t="shared" si="549"/>
        <v>14.947631436668946</v>
      </c>
      <c r="S490" s="29">
        <f t="shared" si="549"/>
        <v>6.0287698582639688</v>
      </c>
      <c r="T490" s="29">
        <f t="shared" si="549"/>
        <v>3.0540478887258264</v>
      </c>
      <c r="U490" s="29">
        <f t="shared" si="548"/>
        <v>1.9434850200982532</v>
      </c>
      <c r="V490" s="29">
        <f t="shared" si="548"/>
        <v>1.1502258282214151</v>
      </c>
      <c r="W490" s="29">
        <f t="shared" si="548"/>
        <v>1.1553563148094126</v>
      </c>
      <c r="X490" s="29">
        <f t="shared" si="548"/>
        <v>0.68706709685018819</v>
      </c>
      <c r="Y490" s="29">
        <f t="shared" si="548"/>
        <v>0.76304086236727631</v>
      </c>
      <c r="Z490" s="29">
        <f t="shared" si="548"/>
        <v>0.78835436395978953</v>
      </c>
      <c r="AA490" s="29">
        <f t="shared" si="548"/>
        <v>0.67955684297065511</v>
      </c>
      <c r="AB490" s="29">
        <f t="shared" si="548"/>
        <v>0.24140582964485735</v>
      </c>
    </row>
    <row r="491" spans="2:28" x14ac:dyDescent="0.25">
      <c r="B491" s="2">
        <v>2015</v>
      </c>
      <c r="C491" s="3">
        <v>42156</v>
      </c>
      <c r="D491">
        <f t="shared" si="547"/>
        <v>465</v>
      </c>
      <c r="E491" s="29">
        <f t="shared" si="549"/>
        <v>51.918392204628503</v>
      </c>
      <c r="F491" s="29">
        <f t="shared" si="549"/>
        <v>49.804804804804803</v>
      </c>
      <c r="G491" s="29">
        <f t="shared" si="549"/>
        <v>47.397466827503017</v>
      </c>
      <c r="H491" s="29">
        <f t="shared" si="549"/>
        <v>39.743589743589745</v>
      </c>
      <c r="I491" s="29">
        <f t="shared" si="549"/>
        <v>25.324449594438008</v>
      </c>
      <c r="J491" s="29">
        <f t="shared" si="549"/>
        <v>33.24349572168898</v>
      </c>
      <c r="K491" s="29">
        <f t="shared" si="549"/>
        <v>26.809270743297564</v>
      </c>
      <c r="L491" s="29">
        <f t="shared" si="549"/>
        <v>17.638194657562366</v>
      </c>
      <c r="M491" s="29">
        <f t="shared" si="549"/>
        <v>11.235232471266599</v>
      </c>
      <c r="N491" s="29">
        <f t="shared" si="549"/>
        <v>13.134803415882136</v>
      </c>
      <c r="O491" s="29">
        <f t="shared" si="549"/>
        <v>8.7081048178895593</v>
      </c>
      <c r="P491" s="29">
        <f t="shared" si="549"/>
        <v>9.6901780805991446</v>
      </c>
      <c r="Q491" s="29">
        <f t="shared" si="549"/>
        <v>11.025049550885759</v>
      </c>
      <c r="R491" s="29">
        <f t="shared" si="549"/>
        <v>8.5126746229263368</v>
      </c>
      <c r="S491" s="29">
        <f t="shared" si="549"/>
        <v>20.443084170738413</v>
      </c>
      <c r="T491" s="29">
        <f t="shared" si="549"/>
        <v>8.2452293649786643</v>
      </c>
      <c r="U491" s="29">
        <f t="shared" si="548"/>
        <v>4.1768596125220858</v>
      </c>
      <c r="V491" s="29">
        <f t="shared" si="548"/>
        <v>2.6580015716049639</v>
      </c>
      <c r="W491" s="29">
        <f t="shared" si="548"/>
        <v>1.5731029709498765</v>
      </c>
      <c r="X491" s="29">
        <f t="shared" si="548"/>
        <v>1.5801196658422847</v>
      </c>
      <c r="Y491" s="29">
        <f t="shared" si="548"/>
        <v>0.93966529422158085</v>
      </c>
      <c r="Z491" s="29">
        <f t="shared" si="548"/>
        <v>1.0435705911787749</v>
      </c>
      <c r="AA491" s="29">
        <f t="shared" si="548"/>
        <v>1.0781905271803005</v>
      </c>
      <c r="AB491" s="29">
        <f t="shared" si="548"/>
        <v>0.92939391759221957</v>
      </c>
    </row>
    <row r="492" spans="2:28" x14ac:dyDescent="0.25">
      <c r="B492" s="2">
        <v>2015</v>
      </c>
      <c r="C492" s="3">
        <v>42186</v>
      </c>
      <c r="D492">
        <f t="shared" si="547"/>
        <v>551</v>
      </c>
      <c r="E492" s="29">
        <f t="shared" si="549"/>
        <v>90.309887193098874</v>
      </c>
      <c r="F492" s="29">
        <f t="shared" si="549"/>
        <v>61.520503451075925</v>
      </c>
      <c r="G492" s="29">
        <f t="shared" si="549"/>
        <v>59.016016016016017</v>
      </c>
      <c r="H492" s="29">
        <f t="shared" si="549"/>
        <v>56.163449939686373</v>
      </c>
      <c r="I492" s="29">
        <f t="shared" si="549"/>
        <v>47.094017094017097</v>
      </c>
      <c r="J492" s="29">
        <f t="shared" si="549"/>
        <v>30.008111239860952</v>
      </c>
      <c r="K492" s="29">
        <f t="shared" si="549"/>
        <v>39.39175514548522</v>
      </c>
      <c r="L492" s="29">
        <f t="shared" si="549"/>
        <v>31.7675444721655</v>
      </c>
      <c r="M492" s="29">
        <f t="shared" si="549"/>
        <v>20.90031237917605</v>
      </c>
      <c r="N492" s="29">
        <f t="shared" si="549"/>
        <v>13.313146433694401</v>
      </c>
      <c r="O492" s="29">
        <f t="shared" si="549"/>
        <v>15.564035875593671</v>
      </c>
      <c r="P492" s="29">
        <f t="shared" si="549"/>
        <v>10.318636031520747</v>
      </c>
      <c r="Q492" s="29">
        <f t="shared" si="549"/>
        <v>11.482340048193825</v>
      </c>
      <c r="R492" s="29">
        <f t="shared" si="549"/>
        <v>13.064090973200114</v>
      </c>
      <c r="S492" s="29">
        <f t="shared" si="549"/>
        <v>10.087061757489057</v>
      </c>
      <c r="T492" s="29">
        <f t="shared" si="549"/>
        <v>24.223955651778205</v>
      </c>
      <c r="U492" s="29">
        <f t="shared" si="548"/>
        <v>9.7701535055983744</v>
      </c>
      <c r="V492" s="29">
        <f t="shared" si="548"/>
        <v>4.9493540784939132</v>
      </c>
      <c r="W492" s="29">
        <f t="shared" si="548"/>
        <v>3.1495889590415809</v>
      </c>
      <c r="X492" s="29">
        <f t="shared" si="548"/>
        <v>1.8640424451470579</v>
      </c>
      <c r="Y492" s="29">
        <f t="shared" si="548"/>
        <v>1.8723568513529008</v>
      </c>
      <c r="Z492" s="29">
        <f t="shared" si="548"/>
        <v>1.113452854013099</v>
      </c>
      <c r="AA492" s="29">
        <f t="shared" si="548"/>
        <v>1.2365750446010859</v>
      </c>
      <c r="AB492" s="29">
        <f t="shared" si="548"/>
        <v>1.2775978074760119</v>
      </c>
    </row>
    <row r="493" spans="2:28" x14ac:dyDescent="0.25">
      <c r="B493" s="2">
        <v>2015</v>
      </c>
      <c r="C493" s="3">
        <v>42217</v>
      </c>
      <c r="D493">
        <f t="shared" si="547"/>
        <v>422</v>
      </c>
      <c r="E493" s="29">
        <f t="shared" si="549"/>
        <v>69.023282887077997</v>
      </c>
      <c r="F493" s="29">
        <f t="shared" si="549"/>
        <v>69.166556071665553</v>
      </c>
      <c r="G493" s="29">
        <f t="shared" si="549"/>
        <v>47.117336581404793</v>
      </c>
      <c r="H493" s="29">
        <f t="shared" si="549"/>
        <v>45.199199199199199</v>
      </c>
      <c r="I493" s="29">
        <f t="shared" si="549"/>
        <v>43.014475271411342</v>
      </c>
      <c r="J493" s="29">
        <f t="shared" si="549"/>
        <v>36.068376068376068</v>
      </c>
      <c r="K493" s="29">
        <f t="shared" si="549"/>
        <v>22.982618771726536</v>
      </c>
      <c r="L493" s="29">
        <f t="shared" si="549"/>
        <v>30.16936600979086</v>
      </c>
      <c r="M493" s="29">
        <f t="shared" si="549"/>
        <v>24.330133878863595</v>
      </c>
      <c r="N493" s="29">
        <f t="shared" si="549"/>
        <v>16.007135796755524</v>
      </c>
      <c r="O493" s="29">
        <f t="shared" si="549"/>
        <v>10.196275490052699</v>
      </c>
      <c r="P493" s="29">
        <f t="shared" si="549"/>
        <v>11.920187186026368</v>
      </c>
      <c r="Q493" s="29">
        <f t="shared" si="549"/>
        <v>7.9028392110739647</v>
      </c>
      <c r="R493" s="29">
        <f t="shared" si="549"/>
        <v>8.7940970968018046</v>
      </c>
      <c r="S493" s="29">
        <f t="shared" si="549"/>
        <v>10.005528839728582</v>
      </c>
      <c r="T493" s="29">
        <f t="shared" si="549"/>
        <v>7.7254810556449769</v>
      </c>
      <c r="U493" s="29">
        <f t="shared" si="548"/>
        <v>18.552648430218515</v>
      </c>
      <c r="V493" s="29">
        <f t="shared" si="548"/>
        <v>7.4827672946688084</v>
      </c>
      <c r="W493" s="29">
        <f t="shared" si="548"/>
        <v>3.790612379536173</v>
      </c>
      <c r="X493" s="29">
        <f t="shared" si="548"/>
        <v>2.4122078778866554</v>
      </c>
      <c r="Y493" s="29">
        <f t="shared" si="548"/>
        <v>1.4276332338512858</v>
      </c>
      <c r="Z493" s="29">
        <f t="shared" si="548"/>
        <v>1.4340010730869768</v>
      </c>
      <c r="AA493" s="29">
        <f t="shared" si="548"/>
        <v>0.85277151432582177</v>
      </c>
      <c r="AB493" s="29">
        <f t="shared" si="548"/>
        <v>0.94706836446761933</v>
      </c>
    </row>
    <row r="494" spans="2:28" x14ac:dyDescent="0.25">
      <c r="B494" s="2">
        <v>2015</v>
      </c>
      <c r="C494" s="3">
        <v>42248</v>
      </c>
      <c r="D494">
        <f t="shared" si="547"/>
        <v>396</v>
      </c>
      <c r="E494" s="29">
        <f t="shared" si="549"/>
        <v>87.4258872651357</v>
      </c>
      <c r="F494" s="29">
        <f t="shared" si="549"/>
        <v>64.770663562281726</v>
      </c>
      <c r="G494" s="29">
        <f t="shared" si="549"/>
        <v>64.9051094890511</v>
      </c>
      <c r="H494" s="29">
        <f t="shared" si="549"/>
        <v>44.214372716199762</v>
      </c>
      <c r="I494" s="29">
        <f t="shared" si="549"/>
        <v>42.414414414414416</v>
      </c>
      <c r="J494" s="29">
        <f t="shared" si="549"/>
        <v>40.364294330518696</v>
      </c>
      <c r="K494" s="29">
        <f t="shared" si="549"/>
        <v>33.846153846153847</v>
      </c>
      <c r="L494" s="29">
        <f t="shared" si="549"/>
        <v>21.566628041714949</v>
      </c>
      <c r="M494" s="29">
        <f t="shared" si="549"/>
        <v>28.310589904922228</v>
      </c>
      <c r="N494" s="29">
        <f t="shared" si="549"/>
        <v>22.831120891066313</v>
      </c>
      <c r="O494" s="29">
        <f t="shared" si="549"/>
        <v>15.020914159988596</v>
      </c>
      <c r="P494" s="29">
        <f t="shared" si="549"/>
        <v>9.5680689432722001</v>
      </c>
      <c r="Q494" s="29">
        <f t="shared" si="549"/>
        <v>11.185768070299625</v>
      </c>
      <c r="R494" s="29">
        <f t="shared" si="549"/>
        <v>7.4159344255575599</v>
      </c>
      <c r="S494" s="29">
        <f t="shared" si="549"/>
        <v>8.2522806879941104</v>
      </c>
      <c r="T494" s="29">
        <f t="shared" si="549"/>
        <v>9.3890744562381947</v>
      </c>
      <c r="U494" s="29">
        <f t="shared" si="548"/>
        <v>7.2495035498469447</v>
      </c>
      <c r="V494" s="29">
        <f t="shared" si="548"/>
        <v>17.409594261532067</v>
      </c>
      <c r="W494" s="29">
        <f t="shared" si="548"/>
        <v>7.0217437172721526</v>
      </c>
      <c r="X494" s="29">
        <f t="shared" si="548"/>
        <v>3.5570675409865506</v>
      </c>
      <c r="Y494" s="29">
        <f t="shared" si="548"/>
        <v>2.2635884351732596</v>
      </c>
      <c r="Z494" s="29">
        <f t="shared" si="548"/>
        <v>1.3396747881637658</v>
      </c>
      <c r="AA494" s="29">
        <f t="shared" si="548"/>
        <v>1.3456502960721393</v>
      </c>
      <c r="AB494" s="29">
        <f t="shared" si="548"/>
        <v>0.80023108927257214</v>
      </c>
    </row>
    <row r="495" spans="2:28" x14ac:dyDescent="0.25">
      <c r="B495" s="2">
        <v>2015</v>
      </c>
      <c r="C495" s="3">
        <v>42278</v>
      </c>
      <c r="D495">
        <f t="shared" si="547"/>
        <v>438</v>
      </c>
      <c r="E495" s="29">
        <f t="shared" si="549"/>
        <v>140.93957845433255</v>
      </c>
      <c r="F495" s="29">
        <f t="shared" si="549"/>
        <v>96.698329853862219</v>
      </c>
      <c r="G495" s="29">
        <f t="shared" si="549"/>
        <v>71.640279394644935</v>
      </c>
      <c r="H495" s="29">
        <f t="shared" si="549"/>
        <v>71.788984737889848</v>
      </c>
      <c r="I495" s="29">
        <f t="shared" si="549"/>
        <v>48.903775883069429</v>
      </c>
      <c r="J495" s="29">
        <f t="shared" si="549"/>
        <v>46.912912912912915</v>
      </c>
      <c r="K495" s="29">
        <f t="shared" si="549"/>
        <v>44.645355850422199</v>
      </c>
      <c r="L495" s="29">
        <f t="shared" si="549"/>
        <v>37.435897435897438</v>
      </c>
      <c r="M495" s="29">
        <f t="shared" si="549"/>
        <v>23.853997682502897</v>
      </c>
      <c r="N495" s="29">
        <f t="shared" si="549"/>
        <v>31.313228228171557</v>
      </c>
      <c r="O495" s="29">
        <f t="shared" si="549"/>
        <v>25.252603409815769</v>
      </c>
      <c r="P495" s="29">
        <f t="shared" si="549"/>
        <v>16.614041419381326</v>
      </c>
      <c r="Q495" s="29">
        <f t="shared" si="549"/>
        <v>10.582864134225312</v>
      </c>
      <c r="R495" s="29">
        <f t="shared" si="549"/>
        <v>12.37213741108898</v>
      </c>
      <c r="S495" s="29">
        <f t="shared" si="549"/>
        <v>8.2024729252379061</v>
      </c>
      <c r="T495" s="29">
        <f t="shared" si="549"/>
        <v>9.1275225791449994</v>
      </c>
      <c r="U495" s="29">
        <f t="shared" si="548"/>
        <v>10.384885383414973</v>
      </c>
      <c r="V495" s="29">
        <f t="shared" si="548"/>
        <v>8.0183902899822268</v>
      </c>
      <c r="W495" s="29">
        <f t="shared" si="548"/>
        <v>19.256066380179409</v>
      </c>
      <c r="X495" s="29">
        <f t="shared" si="548"/>
        <v>7.7664741115282894</v>
      </c>
      <c r="Y495" s="29">
        <f t="shared" si="548"/>
        <v>3.9343322801820939</v>
      </c>
      <c r="Z495" s="29">
        <f t="shared" si="548"/>
        <v>2.5036659964795143</v>
      </c>
      <c r="AA495" s="29">
        <f t="shared" si="548"/>
        <v>1.4817615081205289</v>
      </c>
      <c r="AB495" s="29">
        <f t="shared" si="548"/>
        <v>1.4883707820191843</v>
      </c>
    </row>
    <row r="496" spans="2:28" x14ac:dyDescent="0.25">
      <c r="B496" s="2">
        <v>2015</v>
      </c>
      <c r="C496" s="3">
        <v>42309</v>
      </c>
      <c r="D496">
        <f t="shared" si="547"/>
        <v>510</v>
      </c>
      <c r="E496" s="29">
        <f t="shared" si="549"/>
        <v>266.8430962343096</v>
      </c>
      <c r="F496" s="29">
        <f t="shared" si="549"/>
        <v>164.10772833723652</v>
      </c>
      <c r="G496" s="29">
        <f t="shared" si="549"/>
        <v>112.59394572025053</v>
      </c>
      <c r="H496" s="29">
        <f t="shared" si="549"/>
        <v>83.416763678696157</v>
      </c>
      <c r="I496" s="29">
        <f t="shared" si="549"/>
        <v>83.589913735899131</v>
      </c>
      <c r="J496" s="29">
        <f t="shared" si="549"/>
        <v>56.942752740560294</v>
      </c>
      <c r="K496" s="29">
        <f t="shared" si="549"/>
        <v>54.624624624624623</v>
      </c>
      <c r="L496" s="29">
        <f t="shared" si="549"/>
        <v>51.984318455971049</v>
      </c>
      <c r="M496" s="29">
        <f t="shared" si="549"/>
        <v>43.589743589743591</v>
      </c>
      <c r="N496" s="29">
        <f t="shared" si="549"/>
        <v>27.775202780996523</v>
      </c>
      <c r="O496" s="29">
        <f t="shared" si="549"/>
        <v>36.460608210884686</v>
      </c>
      <c r="P496" s="29">
        <f t="shared" si="549"/>
        <v>29.403716299100552</v>
      </c>
      <c r="Q496" s="29">
        <f t="shared" si="549"/>
        <v>19.345116721197435</v>
      </c>
      <c r="R496" s="29">
        <f t="shared" si="549"/>
        <v>12.322513033002076</v>
      </c>
      <c r="S496" s="29">
        <f t="shared" si="549"/>
        <v>14.405913423870729</v>
      </c>
      <c r="T496" s="29">
        <f t="shared" si="549"/>
        <v>9.5508246389756444</v>
      </c>
      <c r="U496" s="29">
        <f t="shared" si="548"/>
        <v>10.627937249689383</v>
      </c>
      <c r="V496" s="29">
        <f t="shared" si="548"/>
        <v>12.091989830003735</v>
      </c>
      <c r="W496" s="29">
        <f t="shared" si="548"/>
        <v>9.3364818444998541</v>
      </c>
      <c r="X496" s="29">
        <f t="shared" si="548"/>
        <v>22.42144715500342</v>
      </c>
      <c r="Y496" s="29">
        <f t="shared" si="548"/>
        <v>9.0431547873959541</v>
      </c>
      <c r="Z496" s="29">
        <f t="shared" si="548"/>
        <v>4.5810718330887399</v>
      </c>
      <c r="AA496" s="29">
        <f t="shared" si="548"/>
        <v>2.91522753014738</v>
      </c>
      <c r="AB496" s="29">
        <f t="shared" si="548"/>
        <v>1.7253387423321227</v>
      </c>
    </row>
    <row r="497" spans="2:28" x14ac:dyDescent="0.25">
      <c r="B497" s="2">
        <v>2015</v>
      </c>
      <c r="C497" s="3">
        <v>42339</v>
      </c>
      <c r="D497">
        <f t="shared" si="547"/>
        <v>600</v>
      </c>
      <c r="E497" s="29">
        <f t="shared" si="549"/>
        <v>348.06691449814127</v>
      </c>
      <c r="F497" s="29">
        <f t="shared" si="549"/>
        <v>313.93305439330538</v>
      </c>
      <c r="G497" s="29">
        <f t="shared" si="549"/>
        <v>193.0679156908665</v>
      </c>
      <c r="H497" s="29">
        <f t="shared" si="549"/>
        <v>132.46346555323592</v>
      </c>
      <c r="I497" s="29">
        <f t="shared" si="549"/>
        <v>98.13736903376018</v>
      </c>
      <c r="J497" s="29">
        <f t="shared" si="549"/>
        <v>98.341074983410749</v>
      </c>
      <c r="K497" s="29">
        <f t="shared" si="549"/>
        <v>66.991473812423877</v>
      </c>
      <c r="L497" s="29">
        <f t="shared" si="549"/>
        <v>64.26426426426427</v>
      </c>
      <c r="M497" s="29">
        <f t="shared" si="549"/>
        <v>61.158021712907114</v>
      </c>
      <c r="N497" s="29">
        <f t="shared" si="549"/>
        <v>51.282051282051285</v>
      </c>
      <c r="O497" s="29">
        <f t="shared" si="549"/>
        <v>32.67670915411356</v>
      </c>
      <c r="P497" s="29">
        <f t="shared" si="549"/>
        <v>42.894833189276106</v>
      </c>
      <c r="Q497" s="29">
        <f t="shared" si="549"/>
        <v>34.592607410706535</v>
      </c>
      <c r="R497" s="29">
        <f t="shared" si="549"/>
        <v>22.75896084846757</v>
      </c>
      <c r="S497" s="29">
        <f t="shared" si="549"/>
        <v>14.497074156473031</v>
      </c>
      <c r="T497" s="29">
        <f t="shared" si="549"/>
        <v>16.948133439847918</v>
      </c>
      <c r="U497" s="29">
        <f t="shared" si="548"/>
        <v>11.236264281147818</v>
      </c>
      <c r="V497" s="29">
        <f t="shared" si="548"/>
        <v>12.503455587869864</v>
      </c>
      <c r="W497" s="29">
        <f t="shared" si="548"/>
        <v>14.22587038823969</v>
      </c>
      <c r="X497" s="29">
        <f t="shared" si="548"/>
        <v>10.984096287646887</v>
      </c>
      <c r="Y497" s="29">
        <f t="shared" si="548"/>
        <v>26.378173123533433</v>
      </c>
      <c r="Z497" s="29">
        <f t="shared" si="548"/>
        <v>10.639005632230534</v>
      </c>
      <c r="AA497" s="29">
        <f t="shared" si="548"/>
        <v>5.3894962742220462</v>
      </c>
      <c r="AB497" s="29">
        <f t="shared" si="548"/>
        <v>3.4296794472322114</v>
      </c>
    </row>
    <row r="498" spans="2:28" x14ac:dyDescent="0.25">
      <c r="B498" s="2">
        <f>YEAR(C498)</f>
        <v>2016</v>
      </c>
      <c r="C498" s="3">
        <f>EOMONTH(C497,0)+1</f>
        <v>42370</v>
      </c>
      <c r="D498" s="37">
        <f>L395</f>
        <v>457.92833117037907</v>
      </c>
      <c r="E498" s="29">
        <f t="shared" si="549"/>
        <v>159.08328084710752</v>
      </c>
      <c r="F498" s="29">
        <f t="shared" si="549"/>
        <v>265.64950215292811</v>
      </c>
      <c r="G498" s="29">
        <f t="shared" si="549"/>
        <v>239.59806616257697</v>
      </c>
      <c r="H498" s="29">
        <f t="shared" si="549"/>
        <v>147.35211405810324</v>
      </c>
      <c r="I498" s="29">
        <f t="shared" si="549"/>
        <v>101.09795620306386</v>
      </c>
      <c r="J498" s="29">
        <f t="shared" si="549"/>
        <v>74.899802711802394</v>
      </c>
      <c r="K498" s="29">
        <f t="shared" si="549"/>
        <v>75.055273921090659</v>
      </c>
      <c r="L498" s="29">
        <f t="shared" si="549"/>
        <v>51.128823009279031</v>
      </c>
      <c r="M498" s="29">
        <f t="shared" si="549"/>
        <v>49.047378814044606</v>
      </c>
      <c r="N498" s="29">
        <f t="shared" si="549"/>
        <v>46.676651367788942</v>
      </c>
      <c r="O498" s="29">
        <f t="shared" si="549"/>
        <v>39.139173604305903</v>
      </c>
      <c r="P498" s="29">
        <f t="shared" si="549"/>
        <v>24.939318151805118</v>
      </c>
      <c r="Q498" s="29">
        <f t="shared" si="549"/>
        <v>32.737932296994991</v>
      </c>
      <c r="R498" s="29">
        <f t="shared" si="549"/>
        <v>26.401558304028217</v>
      </c>
      <c r="S498" s="29">
        <f t="shared" si="549"/>
        <v>17.36995493418458</v>
      </c>
      <c r="T498" s="29">
        <f t="shared" si="549"/>
        <v>11.064368292211544</v>
      </c>
      <c r="U498" s="29">
        <f t="shared" si="548"/>
        <v>12.935050770937421</v>
      </c>
      <c r="V498" s="29">
        <f t="shared" si="548"/>
        <v>8.5756729180922644</v>
      </c>
      <c r="W498" s="29">
        <f t="shared" si="548"/>
        <v>9.5428109186936627</v>
      </c>
      <c r="X498" s="29">
        <f t="shared" si="548"/>
        <v>10.857381810554523</v>
      </c>
      <c r="Y498" s="29">
        <f t="shared" si="548"/>
        <v>8.3832148040281584</v>
      </c>
      <c r="Z498" s="29">
        <f t="shared" si="548"/>
        <v>20.132187996305017</v>
      </c>
      <c r="AA498" s="29">
        <f t="shared" si="548"/>
        <v>8.1198368241326531</v>
      </c>
      <c r="AB498" s="29">
        <f t="shared" si="548"/>
        <v>4.1133383911724621</v>
      </c>
    </row>
    <row r="499" spans="2:28" x14ac:dyDescent="0.25">
      <c r="B499" s="2">
        <f t="shared" ref="B499:B521" si="550">YEAR(C499)</f>
        <v>2016</v>
      </c>
      <c r="C499" s="3">
        <f t="shared" ref="C499:C521" si="551">EOMONTH(C498,0)+1</f>
        <v>42401</v>
      </c>
      <c r="D499" s="37">
        <f t="shared" ref="D499:D509" si="552">L396</f>
        <v>429.19193791879661</v>
      </c>
      <c r="E499" s="29">
        <f t="shared" si="549"/>
        <v>0</v>
      </c>
      <c r="F499" s="29">
        <f t="shared" si="549"/>
        <v>149.10032192755222</v>
      </c>
      <c r="G499" s="29">
        <f t="shared" si="549"/>
        <v>248.97918926478891</v>
      </c>
      <c r="H499" s="29">
        <f t="shared" si="549"/>
        <v>224.56255998638289</v>
      </c>
      <c r="I499" s="29">
        <f t="shared" si="549"/>
        <v>138.10532147550973</v>
      </c>
      <c r="J499" s="29">
        <f t="shared" si="549"/>
        <v>94.753752473721804</v>
      </c>
      <c r="K499" s="29">
        <f t="shared" si="549"/>
        <v>70.199612663086057</v>
      </c>
      <c r="L499" s="29">
        <f t="shared" si="549"/>
        <v>70.345327581912912</v>
      </c>
      <c r="M499" s="29">
        <f t="shared" si="549"/>
        <v>47.920334115984197</v>
      </c>
      <c r="N499" s="29">
        <f t="shared" si="549"/>
        <v>45.969506864175415</v>
      </c>
      <c r="O499" s="29">
        <f t="shared" si="549"/>
        <v>43.74754976373741</v>
      </c>
      <c r="P499" s="29">
        <f t="shared" si="549"/>
        <v>36.683071616991164</v>
      </c>
      <c r="Q499" s="29">
        <f t="shared" si="549"/>
        <v>23.374300211104799</v>
      </c>
      <c r="R499" s="29">
        <f t="shared" si="549"/>
        <v>30.683527638681543</v>
      </c>
      <c r="S499" s="29">
        <f t="shared" si="549"/>
        <v>24.744780353775436</v>
      </c>
      <c r="T499" s="29">
        <f t="shared" si="549"/>
        <v>16.27993751928636</v>
      </c>
      <c r="U499" s="29">
        <f t="shared" si="548"/>
        <v>10.370045585615273</v>
      </c>
      <c r="V499" s="29">
        <f t="shared" si="548"/>
        <v>12.123337058591147</v>
      </c>
      <c r="W499" s="29">
        <f t="shared" si="548"/>
        <v>8.0375234029893097</v>
      </c>
      <c r="X499" s="29">
        <f t="shared" si="548"/>
        <v>8.9439705573991208</v>
      </c>
      <c r="Y499" s="29">
        <f t="shared" si="548"/>
        <v>10.176048134183693</v>
      </c>
      <c r="Z499" s="29">
        <f t="shared" si="548"/>
        <v>7.8571426199697116</v>
      </c>
      <c r="AA499" s="29">
        <f t="shared" si="548"/>
        <v>18.868832069411386</v>
      </c>
      <c r="AB499" s="29">
        <f t="shared" si="548"/>
        <v>7.6102924080433576</v>
      </c>
    </row>
    <row r="500" spans="2:28" x14ac:dyDescent="0.25">
      <c r="B500" s="2">
        <f t="shared" si="550"/>
        <v>2016</v>
      </c>
      <c r="C500" s="3">
        <f t="shared" si="551"/>
        <v>42430</v>
      </c>
      <c r="D500" s="37">
        <f t="shared" si="552"/>
        <v>373.17583494451361</v>
      </c>
      <c r="E500" s="29">
        <f t="shared" si="549"/>
        <v>0</v>
      </c>
      <c r="F500" s="29">
        <f t="shared" si="549"/>
        <v>0</v>
      </c>
      <c r="G500" s="29">
        <f t="shared" si="549"/>
        <v>129.64045269726691</v>
      </c>
      <c r="H500" s="29">
        <f t="shared" si="549"/>
        <v>216.48360239067418</v>
      </c>
      <c r="I500" s="29">
        <f t="shared" si="549"/>
        <v>195.2537161498386</v>
      </c>
      <c r="J500" s="29">
        <f t="shared" si="549"/>
        <v>120.08046773156011</v>
      </c>
      <c r="K500" s="29">
        <f t="shared" si="549"/>
        <v>82.386940595787721</v>
      </c>
      <c r="L500" s="29">
        <f t="shared" si="549"/>
        <v>61.037491047385515</v>
      </c>
      <c r="M500" s="29">
        <f t="shared" si="549"/>
        <v>61.164187943792207</v>
      </c>
      <c r="N500" s="29">
        <f t="shared" si="549"/>
        <v>41.665998623524665</v>
      </c>
      <c r="O500" s="29">
        <f t="shared" si="549"/>
        <v>39.969784123186145</v>
      </c>
      <c r="P500" s="29">
        <f t="shared" si="549"/>
        <v>38.037826360448008</v>
      </c>
      <c r="Q500" s="29">
        <f t="shared" si="549"/>
        <v>31.895370508078088</v>
      </c>
      <c r="R500" s="29">
        <f t="shared" si="549"/>
        <v>20.323597036375595</v>
      </c>
      <c r="S500" s="29">
        <f t="shared" si="549"/>
        <v>26.67885865035624</v>
      </c>
      <c r="T500" s="29">
        <f t="shared" si="549"/>
        <v>21.515208588996966</v>
      </c>
      <c r="U500" s="29">
        <f t="shared" si="548"/>
        <v>14.155157028493969</v>
      </c>
      <c r="V500" s="29">
        <f t="shared" si="548"/>
        <v>9.0165962543239235</v>
      </c>
      <c r="W500" s="29">
        <f t="shared" si="548"/>
        <v>10.541056411943797</v>
      </c>
      <c r="X500" s="29">
        <f t="shared" si="548"/>
        <v>6.9885038412909193</v>
      </c>
      <c r="Y500" s="29">
        <f t="shared" si="548"/>
        <v>7.7766457978249672</v>
      </c>
      <c r="Z500" s="29">
        <f t="shared" si="548"/>
        <v>8.8479184332396308</v>
      </c>
      <c r="AA500" s="29">
        <f t="shared" si="548"/>
        <v>6.831665505422599</v>
      </c>
      <c r="AB500" s="29">
        <f t="shared" si="548"/>
        <v>16.406161299475862</v>
      </c>
    </row>
    <row r="501" spans="2:28" x14ac:dyDescent="0.25">
      <c r="B501" s="2">
        <f t="shared" si="550"/>
        <v>2016</v>
      </c>
      <c r="C501" s="3">
        <f t="shared" si="551"/>
        <v>42461</v>
      </c>
      <c r="D501" s="37">
        <f t="shared" si="552"/>
        <v>359.40355430781051</v>
      </c>
      <c r="E501" s="29">
        <f t="shared" si="549"/>
        <v>0</v>
      </c>
      <c r="F501" s="29">
        <f t="shared" si="549"/>
        <v>0</v>
      </c>
      <c r="G501" s="29">
        <f t="shared" si="549"/>
        <v>0</v>
      </c>
      <c r="H501" s="29">
        <f t="shared" si="549"/>
        <v>124.85599312291781</v>
      </c>
      <c r="I501" s="29">
        <f t="shared" si="549"/>
        <v>208.49414367930794</v>
      </c>
      <c r="J501" s="29">
        <f t="shared" si="549"/>
        <v>188.04775927276862</v>
      </c>
      <c r="K501" s="29">
        <f t="shared" si="549"/>
        <v>115.64882520349687</v>
      </c>
      <c r="L501" s="29">
        <f t="shared" si="549"/>
        <v>79.346400559605357</v>
      </c>
      <c r="M501" s="29">
        <f t="shared" si="549"/>
        <v>58.784865401917777</v>
      </c>
      <c r="N501" s="29">
        <f t="shared" si="549"/>
        <v>58.906886472481219</v>
      </c>
      <c r="O501" s="29">
        <f t="shared" si="549"/>
        <v>40.128289660839584</v>
      </c>
      <c r="P501" s="29">
        <f t="shared" si="549"/>
        <v>38.494674985921648</v>
      </c>
      <c r="Q501" s="29">
        <f t="shared" si="549"/>
        <v>36.634017296755111</v>
      </c>
      <c r="R501" s="29">
        <f t="shared" si="549"/>
        <v>30.71825250494107</v>
      </c>
      <c r="S501" s="29">
        <f t="shared" si="549"/>
        <v>19.573542355118303</v>
      </c>
      <c r="T501" s="29">
        <f t="shared" si="549"/>
        <v>25.694259182777444</v>
      </c>
      <c r="U501" s="29">
        <f t="shared" si="548"/>
        <v>20.721176760304388</v>
      </c>
      <c r="V501" s="29">
        <f t="shared" si="548"/>
        <v>13.632752368819245</v>
      </c>
      <c r="W501" s="29">
        <f t="shared" si="548"/>
        <v>8.6838332981671851</v>
      </c>
      <c r="X501" s="29">
        <f t="shared" si="548"/>
        <v>10.152032328607334</v>
      </c>
      <c r="Y501" s="29">
        <f t="shared" si="548"/>
        <v>6.7305888663107014</v>
      </c>
      <c r="Z501" s="29">
        <f t="shared" si="548"/>
        <v>7.489643965683805</v>
      </c>
      <c r="AA501" s="29">
        <f t="shared" si="548"/>
        <v>8.5213806344259613</v>
      </c>
      <c r="AB501" s="29">
        <f t="shared" si="548"/>
        <v>6.5795387443991959</v>
      </c>
    </row>
    <row r="502" spans="2:28" x14ac:dyDescent="0.25">
      <c r="B502" s="2">
        <f t="shared" si="550"/>
        <v>2016</v>
      </c>
      <c r="C502" s="3">
        <f t="shared" si="551"/>
        <v>42491</v>
      </c>
      <c r="D502" s="37">
        <f t="shared" si="552"/>
        <v>302.06319357999843</v>
      </c>
      <c r="E502" s="29">
        <f t="shared" si="549"/>
        <v>0</v>
      </c>
      <c r="F502" s="29">
        <f t="shared" si="549"/>
        <v>0</v>
      </c>
      <c r="G502" s="29">
        <f t="shared" si="549"/>
        <v>0</v>
      </c>
      <c r="H502" s="29">
        <f t="shared" si="549"/>
        <v>0</v>
      </c>
      <c r="I502" s="29">
        <f t="shared" si="549"/>
        <v>104.93607970279128</v>
      </c>
      <c r="J502" s="29">
        <f t="shared" si="549"/>
        <v>175.23033962140804</v>
      </c>
      <c r="K502" s="29">
        <f t="shared" si="549"/>
        <v>158.04603496727532</v>
      </c>
      <c r="L502" s="29">
        <f t="shared" si="549"/>
        <v>97.197851985695038</v>
      </c>
      <c r="M502" s="29">
        <f t="shared" si="549"/>
        <v>66.687229062807589</v>
      </c>
      <c r="N502" s="29">
        <f t="shared" si="549"/>
        <v>49.406145166460739</v>
      </c>
      <c r="O502" s="29">
        <f t="shared" si="549"/>
        <v>49.508698615965237</v>
      </c>
      <c r="P502" s="29">
        <f t="shared" si="549"/>
        <v>33.726097537352651</v>
      </c>
      <c r="Q502" s="29">
        <f t="shared" si="549"/>
        <v>32.353114827887723</v>
      </c>
      <c r="R502" s="29">
        <f t="shared" si="549"/>
        <v>30.789312252726017</v>
      </c>
      <c r="S502" s="29">
        <f t="shared" si="549"/>
        <v>25.817366972649438</v>
      </c>
      <c r="T502" s="29">
        <f t="shared" si="549"/>
        <v>16.450718537960515</v>
      </c>
      <c r="U502" s="29">
        <f t="shared" si="548"/>
        <v>21.594917168723416</v>
      </c>
      <c r="V502" s="29">
        <f t="shared" si="548"/>
        <v>17.415255781228559</v>
      </c>
      <c r="W502" s="29">
        <f t="shared" si="548"/>
        <v>11.45774066075044</v>
      </c>
      <c r="X502" s="29">
        <f t="shared" si="548"/>
        <v>7.2983875287838433</v>
      </c>
      <c r="Y502" s="29">
        <f t="shared" si="548"/>
        <v>8.5323455201007103</v>
      </c>
      <c r="Z502" s="29">
        <f t="shared" si="548"/>
        <v>5.656769787787292</v>
      </c>
      <c r="AA502" s="29">
        <f t="shared" si="548"/>
        <v>6.2947228760960794</v>
      </c>
      <c r="AB502" s="29">
        <f t="shared" si="548"/>
        <v>7.1618530682113546</v>
      </c>
    </row>
    <row r="503" spans="2:28" x14ac:dyDescent="0.25">
      <c r="B503" s="2">
        <f t="shared" si="550"/>
        <v>2016</v>
      </c>
      <c r="C503" s="3">
        <f t="shared" si="551"/>
        <v>42522</v>
      </c>
      <c r="D503" s="37">
        <f t="shared" si="552"/>
        <v>417.00876658632842</v>
      </c>
      <c r="E503" s="29">
        <f t="shared" si="549"/>
        <v>0</v>
      </c>
      <c r="F503" s="29">
        <f t="shared" si="549"/>
        <v>0</v>
      </c>
      <c r="G503" s="29">
        <f t="shared" si="549"/>
        <v>0</v>
      </c>
      <c r="H503" s="29">
        <f t="shared" si="549"/>
        <v>0</v>
      </c>
      <c r="I503" s="29">
        <f t="shared" si="549"/>
        <v>0</v>
      </c>
      <c r="J503" s="29">
        <f t="shared" si="549"/>
        <v>144.86791538101261</v>
      </c>
      <c r="K503" s="29">
        <f t="shared" si="549"/>
        <v>241.91159117396489</v>
      </c>
      <c r="L503" s="29">
        <f t="shared" si="549"/>
        <v>218.18805967205174</v>
      </c>
      <c r="M503" s="29">
        <f t="shared" si="549"/>
        <v>134.18502231606914</v>
      </c>
      <c r="N503" s="29">
        <f t="shared" si="549"/>
        <v>92.064043980175853</v>
      </c>
      <c r="O503" s="29">
        <f t="shared" si="549"/>
        <v>68.206905361326122</v>
      </c>
      <c r="P503" s="29">
        <f t="shared" si="549"/>
        <v>68.348483972676263</v>
      </c>
      <c r="Q503" s="29">
        <f t="shared" si="549"/>
        <v>46.560053110532003</v>
      </c>
      <c r="R503" s="29">
        <f t="shared" si="549"/>
        <v>44.664602627364509</v>
      </c>
      <c r="S503" s="29">
        <f t="shared" si="549"/>
        <v>42.505718668932147</v>
      </c>
      <c r="T503" s="29">
        <f t="shared" si="549"/>
        <v>35.641774921908414</v>
      </c>
      <c r="U503" s="29">
        <f t="shared" si="548"/>
        <v>22.710790300761804</v>
      </c>
      <c r="V503" s="29">
        <f t="shared" si="548"/>
        <v>29.812535801977223</v>
      </c>
      <c r="W503" s="29">
        <f t="shared" si="548"/>
        <v>24.042367582239692</v>
      </c>
      <c r="X503" s="29">
        <f t="shared" si="548"/>
        <v>15.817810320343332</v>
      </c>
      <c r="Y503" s="29">
        <f t="shared" si="548"/>
        <v>10.075678355168927</v>
      </c>
      <c r="Z503" s="29">
        <f t="shared" si="548"/>
        <v>11.779200369485812</v>
      </c>
      <c r="AA503" s="29">
        <f t="shared" si="548"/>
        <v>7.8093678481991162</v>
      </c>
      <c r="AB503" s="29">
        <f t="shared" si="548"/>
        <v>8.6900843212742469</v>
      </c>
    </row>
    <row r="504" spans="2:28" x14ac:dyDescent="0.25">
      <c r="B504" s="2">
        <f t="shared" si="550"/>
        <v>2016</v>
      </c>
      <c r="C504" s="3">
        <f t="shared" si="551"/>
        <v>42552</v>
      </c>
      <c r="D504" s="37">
        <f t="shared" si="552"/>
        <v>466.5360065683185</v>
      </c>
      <c r="E504" s="29">
        <f t="shared" si="549"/>
        <v>0</v>
      </c>
      <c r="F504" s="29">
        <f t="shared" si="549"/>
        <v>0</v>
      </c>
      <c r="G504" s="29">
        <f t="shared" si="549"/>
        <v>0</v>
      </c>
      <c r="H504" s="29">
        <f t="shared" si="549"/>
        <v>0</v>
      </c>
      <c r="I504" s="29">
        <f t="shared" si="549"/>
        <v>0</v>
      </c>
      <c r="J504" s="29">
        <f t="shared" si="549"/>
        <v>0</v>
      </c>
      <c r="K504" s="29">
        <f t="shared" si="549"/>
        <v>162.07356808107571</v>
      </c>
      <c r="L504" s="29">
        <f t="shared" si="549"/>
        <v>270.64291384753199</v>
      </c>
      <c r="M504" s="29">
        <f t="shared" si="549"/>
        <v>244.10178921074569</v>
      </c>
      <c r="N504" s="29">
        <f t="shared" si="549"/>
        <v>150.12189063814276</v>
      </c>
      <c r="O504" s="29">
        <f t="shared" si="549"/>
        <v>102.99829372567784</v>
      </c>
      <c r="P504" s="29">
        <f t="shared" si="549"/>
        <v>76.307693740219733</v>
      </c>
      <c r="Q504" s="29">
        <f t="shared" si="549"/>
        <v>76.466087340660025</v>
      </c>
      <c r="R504" s="29">
        <f t="shared" si="549"/>
        <v>52.089891110957204</v>
      </c>
      <c r="S504" s="29">
        <f t="shared" si="549"/>
        <v>49.969322024834916</v>
      </c>
      <c r="T504" s="29">
        <f t="shared" si="549"/>
        <v>47.554032032597</v>
      </c>
      <c r="U504" s="29">
        <f t="shared" si="548"/>
        <v>39.874872356266536</v>
      </c>
      <c r="V504" s="29">
        <f t="shared" si="548"/>
        <v>25.408102327590928</v>
      </c>
      <c r="W504" s="29">
        <f t="shared" si="548"/>
        <v>33.353306964231741</v>
      </c>
      <c r="X504" s="29">
        <f t="shared" si="548"/>
        <v>26.897828196961076</v>
      </c>
      <c r="Y504" s="29">
        <f t="shared" si="548"/>
        <v>17.69645784648128</v>
      </c>
      <c r="Z504" s="29">
        <f t="shared" si="548"/>
        <v>11.272345139809504</v>
      </c>
      <c r="AA504" s="29">
        <f t="shared" si="548"/>
        <v>13.17819082302271</v>
      </c>
      <c r="AB504" s="29">
        <f t="shared" si="548"/>
        <v>8.7368697774549009</v>
      </c>
    </row>
    <row r="505" spans="2:28" x14ac:dyDescent="0.25">
      <c r="B505" s="2">
        <f t="shared" si="550"/>
        <v>2016</v>
      </c>
      <c r="C505" s="3">
        <f t="shared" si="551"/>
        <v>42583</v>
      </c>
      <c r="D505" s="37">
        <f t="shared" si="552"/>
        <v>365.09786264798583</v>
      </c>
      <c r="E505" s="29">
        <f t="shared" si="549"/>
        <v>0</v>
      </c>
      <c r="F505" s="29">
        <f t="shared" si="549"/>
        <v>0</v>
      </c>
      <c r="G505" s="29">
        <f t="shared" si="549"/>
        <v>0</v>
      </c>
      <c r="H505" s="29">
        <f t="shared" si="549"/>
        <v>0</v>
      </c>
      <c r="I505" s="29">
        <f t="shared" si="549"/>
        <v>0</v>
      </c>
      <c r="J505" s="29">
        <f t="shared" si="549"/>
        <v>0</v>
      </c>
      <c r="K505" s="29">
        <f t="shared" si="549"/>
        <v>0</v>
      </c>
      <c r="L505" s="29">
        <f t="shared" si="549"/>
        <v>126.83418313923522</v>
      </c>
      <c r="M505" s="29">
        <f t="shared" si="549"/>
        <v>211.79747756958437</v>
      </c>
      <c r="N505" s="29">
        <f t="shared" si="549"/>
        <v>191.02714528924946</v>
      </c>
      <c r="O505" s="29">
        <f t="shared" si="549"/>
        <v>117.48113894106147</v>
      </c>
      <c r="P505" s="29">
        <f t="shared" si="549"/>
        <v>80.603546920719211</v>
      </c>
      <c r="Q505" s="29">
        <f t="shared" si="549"/>
        <v>59.716239466870789</v>
      </c>
      <c r="R505" s="29">
        <f t="shared" si="549"/>
        <v>59.840193811580953</v>
      </c>
      <c r="S505" s="29">
        <f t="shared" si="549"/>
        <v>40.764073174257454</v>
      </c>
      <c r="T505" s="29">
        <f t="shared" ref="T505:AB520" si="553">IFERROR(INDEX($C$381:$DF$389,MATCH($B505,$B$381:$B$389,0),MATCH(DATEDIF($C505,T$413,"M"),$C$380:$DF$380,0)),0)*$D505</f>
        <v>39.104575879213698</v>
      </c>
      <c r="U505" s="29">
        <f t="shared" si="553"/>
        <v>37.214438351935833</v>
      </c>
      <c r="V505" s="29">
        <f t="shared" si="553"/>
        <v>31.204945525468876</v>
      </c>
      <c r="W505" s="29">
        <f t="shared" si="553"/>
        <v>19.883661117561221</v>
      </c>
      <c r="X505" s="29">
        <f t="shared" si="553"/>
        <v>26.101353193410986</v>
      </c>
      <c r="Y505" s="29">
        <f t="shared" si="553"/>
        <v>21.04947838178305</v>
      </c>
      <c r="Z505" s="29">
        <f t="shared" si="553"/>
        <v>13.848746603107832</v>
      </c>
      <c r="AA505" s="29">
        <f t="shared" si="553"/>
        <v>8.8214179819627603</v>
      </c>
      <c r="AB505" s="29">
        <f t="shared" si="553"/>
        <v>10.312878824602217</v>
      </c>
    </row>
    <row r="506" spans="2:28" x14ac:dyDescent="0.25">
      <c r="B506" s="2">
        <f t="shared" si="550"/>
        <v>2016</v>
      </c>
      <c r="C506" s="3">
        <f t="shared" si="551"/>
        <v>42614</v>
      </c>
      <c r="D506" s="37">
        <f t="shared" si="552"/>
        <v>353.31196864157647</v>
      </c>
      <c r="E506" s="29">
        <f t="shared" ref="E506:T521" si="554">IFERROR(INDEX($C$381:$DF$389,MATCH($B506,$B$381:$B$389,0),MATCH(DATEDIF($C506,E$413,"M"),$C$380:$DF$380,0)),0)*$D506</f>
        <v>0</v>
      </c>
      <c r="F506" s="29">
        <f t="shared" si="554"/>
        <v>0</v>
      </c>
      <c r="G506" s="29">
        <f t="shared" si="554"/>
        <v>0</v>
      </c>
      <c r="H506" s="29">
        <f t="shared" si="554"/>
        <v>0</v>
      </c>
      <c r="I506" s="29">
        <f t="shared" si="554"/>
        <v>0</v>
      </c>
      <c r="J506" s="29">
        <f t="shared" si="554"/>
        <v>0</v>
      </c>
      <c r="K506" s="29">
        <f t="shared" si="554"/>
        <v>0</v>
      </c>
      <c r="L506" s="29">
        <f t="shared" si="554"/>
        <v>0</v>
      </c>
      <c r="M506" s="29">
        <f t="shared" si="554"/>
        <v>122.73978984964803</v>
      </c>
      <c r="N506" s="29">
        <f t="shared" si="554"/>
        <v>204.96034463389594</v>
      </c>
      <c r="O506" s="29">
        <f t="shared" si="554"/>
        <v>184.86050911560307</v>
      </c>
      <c r="P506" s="29">
        <f t="shared" si="554"/>
        <v>113.68867562377659</v>
      </c>
      <c r="Q506" s="29">
        <f t="shared" si="554"/>
        <v>78.001546312832389</v>
      </c>
      <c r="R506" s="29">
        <f t="shared" si="554"/>
        <v>57.788511751037824</v>
      </c>
      <c r="S506" s="29">
        <f t="shared" si="554"/>
        <v>57.908464667862894</v>
      </c>
      <c r="T506" s="29">
        <f t="shared" si="554"/>
        <v>39.448149158113495</v>
      </c>
      <c r="U506" s="29">
        <f t="shared" si="553"/>
        <v>37.842222867516199</v>
      </c>
      <c r="V506" s="29">
        <f t="shared" si="553"/>
        <v>36.013101749352487</v>
      </c>
      <c r="W506" s="29">
        <f t="shared" si="553"/>
        <v>30.197604157399699</v>
      </c>
      <c r="X506" s="29">
        <f t="shared" si="553"/>
        <v>19.241787399946809</v>
      </c>
      <c r="Y506" s="29">
        <f t="shared" si="553"/>
        <v>25.258763264425287</v>
      </c>
      <c r="Z506" s="29">
        <f t="shared" si="553"/>
        <v>20.369970374536521</v>
      </c>
      <c r="AA506" s="29">
        <f t="shared" si="553"/>
        <v>13.401688769347734</v>
      </c>
      <c r="AB506" s="29">
        <f t="shared" si="553"/>
        <v>8.5366496829440148</v>
      </c>
    </row>
    <row r="507" spans="2:28" x14ac:dyDescent="0.25">
      <c r="B507" s="2">
        <f t="shared" si="550"/>
        <v>2016</v>
      </c>
      <c r="C507" s="3">
        <f t="shared" si="551"/>
        <v>42644</v>
      </c>
      <c r="D507" s="37">
        <f t="shared" si="552"/>
        <v>432.10530497656066</v>
      </c>
      <c r="E507" s="29">
        <f t="shared" si="554"/>
        <v>0</v>
      </c>
      <c r="F507" s="29">
        <f t="shared" si="554"/>
        <v>0</v>
      </c>
      <c r="G507" s="29">
        <f t="shared" si="554"/>
        <v>0</v>
      </c>
      <c r="H507" s="29">
        <f t="shared" si="554"/>
        <v>0</v>
      </c>
      <c r="I507" s="29">
        <f t="shared" si="554"/>
        <v>0</v>
      </c>
      <c r="J507" s="29">
        <f t="shared" si="554"/>
        <v>0</v>
      </c>
      <c r="K507" s="29">
        <f t="shared" si="554"/>
        <v>0</v>
      </c>
      <c r="L507" s="29">
        <f t="shared" si="554"/>
        <v>0</v>
      </c>
      <c r="M507" s="29">
        <f t="shared" si="554"/>
        <v>0</v>
      </c>
      <c r="N507" s="29">
        <f t="shared" si="554"/>
        <v>150.11241914520295</v>
      </c>
      <c r="O507" s="29">
        <f t="shared" si="554"/>
        <v>250.66926706911633</v>
      </c>
      <c r="P507" s="29">
        <f t="shared" si="554"/>
        <v>226.08689701807074</v>
      </c>
      <c r="Q507" s="29">
        <f t="shared" si="554"/>
        <v>139.04278431798463</v>
      </c>
      <c r="R507" s="29">
        <f t="shared" si="554"/>
        <v>95.396943635221902</v>
      </c>
      <c r="S507" s="29">
        <f t="shared" si="554"/>
        <v>70.676129626550377</v>
      </c>
      <c r="T507" s="29">
        <f t="shared" si="554"/>
        <v>70.822833662382536</v>
      </c>
      <c r="U507" s="29">
        <f t="shared" si="553"/>
        <v>48.245618704244492</v>
      </c>
      <c r="V507" s="29">
        <f t="shared" si="553"/>
        <v>46.281549181673668</v>
      </c>
      <c r="W507" s="29">
        <f t="shared" si="553"/>
        <v>44.044509373364747</v>
      </c>
      <c r="X507" s="29">
        <f t="shared" si="553"/>
        <v>36.932077348423988</v>
      </c>
      <c r="Y507" s="29">
        <f t="shared" si="553"/>
        <v>23.532965624447684</v>
      </c>
      <c r="Z507" s="29">
        <f t="shared" si="553"/>
        <v>30.891808295284747</v>
      </c>
      <c r="AA507" s="29">
        <f t="shared" si="553"/>
        <v>24.912748625229632</v>
      </c>
      <c r="AB507" s="29">
        <f t="shared" si="553"/>
        <v>16.390446197294469</v>
      </c>
    </row>
    <row r="508" spans="2:28" x14ac:dyDescent="0.25">
      <c r="B508" s="2">
        <f t="shared" si="550"/>
        <v>2016</v>
      </c>
      <c r="C508" s="3">
        <f t="shared" si="551"/>
        <v>42675</v>
      </c>
      <c r="D508" s="37">
        <f t="shared" si="552"/>
        <v>486.79715019731447</v>
      </c>
      <c r="E508" s="29">
        <f t="shared" si="554"/>
        <v>0</v>
      </c>
      <c r="F508" s="29">
        <f t="shared" si="554"/>
        <v>0</v>
      </c>
      <c r="G508" s="29">
        <f t="shared" si="554"/>
        <v>0</v>
      </c>
      <c r="H508" s="29">
        <f t="shared" si="554"/>
        <v>0</v>
      </c>
      <c r="I508" s="29">
        <f t="shared" si="554"/>
        <v>0</v>
      </c>
      <c r="J508" s="29">
        <f t="shared" si="554"/>
        <v>0</v>
      </c>
      <c r="K508" s="29">
        <f t="shared" si="554"/>
        <v>0</v>
      </c>
      <c r="L508" s="29">
        <f t="shared" si="554"/>
        <v>0</v>
      </c>
      <c r="M508" s="29">
        <f t="shared" si="554"/>
        <v>0</v>
      </c>
      <c r="N508" s="29">
        <f t="shared" si="554"/>
        <v>0</v>
      </c>
      <c r="O508" s="29">
        <f t="shared" si="554"/>
        <v>169.11224418564697</v>
      </c>
      <c r="P508" s="29">
        <f t="shared" si="554"/>
        <v>282.39663675944581</v>
      </c>
      <c r="Q508" s="29">
        <f t="shared" si="554"/>
        <v>254.70286038566599</v>
      </c>
      <c r="R508" s="29">
        <f t="shared" si="554"/>
        <v>156.64151858808196</v>
      </c>
      <c r="S508" s="29">
        <f t="shared" si="554"/>
        <v>107.47139589429229</v>
      </c>
      <c r="T508" s="29">
        <f t="shared" si="554"/>
        <v>79.621652622494381</v>
      </c>
      <c r="U508" s="29">
        <f t="shared" si="553"/>
        <v>79.786925082107942</v>
      </c>
      <c r="V508" s="29">
        <f t="shared" si="553"/>
        <v>54.352097565676608</v>
      </c>
      <c r="W508" s="29">
        <f t="shared" si="553"/>
        <v>52.139434505618269</v>
      </c>
      <c r="X508" s="29">
        <f t="shared" si="553"/>
        <v>49.619251135914446</v>
      </c>
      <c r="Y508" s="29">
        <f t="shared" si="553"/>
        <v>41.606594033958501</v>
      </c>
      <c r="Z508" s="29">
        <f t="shared" si="553"/>
        <v>26.511548156748297</v>
      </c>
      <c r="AA508" s="29">
        <f t="shared" si="553"/>
        <v>34.801804257881315</v>
      </c>
      <c r="AB508" s="29">
        <f t="shared" si="553"/>
        <v>28.065971175710736</v>
      </c>
    </row>
    <row r="509" spans="2:28" x14ac:dyDescent="0.25">
      <c r="B509" s="2">
        <f t="shared" si="550"/>
        <v>2016</v>
      </c>
      <c r="C509" s="3">
        <f t="shared" si="551"/>
        <v>42705</v>
      </c>
      <c r="D509" s="37">
        <f t="shared" si="552"/>
        <v>557.38008846041805</v>
      </c>
      <c r="E509" s="29">
        <f t="shared" si="554"/>
        <v>0</v>
      </c>
      <c r="F509" s="29">
        <f t="shared" si="554"/>
        <v>0</v>
      </c>
      <c r="G509" s="29">
        <f t="shared" si="554"/>
        <v>0</v>
      </c>
      <c r="H509" s="29">
        <f t="shared" si="554"/>
        <v>0</v>
      </c>
      <c r="I509" s="29">
        <f t="shared" si="554"/>
        <v>0</v>
      </c>
      <c r="J509" s="29">
        <f t="shared" si="554"/>
        <v>0</v>
      </c>
      <c r="K509" s="29">
        <f t="shared" si="554"/>
        <v>0</v>
      </c>
      <c r="L509" s="29">
        <f t="shared" si="554"/>
        <v>0</v>
      </c>
      <c r="M509" s="29">
        <f t="shared" si="554"/>
        <v>0</v>
      </c>
      <c r="N509" s="29">
        <f t="shared" si="554"/>
        <v>0</v>
      </c>
      <c r="O509" s="29">
        <f t="shared" si="554"/>
        <v>0</v>
      </c>
      <c r="P509" s="29">
        <f t="shared" si="554"/>
        <v>193.63259950418612</v>
      </c>
      <c r="Q509" s="29">
        <f t="shared" si="554"/>
        <v>323.34261265519791</v>
      </c>
      <c r="R509" s="29">
        <f t="shared" si="554"/>
        <v>291.63338938064965</v>
      </c>
      <c r="S509" s="29">
        <f t="shared" si="554"/>
        <v>179.35368654440617</v>
      </c>
      <c r="T509" s="29">
        <f t="shared" si="554"/>
        <v>123.05416357972696</v>
      </c>
      <c r="U509" s="29">
        <f t="shared" si="553"/>
        <v>91.166359055516565</v>
      </c>
      <c r="V509" s="29">
        <f t="shared" si="553"/>
        <v>91.355595122576815</v>
      </c>
      <c r="W509" s="29">
        <f t="shared" si="553"/>
        <v>62.232855999437668</v>
      </c>
      <c r="X509" s="29">
        <f t="shared" si="553"/>
        <v>59.699368834098834</v>
      </c>
      <c r="Y509" s="29">
        <f t="shared" si="553"/>
        <v>56.813772587340566</v>
      </c>
      <c r="Z509" s="29">
        <f t="shared" si="553"/>
        <v>47.639323800035733</v>
      </c>
      <c r="AA509" s="29">
        <f t="shared" si="553"/>
        <v>30.355578398191945</v>
      </c>
      <c r="AB509" s="29">
        <f t="shared" si="553"/>
        <v>39.847876529222653</v>
      </c>
    </row>
    <row r="510" spans="2:28" x14ac:dyDescent="0.25">
      <c r="B510" s="2">
        <f t="shared" si="550"/>
        <v>2017</v>
      </c>
      <c r="C510" s="3">
        <f t="shared" si="551"/>
        <v>42736</v>
      </c>
      <c r="D510" s="37">
        <f>M395</f>
        <v>457.92833117037907</v>
      </c>
      <c r="E510" s="29">
        <f t="shared" si="554"/>
        <v>0</v>
      </c>
      <c r="F510" s="29">
        <f t="shared" si="554"/>
        <v>0</v>
      </c>
      <c r="G510" s="29">
        <f t="shared" si="554"/>
        <v>0</v>
      </c>
      <c r="H510" s="29">
        <f t="shared" si="554"/>
        <v>0</v>
      </c>
      <c r="I510" s="29">
        <f t="shared" si="554"/>
        <v>0</v>
      </c>
      <c r="J510" s="29">
        <f t="shared" si="554"/>
        <v>0</v>
      </c>
      <c r="K510" s="29">
        <f t="shared" si="554"/>
        <v>0</v>
      </c>
      <c r="L510" s="29">
        <f t="shared" si="554"/>
        <v>0</v>
      </c>
      <c r="M510" s="29">
        <f t="shared" si="554"/>
        <v>0</v>
      </c>
      <c r="N510" s="29">
        <f t="shared" si="554"/>
        <v>0</v>
      </c>
      <c r="O510" s="29">
        <f t="shared" si="554"/>
        <v>0</v>
      </c>
      <c r="P510" s="29">
        <f t="shared" si="554"/>
        <v>0</v>
      </c>
      <c r="Q510" s="29">
        <f t="shared" si="554"/>
        <v>159.08328084710752</v>
      </c>
      <c r="R510" s="29">
        <f t="shared" si="554"/>
        <v>265.64950215292811</v>
      </c>
      <c r="S510" s="29">
        <f t="shared" si="554"/>
        <v>239.59806616257697</v>
      </c>
      <c r="T510" s="29">
        <f t="shared" si="554"/>
        <v>147.35211405810324</v>
      </c>
      <c r="U510" s="29">
        <f t="shared" si="553"/>
        <v>101.09795620306386</v>
      </c>
      <c r="V510" s="29">
        <f t="shared" si="553"/>
        <v>74.899802711802394</v>
      </c>
      <c r="W510" s="29">
        <f t="shared" si="553"/>
        <v>75.055273921090659</v>
      </c>
      <c r="X510" s="29">
        <f t="shared" si="553"/>
        <v>51.128823009279031</v>
      </c>
      <c r="Y510" s="29">
        <f t="shared" si="553"/>
        <v>49.047378814044606</v>
      </c>
      <c r="Z510" s="29">
        <f t="shared" si="553"/>
        <v>46.676651367788942</v>
      </c>
      <c r="AA510" s="29">
        <f t="shared" si="553"/>
        <v>39.139173604305903</v>
      </c>
      <c r="AB510" s="29">
        <f t="shared" si="553"/>
        <v>24.939318151805118</v>
      </c>
    </row>
    <row r="511" spans="2:28" x14ac:dyDescent="0.25">
      <c r="B511" s="2">
        <f t="shared" si="550"/>
        <v>2017</v>
      </c>
      <c r="C511" s="3">
        <f t="shared" si="551"/>
        <v>42767</v>
      </c>
      <c r="D511" s="37">
        <f t="shared" ref="D511:D521" si="555">M396</f>
        <v>429.19193791879661</v>
      </c>
      <c r="E511" s="29">
        <f t="shared" si="554"/>
        <v>0</v>
      </c>
      <c r="F511" s="29">
        <f t="shared" si="554"/>
        <v>0</v>
      </c>
      <c r="G511" s="29">
        <f t="shared" si="554"/>
        <v>0</v>
      </c>
      <c r="H511" s="29">
        <f t="shared" si="554"/>
        <v>0</v>
      </c>
      <c r="I511" s="29">
        <f t="shared" si="554"/>
        <v>0</v>
      </c>
      <c r="J511" s="29">
        <f t="shared" si="554"/>
        <v>0</v>
      </c>
      <c r="K511" s="29">
        <f t="shared" si="554"/>
        <v>0</v>
      </c>
      <c r="L511" s="29">
        <f t="shared" si="554"/>
        <v>0</v>
      </c>
      <c r="M511" s="29">
        <f t="shared" si="554"/>
        <v>0</v>
      </c>
      <c r="N511" s="29">
        <f t="shared" si="554"/>
        <v>0</v>
      </c>
      <c r="O511" s="29">
        <f t="shared" si="554"/>
        <v>0</v>
      </c>
      <c r="P511" s="29">
        <f t="shared" si="554"/>
        <v>0</v>
      </c>
      <c r="Q511" s="29">
        <f t="shared" si="554"/>
        <v>0</v>
      </c>
      <c r="R511" s="29">
        <f t="shared" si="554"/>
        <v>149.10032192755222</v>
      </c>
      <c r="S511" s="29">
        <f t="shared" si="554"/>
        <v>248.97918926478891</v>
      </c>
      <c r="T511" s="29">
        <f t="shared" si="554"/>
        <v>224.56255998638289</v>
      </c>
      <c r="U511" s="29">
        <f t="shared" si="553"/>
        <v>138.10532147550973</v>
      </c>
      <c r="V511" s="29">
        <f t="shared" si="553"/>
        <v>94.753752473721804</v>
      </c>
      <c r="W511" s="29">
        <f t="shared" si="553"/>
        <v>70.199612663086057</v>
      </c>
      <c r="X511" s="29">
        <f t="shared" si="553"/>
        <v>70.345327581912912</v>
      </c>
      <c r="Y511" s="29">
        <f t="shared" si="553"/>
        <v>47.920334115984197</v>
      </c>
      <c r="Z511" s="29">
        <f t="shared" si="553"/>
        <v>45.969506864175415</v>
      </c>
      <c r="AA511" s="29">
        <f t="shared" si="553"/>
        <v>43.74754976373741</v>
      </c>
      <c r="AB511" s="29">
        <f t="shared" si="553"/>
        <v>36.683071616991164</v>
      </c>
    </row>
    <row r="512" spans="2:28" x14ac:dyDescent="0.25">
      <c r="B512" s="2">
        <f t="shared" si="550"/>
        <v>2017</v>
      </c>
      <c r="C512" s="3">
        <f t="shared" si="551"/>
        <v>42795</v>
      </c>
      <c r="D512" s="37">
        <f t="shared" si="555"/>
        <v>373.17583494451361</v>
      </c>
      <c r="E512" s="29">
        <f t="shared" si="554"/>
        <v>0</v>
      </c>
      <c r="F512" s="29">
        <f t="shared" si="554"/>
        <v>0</v>
      </c>
      <c r="G512" s="29">
        <f t="shared" si="554"/>
        <v>0</v>
      </c>
      <c r="H512" s="29">
        <f t="shared" si="554"/>
        <v>0</v>
      </c>
      <c r="I512" s="29">
        <f t="shared" si="554"/>
        <v>0</v>
      </c>
      <c r="J512" s="29">
        <f t="shared" si="554"/>
        <v>0</v>
      </c>
      <c r="K512" s="29">
        <f t="shared" si="554"/>
        <v>0</v>
      </c>
      <c r="L512" s="29">
        <f t="shared" si="554"/>
        <v>0</v>
      </c>
      <c r="M512" s="29">
        <f t="shared" si="554"/>
        <v>0</v>
      </c>
      <c r="N512" s="29">
        <f t="shared" si="554"/>
        <v>0</v>
      </c>
      <c r="O512" s="29">
        <f t="shared" si="554"/>
        <v>0</v>
      </c>
      <c r="P512" s="29">
        <f t="shared" si="554"/>
        <v>0</v>
      </c>
      <c r="Q512" s="29">
        <f t="shared" si="554"/>
        <v>0</v>
      </c>
      <c r="R512" s="29">
        <f t="shared" si="554"/>
        <v>0</v>
      </c>
      <c r="S512" s="29">
        <f t="shared" si="554"/>
        <v>129.64045269726691</v>
      </c>
      <c r="T512" s="29">
        <f t="shared" si="554"/>
        <v>216.48360239067418</v>
      </c>
      <c r="U512" s="29">
        <f t="shared" si="553"/>
        <v>195.2537161498386</v>
      </c>
      <c r="V512" s="29">
        <f t="shared" si="553"/>
        <v>120.08046773156011</v>
      </c>
      <c r="W512" s="29">
        <f t="shared" si="553"/>
        <v>82.386940595787721</v>
      </c>
      <c r="X512" s="29">
        <f t="shared" si="553"/>
        <v>61.037491047385515</v>
      </c>
      <c r="Y512" s="29">
        <f t="shared" si="553"/>
        <v>61.164187943792207</v>
      </c>
      <c r="Z512" s="29">
        <f t="shared" si="553"/>
        <v>41.665998623524665</v>
      </c>
      <c r="AA512" s="29">
        <f t="shared" si="553"/>
        <v>39.969784123186145</v>
      </c>
      <c r="AB512" s="29">
        <f t="shared" si="553"/>
        <v>38.037826360448008</v>
      </c>
    </row>
    <row r="513" spans="2:28" x14ac:dyDescent="0.25">
      <c r="B513" s="2">
        <f t="shared" si="550"/>
        <v>2017</v>
      </c>
      <c r="C513" s="3">
        <f t="shared" si="551"/>
        <v>42826</v>
      </c>
      <c r="D513" s="37">
        <f t="shared" si="555"/>
        <v>359.40355430781051</v>
      </c>
      <c r="E513" s="29">
        <f t="shared" si="554"/>
        <v>0</v>
      </c>
      <c r="F513" s="29">
        <f t="shared" si="554"/>
        <v>0</v>
      </c>
      <c r="G513" s="29">
        <f t="shared" si="554"/>
        <v>0</v>
      </c>
      <c r="H513" s="29">
        <f t="shared" si="554"/>
        <v>0</v>
      </c>
      <c r="I513" s="29">
        <f t="shared" si="554"/>
        <v>0</v>
      </c>
      <c r="J513" s="29">
        <f t="shared" si="554"/>
        <v>0</v>
      </c>
      <c r="K513" s="29">
        <f t="shared" si="554"/>
        <v>0</v>
      </c>
      <c r="L513" s="29">
        <f t="shared" si="554"/>
        <v>0</v>
      </c>
      <c r="M513" s="29">
        <f t="shared" si="554"/>
        <v>0</v>
      </c>
      <c r="N513" s="29">
        <f t="shared" si="554"/>
        <v>0</v>
      </c>
      <c r="O513" s="29">
        <f t="shared" si="554"/>
        <v>0</v>
      </c>
      <c r="P513" s="29">
        <f t="shared" si="554"/>
        <v>0</v>
      </c>
      <c r="Q513" s="29">
        <f t="shared" si="554"/>
        <v>0</v>
      </c>
      <c r="R513" s="29">
        <f t="shared" si="554"/>
        <v>0</v>
      </c>
      <c r="S513" s="29">
        <f t="shared" si="554"/>
        <v>0</v>
      </c>
      <c r="T513" s="29">
        <f t="shared" si="554"/>
        <v>124.85599312291781</v>
      </c>
      <c r="U513" s="29">
        <f t="shared" si="553"/>
        <v>208.49414367930794</v>
      </c>
      <c r="V513" s="29">
        <f t="shared" si="553"/>
        <v>188.04775927276862</v>
      </c>
      <c r="W513" s="29">
        <f t="shared" si="553"/>
        <v>115.64882520349687</v>
      </c>
      <c r="X513" s="29">
        <f t="shared" si="553"/>
        <v>79.346400559605357</v>
      </c>
      <c r="Y513" s="29">
        <f t="shared" si="553"/>
        <v>58.784865401917777</v>
      </c>
      <c r="Z513" s="29">
        <f t="shared" si="553"/>
        <v>58.906886472481219</v>
      </c>
      <c r="AA513" s="29">
        <f t="shared" si="553"/>
        <v>40.128289660839584</v>
      </c>
      <c r="AB513" s="29">
        <f t="shared" si="553"/>
        <v>38.494674985921648</v>
      </c>
    </row>
    <row r="514" spans="2:28" x14ac:dyDescent="0.25">
      <c r="B514" s="2">
        <f t="shared" si="550"/>
        <v>2017</v>
      </c>
      <c r="C514" s="3">
        <f t="shared" si="551"/>
        <v>42856</v>
      </c>
      <c r="D514" s="37">
        <f t="shared" si="555"/>
        <v>302.06319357999843</v>
      </c>
      <c r="E514" s="29">
        <f t="shared" si="554"/>
        <v>0</v>
      </c>
      <c r="F514" s="29">
        <f t="shared" si="554"/>
        <v>0</v>
      </c>
      <c r="G514" s="29">
        <f t="shared" si="554"/>
        <v>0</v>
      </c>
      <c r="H514" s="29">
        <f t="shared" si="554"/>
        <v>0</v>
      </c>
      <c r="I514" s="29">
        <f t="shared" si="554"/>
        <v>0</v>
      </c>
      <c r="J514" s="29">
        <f t="shared" si="554"/>
        <v>0</v>
      </c>
      <c r="K514" s="29">
        <f t="shared" si="554"/>
        <v>0</v>
      </c>
      <c r="L514" s="29">
        <f t="shared" si="554"/>
        <v>0</v>
      </c>
      <c r="M514" s="29">
        <f t="shared" si="554"/>
        <v>0</v>
      </c>
      <c r="N514" s="29">
        <f t="shared" si="554"/>
        <v>0</v>
      </c>
      <c r="O514" s="29">
        <f t="shared" si="554"/>
        <v>0</v>
      </c>
      <c r="P514" s="29">
        <f t="shared" si="554"/>
        <v>0</v>
      </c>
      <c r="Q514" s="29">
        <f t="shared" si="554"/>
        <v>0</v>
      </c>
      <c r="R514" s="29">
        <f t="shared" si="554"/>
        <v>0</v>
      </c>
      <c r="S514" s="29">
        <f t="shared" si="554"/>
        <v>0</v>
      </c>
      <c r="T514" s="29">
        <f t="shared" si="554"/>
        <v>0</v>
      </c>
      <c r="U514" s="29">
        <f t="shared" si="553"/>
        <v>104.93607970279128</v>
      </c>
      <c r="V514" s="29">
        <f t="shared" si="553"/>
        <v>175.23033962140804</v>
      </c>
      <c r="W514" s="29">
        <f t="shared" si="553"/>
        <v>158.04603496727532</v>
      </c>
      <c r="X514" s="29">
        <f t="shared" si="553"/>
        <v>97.197851985695038</v>
      </c>
      <c r="Y514" s="29">
        <f t="shared" si="553"/>
        <v>66.687229062807589</v>
      </c>
      <c r="Z514" s="29">
        <f t="shared" si="553"/>
        <v>49.406145166460739</v>
      </c>
      <c r="AA514" s="29">
        <f t="shared" si="553"/>
        <v>49.508698615965237</v>
      </c>
      <c r="AB514" s="29">
        <f t="shared" si="553"/>
        <v>33.726097537352651</v>
      </c>
    </row>
    <row r="515" spans="2:28" x14ac:dyDescent="0.25">
      <c r="B515" s="2">
        <f t="shared" si="550"/>
        <v>2017</v>
      </c>
      <c r="C515" s="3">
        <f t="shared" si="551"/>
        <v>42887</v>
      </c>
      <c r="D515" s="37">
        <f t="shared" si="555"/>
        <v>417.00876658632842</v>
      </c>
      <c r="E515" s="29">
        <f t="shared" si="554"/>
        <v>0</v>
      </c>
      <c r="F515" s="29">
        <f t="shared" si="554"/>
        <v>0</v>
      </c>
      <c r="G515" s="29">
        <f t="shared" si="554"/>
        <v>0</v>
      </c>
      <c r="H515" s="29">
        <f t="shared" si="554"/>
        <v>0</v>
      </c>
      <c r="I515" s="29">
        <f t="shared" si="554"/>
        <v>0</v>
      </c>
      <c r="J515" s="29">
        <f t="shared" si="554"/>
        <v>0</v>
      </c>
      <c r="K515" s="29">
        <f t="shared" si="554"/>
        <v>0</v>
      </c>
      <c r="L515" s="29">
        <f t="shared" si="554"/>
        <v>0</v>
      </c>
      <c r="M515" s="29">
        <f t="shared" si="554"/>
        <v>0</v>
      </c>
      <c r="N515" s="29">
        <f t="shared" si="554"/>
        <v>0</v>
      </c>
      <c r="O515" s="29">
        <f t="shared" si="554"/>
        <v>0</v>
      </c>
      <c r="P515" s="29">
        <f t="shared" si="554"/>
        <v>0</v>
      </c>
      <c r="Q515" s="29">
        <f t="shared" si="554"/>
        <v>0</v>
      </c>
      <c r="R515" s="29">
        <f t="shared" si="554"/>
        <v>0</v>
      </c>
      <c r="S515" s="29">
        <f t="shared" si="554"/>
        <v>0</v>
      </c>
      <c r="T515" s="29">
        <f t="shared" si="554"/>
        <v>0</v>
      </c>
      <c r="U515" s="29">
        <f t="shared" si="553"/>
        <v>0</v>
      </c>
      <c r="V515" s="29">
        <f t="shared" si="553"/>
        <v>144.86791538101261</v>
      </c>
      <c r="W515" s="29">
        <f t="shared" si="553"/>
        <v>241.91159117396489</v>
      </c>
      <c r="X515" s="29">
        <f t="shared" si="553"/>
        <v>218.18805967205174</v>
      </c>
      <c r="Y515" s="29">
        <f t="shared" si="553"/>
        <v>134.18502231606914</v>
      </c>
      <c r="Z515" s="29">
        <f t="shared" si="553"/>
        <v>92.064043980175853</v>
      </c>
      <c r="AA515" s="29">
        <f t="shared" si="553"/>
        <v>68.206905361326122</v>
      </c>
      <c r="AB515" s="29">
        <f t="shared" si="553"/>
        <v>68.348483972676263</v>
      </c>
    </row>
    <row r="516" spans="2:28" x14ac:dyDescent="0.25">
      <c r="B516" s="2">
        <f t="shared" si="550"/>
        <v>2017</v>
      </c>
      <c r="C516" s="3">
        <f t="shared" si="551"/>
        <v>42917</v>
      </c>
      <c r="D516" s="37">
        <f t="shared" si="555"/>
        <v>466.5360065683185</v>
      </c>
      <c r="E516" s="29">
        <f t="shared" si="554"/>
        <v>0</v>
      </c>
      <c r="F516" s="29">
        <f t="shared" si="554"/>
        <v>0</v>
      </c>
      <c r="G516" s="29">
        <f t="shared" si="554"/>
        <v>0</v>
      </c>
      <c r="H516" s="29">
        <f t="shared" si="554"/>
        <v>0</v>
      </c>
      <c r="I516" s="29">
        <f t="shared" si="554"/>
        <v>0</v>
      </c>
      <c r="J516" s="29">
        <f t="shared" si="554"/>
        <v>0</v>
      </c>
      <c r="K516" s="29">
        <f t="shared" si="554"/>
        <v>0</v>
      </c>
      <c r="L516" s="29">
        <f t="shared" si="554"/>
        <v>0</v>
      </c>
      <c r="M516" s="29">
        <f t="shared" si="554"/>
        <v>0</v>
      </c>
      <c r="N516" s="29">
        <f t="shared" si="554"/>
        <v>0</v>
      </c>
      <c r="O516" s="29">
        <f t="shared" si="554"/>
        <v>0</v>
      </c>
      <c r="P516" s="29">
        <f t="shared" si="554"/>
        <v>0</v>
      </c>
      <c r="Q516" s="29">
        <f t="shared" si="554"/>
        <v>0</v>
      </c>
      <c r="R516" s="29">
        <f t="shared" si="554"/>
        <v>0</v>
      </c>
      <c r="S516" s="29">
        <f t="shared" si="554"/>
        <v>0</v>
      </c>
      <c r="T516" s="29">
        <f t="shared" si="554"/>
        <v>0</v>
      </c>
      <c r="U516" s="29">
        <f t="shared" si="553"/>
        <v>0</v>
      </c>
      <c r="V516" s="29">
        <f t="shared" si="553"/>
        <v>0</v>
      </c>
      <c r="W516" s="29">
        <f t="shared" si="553"/>
        <v>162.07356808107571</v>
      </c>
      <c r="X516" s="29">
        <f t="shared" si="553"/>
        <v>270.64291384753199</v>
      </c>
      <c r="Y516" s="29">
        <f t="shared" si="553"/>
        <v>244.10178921074569</v>
      </c>
      <c r="Z516" s="29">
        <f t="shared" si="553"/>
        <v>150.12189063814276</v>
      </c>
      <c r="AA516" s="29">
        <f t="shared" si="553"/>
        <v>102.99829372567784</v>
      </c>
      <c r="AB516" s="29">
        <f t="shared" si="553"/>
        <v>76.307693740219733</v>
      </c>
    </row>
    <row r="517" spans="2:28" x14ac:dyDescent="0.25">
      <c r="B517" s="2">
        <f t="shared" si="550"/>
        <v>2017</v>
      </c>
      <c r="C517" s="3">
        <f t="shared" si="551"/>
        <v>42948</v>
      </c>
      <c r="D517" s="37">
        <f t="shared" si="555"/>
        <v>365.09786264798583</v>
      </c>
      <c r="E517" s="29">
        <f t="shared" si="554"/>
        <v>0</v>
      </c>
      <c r="F517" s="29">
        <f t="shared" si="554"/>
        <v>0</v>
      </c>
      <c r="G517" s="29">
        <f t="shared" si="554"/>
        <v>0</v>
      </c>
      <c r="H517" s="29">
        <f t="shared" si="554"/>
        <v>0</v>
      </c>
      <c r="I517" s="29">
        <f t="shared" si="554"/>
        <v>0</v>
      </c>
      <c r="J517" s="29">
        <f t="shared" si="554"/>
        <v>0</v>
      </c>
      <c r="K517" s="29">
        <f t="shared" si="554"/>
        <v>0</v>
      </c>
      <c r="L517" s="29">
        <f t="shared" si="554"/>
        <v>0</v>
      </c>
      <c r="M517" s="29">
        <f t="shared" si="554"/>
        <v>0</v>
      </c>
      <c r="N517" s="29">
        <f t="shared" si="554"/>
        <v>0</v>
      </c>
      <c r="O517" s="29">
        <f t="shared" si="554"/>
        <v>0</v>
      </c>
      <c r="P517" s="29">
        <f t="shared" si="554"/>
        <v>0</v>
      </c>
      <c r="Q517" s="29">
        <f t="shared" si="554"/>
        <v>0</v>
      </c>
      <c r="R517" s="29">
        <f t="shared" si="554"/>
        <v>0</v>
      </c>
      <c r="S517" s="29">
        <f t="shared" si="554"/>
        <v>0</v>
      </c>
      <c r="T517" s="29">
        <f t="shared" si="554"/>
        <v>0</v>
      </c>
      <c r="U517" s="29">
        <f t="shared" si="553"/>
        <v>0</v>
      </c>
      <c r="V517" s="29">
        <f t="shared" si="553"/>
        <v>0</v>
      </c>
      <c r="W517" s="29">
        <f t="shared" si="553"/>
        <v>0</v>
      </c>
      <c r="X517" s="29">
        <f t="shared" si="553"/>
        <v>126.83418313923522</v>
      </c>
      <c r="Y517" s="29">
        <f t="shared" si="553"/>
        <v>211.79747756958437</v>
      </c>
      <c r="Z517" s="29">
        <f t="shared" si="553"/>
        <v>191.02714528924946</v>
      </c>
      <c r="AA517" s="29">
        <f t="shared" si="553"/>
        <v>117.48113894106147</v>
      </c>
      <c r="AB517" s="29">
        <f t="shared" si="553"/>
        <v>80.603546920719211</v>
      </c>
    </row>
    <row r="518" spans="2:28" x14ac:dyDescent="0.25">
      <c r="B518" s="2">
        <f t="shared" si="550"/>
        <v>2017</v>
      </c>
      <c r="C518" s="3">
        <f t="shared" si="551"/>
        <v>42979</v>
      </c>
      <c r="D518" s="37">
        <f t="shared" si="555"/>
        <v>353.31196864157647</v>
      </c>
      <c r="E518" s="29">
        <f t="shared" si="554"/>
        <v>0</v>
      </c>
      <c r="F518" s="29">
        <f t="shared" si="554"/>
        <v>0</v>
      </c>
      <c r="G518" s="29">
        <f t="shared" si="554"/>
        <v>0</v>
      </c>
      <c r="H518" s="29">
        <f t="shared" si="554"/>
        <v>0</v>
      </c>
      <c r="I518" s="29">
        <f t="shared" si="554"/>
        <v>0</v>
      </c>
      <c r="J518" s="29">
        <f t="shared" si="554"/>
        <v>0</v>
      </c>
      <c r="K518" s="29">
        <f t="shared" si="554"/>
        <v>0</v>
      </c>
      <c r="L518" s="29">
        <f t="shared" si="554"/>
        <v>0</v>
      </c>
      <c r="M518" s="29">
        <f t="shared" si="554"/>
        <v>0</v>
      </c>
      <c r="N518" s="29">
        <f t="shared" si="554"/>
        <v>0</v>
      </c>
      <c r="O518" s="29">
        <f t="shared" si="554"/>
        <v>0</v>
      </c>
      <c r="P518" s="29">
        <f t="shared" si="554"/>
        <v>0</v>
      </c>
      <c r="Q518" s="29">
        <f t="shared" si="554"/>
        <v>0</v>
      </c>
      <c r="R518" s="29">
        <f t="shared" si="554"/>
        <v>0</v>
      </c>
      <c r="S518" s="29">
        <f t="shared" si="554"/>
        <v>0</v>
      </c>
      <c r="T518" s="29">
        <f t="shared" si="554"/>
        <v>0</v>
      </c>
      <c r="U518" s="29">
        <f t="shared" si="553"/>
        <v>0</v>
      </c>
      <c r="V518" s="29">
        <f t="shared" si="553"/>
        <v>0</v>
      </c>
      <c r="W518" s="29">
        <f t="shared" si="553"/>
        <v>0</v>
      </c>
      <c r="X518" s="29">
        <f t="shared" si="553"/>
        <v>0</v>
      </c>
      <c r="Y518" s="29">
        <f t="shared" si="553"/>
        <v>122.73978984964803</v>
      </c>
      <c r="Z518" s="29">
        <f t="shared" si="553"/>
        <v>204.96034463389594</v>
      </c>
      <c r="AA518" s="29">
        <f t="shared" si="553"/>
        <v>184.86050911560307</v>
      </c>
      <c r="AB518" s="29">
        <f t="shared" si="553"/>
        <v>113.68867562377659</v>
      </c>
    </row>
    <row r="519" spans="2:28" x14ac:dyDescent="0.25">
      <c r="B519" s="2">
        <f t="shared" si="550"/>
        <v>2017</v>
      </c>
      <c r="C519" s="3">
        <f t="shared" si="551"/>
        <v>43009</v>
      </c>
      <c r="D519" s="37">
        <f t="shared" si="555"/>
        <v>432.10530497656066</v>
      </c>
      <c r="E519" s="29">
        <f t="shared" si="554"/>
        <v>0</v>
      </c>
      <c r="F519" s="29">
        <f t="shared" si="554"/>
        <v>0</v>
      </c>
      <c r="G519" s="29">
        <f t="shared" si="554"/>
        <v>0</v>
      </c>
      <c r="H519" s="29">
        <f t="shared" si="554"/>
        <v>0</v>
      </c>
      <c r="I519" s="29">
        <f t="shared" si="554"/>
        <v>0</v>
      </c>
      <c r="J519" s="29">
        <f t="shared" si="554"/>
        <v>0</v>
      </c>
      <c r="K519" s="29">
        <f t="shared" si="554"/>
        <v>0</v>
      </c>
      <c r="L519" s="29">
        <f t="shared" si="554"/>
        <v>0</v>
      </c>
      <c r="M519" s="29">
        <f t="shared" si="554"/>
        <v>0</v>
      </c>
      <c r="N519" s="29">
        <f t="shared" si="554"/>
        <v>0</v>
      </c>
      <c r="O519" s="29">
        <f t="shared" si="554"/>
        <v>0</v>
      </c>
      <c r="P519" s="29">
        <f t="shared" si="554"/>
        <v>0</v>
      </c>
      <c r="Q519" s="29">
        <f t="shared" si="554"/>
        <v>0</v>
      </c>
      <c r="R519" s="29">
        <f t="shared" si="554"/>
        <v>0</v>
      </c>
      <c r="S519" s="29">
        <f t="shared" si="554"/>
        <v>0</v>
      </c>
      <c r="T519" s="29">
        <f t="shared" si="554"/>
        <v>0</v>
      </c>
      <c r="U519" s="29">
        <f t="shared" si="553"/>
        <v>0</v>
      </c>
      <c r="V519" s="29">
        <f t="shared" si="553"/>
        <v>0</v>
      </c>
      <c r="W519" s="29">
        <f t="shared" si="553"/>
        <v>0</v>
      </c>
      <c r="X519" s="29">
        <f t="shared" si="553"/>
        <v>0</v>
      </c>
      <c r="Y519" s="29">
        <f t="shared" si="553"/>
        <v>0</v>
      </c>
      <c r="Z519" s="29">
        <f t="shared" si="553"/>
        <v>150.11241914520295</v>
      </c>
      <c r="AA519" s="29">
        <f t="shared" si="553"/>
        <v>250.66926706911633</v>
      </c>
      <c r="AB519" s="29">
        <f t="shared" si="553"/>
        <v>226.08689701807074</v>
      </c>
    </row>
    <row r="520" spans="2:28" x14ac:dyDescent="0.25">
      <c r="B520" s="2">
        <f t="shared" si="550"/>
        <v>2017</v>
      </c>
      <c r="C520" s="3">
        <f t="shared" si="551"/>
        <v>43040</v>
      </c>
      <c r="D520" s="37">
        <f t="shared" si="555"/>
        <v>486.79715019731447</v>
      </c>
      <c r="E520" s="29">
        <f t="shared" si="554"/>
        <v>0</v>
      </c>
      <c r="F520" s="29">
        <f t="shared" si="554"/>
        <v>0</v>
      </c>
      <c r="G520" s="29">
        <f t="shared" si="554"/>
        <v>0</v>
      </c>
      <c r="H520" s="29">
        <f t="shared" si="554"/>
        <v>0</v>
      </c>
      <c r="I520" s="29">
        <f t="shared" si="554"/>
        <v>0</v>
      </c>
      <c r="J520" s="29">
        <f t="shared" si="554"/>
        <v>0</v>
      </c>
      <c r="K520" s="29">
        <f t="shared" si="554"/>
        <v>0</v>
      </c>
      <c r="L520" s="29">
        <f t="shared" si="554"/>
        <v>0</v>
      </c>
      <c r="M520" s="29">
        <f t="shared" si="554"/>
        <v>0</v>
      </c>
      <c r="N520" s="29">
        <f t="shared" si="554"/>
        <v>0</v>
      </c>
      <c r="O520" s="29">
        <f t="shared" si="554"/>
        <v>0</v>
      </c>
      <c r="P520" s="29">
        <f t="shared" si="554"/>
        <v>0</v>
      </c>
      <c r="Q520" s="29">
        <f t="shared" si="554"/>
        <v>0</v>
      </c>
      <c r="R520" s="29">
        <f t="shared" si="554"/>
        <v>0</v>
      </c>
      <c r="S520" s="29">
        <f t="shared" si="554"/>
        <v>0</v>
      </c>
      <c r="T520" s="29">
        <f t="shared" si="554"/>
        <v>0</v>
      </c>
      <c r="U520" s="29">
        <f t="shared" si="553"/>
        <v>0</v>
      </c>
      <c r="V520" s="29">
        <f t="shared" si="553"/>
        <v>0</v>
      </c>
      <c r="W520" s="29">
        <f t="shared" si="553"/>
        <v>0</v>
      </c>
      <c r="X520" s="29">
        <f t="shared" si="553"/>
        <v>0</v>
      </c>
      <c r="Y520" s="29">
        <f t="shared" si="553"/>
        <v>0</v>
      </c>
      <c r="Z520" s="29">
        <f t="shared" si="553"/>
        <v>0</v>
      </c>
      <c r="AA520" s="29">
        <f t="shared" si="553"/>
        <v>169.11224418564697</v>
      </c>
      <c r="AB520" s="29">
        <f t="shared" si="553"/>
        <v>282.39663675944581</v>
      </c>
    </row>
    <row r="521" spans="2:28" x14ac:dyDescent="0.25">
      <c r="B521" s="2">
        <f t="shared" si="550"/>
        <v>2017</v>
      </c>
      <c r="C521" s="3">
        <f t="shared" si="551"/>
        <v>43070</v>
      </c>
      <c r="D521" s="37">
        <f t="shared" si="555"/>
        <v>557.38008846041805</v>
      </c>
      <c r="E521" s="29">
        <f t="shared" si="554"/>
        <v>0</v>
      </c>
      <c r="F521" s="29">
        <f t="shared" si="554"/>
        <v>0</v>
      </c>
      <c r="G521" s="29">
        <f t="shared" si="554"/>
        <v>0</v>
      </c>
      <c r="H521" s="29">
        <f t="shared" si="554"/>
        <v>0</v>
      </c>
      <c r="I521" s="29">
        <f t="shared" si="554"/>
        <v>0</v>
      </c>
      <c r="J521" s="29">
        <f t="shared" si="554"/>
        <v>0</v>
      </c>
      <c r="K521" s="29">
        <f t="shared" si="554"/>
        <v>0</v>
      </c>
      <c r="L521" s="29">
        <f t="shared" si="554"/>
        <v>0</v>
      </c>
      <c r="M521" s="29">
        <f t="shared" si="554"/>
        <v>0</v>
      </c>
      <c r="N521" s="29">
        <f t="shared" si="554"/>
        <v>0</v>
      </c>
      <c r="O521" s="29">
        <f t="shared" si="554"/>
        <v>0</v>
      </c>
      <c r="P521" s="29">
        <f t="shared" si="554"/>
        <v>0</v>
      </c>
      <c r="Q521" s="29">
        <f t="shared" si="554"/>
        <v>0</v>
      </c>
      <c r="R521" s="29">
        <f t="shared" si="554"/>
        <v>0</v>
      </c>
      <c r="S521" s="29">
        <f t="shared" si="554"/>
        <v>0</v>
      </c>
      <c r="T521" s="29">
        <f t="shared" ref="T521:AB521" si="556">IFERROR(INDEX($C$381:$DF$389,MATCH($B521,$B$381:$B$389,0),MATCH(DATEDIF($C521,T$413,"M"),$C$380:$DF$380,0)),0)*$D521</f>
        <v>0</v>
      </c>
      <c r="U521" s="29">
        <f t="shared" si="556"/>
        <v>0</v>
      </c>
      <c r="V521" s="29">
        <f t="shared" si="556"/>
        <v>0</v>
      </c>
      <c r="W521" s="29">
        <f t="shared" si="556"/>
        <v>0</v>
      </c>
      <c r="X521" s="29">
        <f t="shared" si="556"/>
        <v>0</v>
      </c>
      <c r="Y521" s="29">
        <f t="shared" si="556"/>
        <v>0</v>
      </c>
      <c r="Z521" s="29">
        <f t="shared" si="556"/>
        <v>0</v>
      </c>
      <c r="AA521" s="29">
        <f t="shared" si="556"/>
        <v>0</v>
      </c>
      <c r="AB521" s="29">
        <f t="shared" si="556"/>
        <v>193.63259950418612</v>
      </c>
    </row>
    <row r="522" spans="2:28" x14ac:dyDescent="0.25">
      <c r="B522" s="2"/>
      <c r="C522" s="3"/>
      <c r="D522" s="2"/>
      <c r="E522" s="29"/>
      <c r="F522" s="29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  <c r="AA522" s="29"/>
      <c r="AB522" s="29"/>
    </row>
    <row r="523" spans="2:28" x14ac:dyDescent="0.25">
      <c r="D523" s="10" t="s">
        <v>61</v>
      </c>
      <c r="E523" s="49">
        <f>SUM(E414:E521)</f>
        <v>1608.647808242428</v>
      </c>
      <c r="F523" s="49">
        <f t="shared" ref="F523:AB523" si="557">SUM(F414:F521)</f>
        <v>1574.7884915364943</v>
      </c>
      <c r="G523" s="49">
        <f t="shared" si="557"/>
        <v>1513.9014386598919</v>
      </c>
      <c r="H523" s="49">
        <f t="shared" si="557"/>
        <v>1449.8013949728202</v>
      </c>
      <c r="I523" s="49">
        <f t="shared" si="557"/>
        <v>1369.6565781860591</v>
      </c>
      <c r="J523" s="49">
        <f t="shared" si="557"/>
        <v>1341.4874051175502</v>
      </c>
      <c r="K523" s="49">
        <f t="shared" si="557"/>
        <v>1374.6807934711205</v>
      </c>
      <c r="L523" s="49">
        <f t="shared" si="557"/>
        <v>1393.087860244206</v>
      </c>
      <c r="M523" s="49">
        <f t="shared" si="557"/>
        <v>1362.1179840970706</v>
      </c>
      <c r="N523" s="49">
        <f t="shared" si="557"/>
        <v>1337.8094544509906</v>
      </c>
      <c r="O523" s="49">
        <f t="shared" si="557"/>
        <v>1368.6786948534532</v>
      </c>
      <c r="P523" s="49">
        <f t="shared" si="557"/>
        <v>1449.8840404579282</v>
      </c>
      <c r="Q523" s="49">
        <f t="shared" si="557"/>
        <v>1492.9297262254784</v>
      </c>
      <c r="R523" s="49">
        <f t="shared" si="557"/>
        <v>1479.1983576105881</v>
      </c>
      <c r="S523" s="49">
        <f t="shared" si="557"/>
        <v>1431.8902920778821</v>
      </c>
      <c r="T523" s="49">
        <f t="shared" si="557"/>
        <v>1381.6773106912615</v>
      </c>
      <c r="U523" s="49">
        <f t="shared" si="557"/>
        <v>1308.2325314439706</v>
      </c>
      <c r="V523" s="49">
        <f t="shared" si="557"/>
        <v>1286.0987803646292</v>
      </c>
      <c r="W523" s="49">
        <f t="shared" si="557"/>
        <v>1323.2581950944514</v>
      </c>
      <c r="X523" s="49">
        <f t="shared" si="557"/>
        <v>1346.7151243364583</v>
      </c>
      <c r="Y523" s="49">
        <f t="shared" si="557"/>
        <v>1320.7668988287348</v>
      </c>
      <c r="Z523" s="49">
        <f t="shared" si="557"/>
        <v>1303.6549505493058</v>
      </c>
      <c r="AA523" s="49">
        <f t="shared" si="557"/>
        <v>1337.9259071669744</v>
      </c>
      <c r="AB523" s="49">
        <f t="shared" si="557"/>
        <v>1419.4103809671633</v>
      </c>
    </row>
    <row r="524" spans="2:28" x14ac:dyDescent="0.25">
      <c r="D524" s="10" t="s">
        <v>62</v>
      </c>
      <c r="E524" s="48">
        <f>VLOOKUP(TEXT(E413,"MMM"),First!$K$17:$M$29,3,0)</f>
        <v>1.1019043721867228</v>
      </c>
      <c r="F524" s="48">
        <f>VLOOKUP(TEXT(F413,"MMM"),First!$K$17:$M$29,3,0)</f>
        <v>1.0706286002077496</v>
      </c>
      <c r="G524" s="48">
        <f>VLOOKUP(TEXT(G413,"MMM"),First!$K$17:$M$29,3,0)</f>
        <v>1.5743649469608738</v>
      </c>
      <c r="H524" s="48">
        <f>VLOOKUP(TEXT(H413,"MMM"),First!$K$17:$M$29,3,0)</f>
        <v>0.62211589914696719</v>
      </c>
      <c r="I524" s="48">
        <f>VLOOKUP(TEXT(I413,"MMM"),First!$K$17:$M$29,3,0)</f>
        <v>0.89332368031729037</v>
      </c>
      <c r="J524" s="48">
        <f>VLOOKUP(TEXT(J413,"MMM"),First!$K$17:$M$29,3,0)</f>
        <v>0.86038591079354088</v>
      </c>
      <c r="K524" s="48">
        <f>VLOOKUP(TEXT(K413,"MMM"),First!$K$17:$M$29,3,0)</f>
        <v>1.0744058673549686</v>
      </c>
      <c r="L524" s="48">
        <f>VLOOKUP(TEXT(L413,"MMM"),First!$K$17:$M$29,3,0)</f>
        <v>1.1173911674903207</v>
      </c>
      <c r="M524" s="48">
        <f>VLOOKUP(TEXT(M413,"MMM"),First!$K$17:$M$29,3,0)</f>
        <v>0.79315055557304281</v>
      </c>
      <c r="N524" s="48">
        <f>VLOOKUP(TEXT(N413,"MMM"),First!$K$17:$M$29,3,0)</f>
        <v>0.88478705656457546</v>
      </c>
      <c r="O524" s="48">
        <f>VLOOKUP(TEXT(O413,"MMM"),First!$K$17:$M$29,3,0)</f>
        <v>0.92391954420976419</v>
      </c>
      <c r="P524" s="48">
        <f>VLOOKUP(TEXT(P413,"MMM"),First!$K$17:$M$29,3,0)</f>
        <v>1.0836223991941829</v>
      </c>
      <c r="Q524" s="48">
        <f>VLOOKUP(TEXT(Q413,"MMM"),First!$K$17:$M$29,3,0)</f>
        <v>1.1019043721867228</v>
      </c>
      <c r="R524" s="48">
        <f>VLOOKUP(TEXT(R413,"MMM"),First!$K$17:$M$29,3,0)</f>
        <v>1.0706286002077496</v>
      </c>
      <c r="S524" s="48">
        <f>VLOOKUP(TEXT(S413,"MMM"),First!$K$17:$M$29,3,0)</f>
        <v>1.5743649469608738</v>
      </c>
      <c r="T524" s="48">
        <f>VLOOKUP(TEXT(T413,"MMM"),First!$K$17:$M$29,3,0)</f>
        <v>0.62211589914696719</v>
      </c>
      <c r="U524" s="48">
        <f>VLOOKUP(TEXT(U413,"MMM"),First!$K$17:$M$29,3,0)</f>
        <v>0.89332368031729037</v>
      </c>
      <c r="V524" s="48">
        <f>VLOOKUP(TEXT(V413,"MMM"),First!$K$17:$M$29,3,0)</f>
        <v>0.86038591079354088</v>
      </c>
      <c r="W524" s="48">
        <f>VLOOKUP(TEXT(W413,"MMM"),First!$K$17:$M$29,3,0)</f>
        <v>1.0744058673549686</v>
      </c>
      <c r="X524" s="48">
        <f>VLOOKUP(TEXT(X413,"MMM"),First!$K$17:$M$29,3,0)</f>
        <v>1.1173911674903207</v>
      </c>
      <c r="Y524" s="48">
        <f>VLOOKUP(TEXT(Y413,"MMM"),First!$K$17:$M$29,3,0)</f>
        <v>0.79315055557304281</v>
      </c>
      <c r="Z524" s="48">
        <f>VLOOKUP(TEXT(Z413,"MMM"),First!$K$17:$M$29,3,0)</f>
        <v>0.88478705656457546</v>
      </c>
      <c r="AA524" s="48">
        <f>VLOOKUP(TEXT(AA413,"MMM"),First!$K$17:$M$29,3,0)</f>
        <v>0.92391954420976419</v>
      </c>
      <c r="AB524" s="48">
        <f>VLOOKUP(TEXT(AB413,"MMM"),First!$K$17:$M$29,3,0)</f>
        <v>1.0836223991941829</v>
      </c>
    </row>
    <row r="525" spans="2:28" x14ac:dyDescent="0.25">
      <c r="D525" s="10" t="s">
        <v>63</v>
      </c>
      <c r="E525" s="49">
        <f t="shared" ref="E525:AB525" si="558">E524*E523</f>
        <v>1772.5760532109202</v>
      </c>
      <c r="F525" s="49">
        <f t="shared" si="558"/>
        <v>1686.0135983169905</v>
      </c>
      <c r="G525" s="49">
        <f t="shared" si="558"/>
        <v>2383.4333581797714</v>
      </c>
      <c r="H525" s="49">
        <f t="shared" si="558"/>
        <v>901.94449841804328</v>
      </c>
      <c r="I525" s="49">
        <f t="shared" si="558"/>
        <v>1223.5466551959569</v>
      </c>
      <c r="J525" s="49">
        <f t="shared" si="558"/>
        <v>1154.1968628701272</v>
      </c>
      <c r="K525" s="49">
        <f t="shared" si="558"/>
        <v>1476.9651102455557</v>
      </c>
      <c r="L525" s="49">
        <f t="shared" si="558"/>
        <v>1556.6240705748662</v>
      </c>
      <c r="M525" s="49">
        <f t="shared" si="558"/>
        <v>1080.3646358426247</v>
      </c>
      <c r="N525" s="49">
        <f t="shared" si="558"/>
        <v>1183.6764894479525</v>
      </c>
      <c r="O525" s="49">
        <f t="shared" si="558"/>
        <v>1264.5489959186175</v>
      </c>
      <c r="P525" s="49">
        <f t="shared" si="558"/>
        <v>1571.126822474376</v>
      </c>
      <c r="Q525" s="49">
        <f t="shared" si="558"/>
        <v>1645.0657926953816</v>
      </c>
      <c r="R525" s="49">
        <f t="shared" si="558"/>
        <v>1583.6720670382263</v>
      </c>
      <c r="S525" s="49">
        <f t="shared" si="558"/>
        <v>2254.3178837409851</v>
      </c>
      <c r="T525" s="49">
        <f t="shared" si="558"/>
        <v>859.56342247165765</v>
      </c>
      <c r="U525" s="49">
        <f t="shared" si="558"/>
        <v>1168.6750997003332</v>
      </c>
      <c r="V525" s="49">
        <f t="shared" si="558"/>
        <v>1106.5412705144836</v>
      </c>
      <c r="W525" s="49">
        <f t="shared" si="558"/>
        <v>1421.7163688350242</v>
      </c>
      <c r="X525" s="49">
        <f t="shared" si="558"/>
        <v>1504.8075850591877</v>
      </c>
      <c r="Y525" s="49">
        <f t="shared" si="558"/>
        <v>1047.5669995884959</v>
      </c>
      <c r="Z525" s="49">
        <f t="shared" si="558"/>
        <v>1153.4570264723575</v>
      </c>
      <c r="AA525" s="49">
        <f t="shared" si="558"/>
        <v>1236.1358943361463</v>
      </c>
      <c r="AB525" s="49">
        <f t="shared" si="558"/>
        <v>1538.1048824647667</v>
      </c>
    </row>
    <row r="526" spans="2:28" x14ac:dyDescent="0.25">
      <c r="D526" s="10" t="s">
        <v>64</v>
      </c>
      <c r="E526" s="48">
        <f>E525*Simulation!$C$3/10^7</f>
        <v>9.7491682926600625</v>
      </c>
      <c r="F526" s="48">
        <f>F525*Simulation!$C$3/10^7</f>
        <v>9.273074790743447</v>
      </c>
      <c r="G526" s="48">
        <f>G525*Simulation!$C$3/10^7</f>
        <v>13.108883469988742</v>
      </c>
      <c r="H526" s="48">
        <f>H525*Simulation!$C$3/10^7</f>
        <v>4.9606947412992382</v>
      </c>
      <c r="I526" s="48">
        <f>I525*Simulation!$C$3/10^7</f>
        <v>6.7295066035777626</v>
      </c>
      <c r="J526" s="48">
        <f>J525*Simulation!$C$3/10^7</f>
        <v>6.3480827457856996</v>
      </c>
      <c r="K526" s="48">
        <f>K525*Simulation!$C$3/10^7</f>
        <v>8.1233081063505566</v>
      </c>
      <c r="L526" s="48">
        <f>L525*Simulation!$C$3/10^7</f>
        <v>8.561432388161764</v>
      </c>
      <c r="M526" s="48">
        <f>M525*Simulation!$C$3/10^7</f>
        <v>5.9420054971344358</v>
      </c>
      <c r="N526" s="48">
        <f>N525*Simulation!$C$3/10^7</f>
        <v>6.5102206919637382</v>
      </c>
      <c r="O526" s="48">
        <f>O525*Simulation!$C$3/10^7</f>
        <v>6.9550194775523959</v>
      </c>
      <c r="P526" s="48">
        <f>P525*Simulation!$C$3/10^7</f>
        <v>8.6411975236090672</v>
      </c>
      <c r="Q526" s="48">
        <f>Q525*Simulation!$C$3/10^7</f>
        <v>9.0478618598246001</v>
      </c>
      <c r="R526" s="48">
        <f>R525*Simulation!$C$3/10^7</f>
        <v>8.7101963687102444</v>
      </c>
      <c r="S526" s="48">
        <f>S525*Simulation!$C$3/10^7</f>
        <v>12.398748360575418</v>
      </c>
      <c r="T526" s="48">
        <f>T525*Simulation!$C$3/10^7</f>
        <v>4.7275988235941169</v>
      </c>
      <c r="U526" s="48">
        <f>U525*Simulation!$C$3/10^7</f>
        <v>6.4277130483518334</v>
      </c>
      <c r="V526" s="48">
        <f>V525*Simulation!$C$3/10^7</f>
        <v>6.0859769878296595</v>
      </c>
      <c r="W526" s="48">
        <f>W525*Simulation!$C$3/10^7</f>
        <v>7.8194400285926324</v>
      </c>
      <c r="X526" s="48">
        <f>X525*Simulation!$C$3/10^7</f>
        <v>8.2764417178255325</v>
      </c>
      <c r="Y526" s="48">
        <f>Y525*Simulation!$C$3/10^7</f>
        <v>5.7616184977367277</v>
      </c>
      <c r="Z526" s="48">
        <f>Z525*Simulation!$C$3/10^7</f>
        <v>6.3440136455979657</v>
      </c>
      <c r="AA526" s="48">
        <f>AA525*Simulation!$C$3/10^7</f>
        <v>6.7987474188488051</v>
      </c>
      <c r="AB526" s="48">
        <f>AB525*Simulation!$C$3/10^7</f>
        <v>8.4595768535562179</v>
      </c>
    </row>
  </sheetData>
  <mergeCells count="7">
    <mergeCell ref="B368:J368"/>
    <mergeCell ref="B379:N379"/>
    <mergeCell ref="B392:E392"/>
    <mergeCell ref="B412:F412"/>
    <mergeCell ref="B180:J180"/>
    <mergeCell ref="B269:J269"/>
    <mergeCell ref="B357:J357"/>
  </mergeCells>
  <pageMargins left="0.7" right="0.7" top="0.75" bottom="0.75" header="0.3" footer="0.3"/>
  <pageSetup orientation="portrait" horizontalDpi="4294967294" verticalDpi="0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Z30"/>
  <sheetViews>
    <sheetView showGridLines="0" workbookViewId="0">
      <selection activeCell="I13" sqref="I13"/>
    </sheetView>
  </sheetViews>
  <sheetFormatPr defaultRowHeight="15" x14ac:dyDescent="0.25"/>
  <cols>
    <col min="1" max="1" width="0.5703125" customWidth="1"/>
    <col min="2" max="2" width="26" customWidth="1"/>
    <col min="3" max="3" width="7.85546875" customWidth="1"/>
    <col min="4" max="4" width="14.42578125" bestFit="1" customWidth="1"/>
    <col min="5" max="5" width="13.85546875" bestFit="1" customWidth="1"/>
    <col min="6" max="6" width="7.140625" bestFit="1" customWidth="1"/>
    <col min="7" max="7" width="7.7109375" bestFit="1" customWidth="1"/>
    <col min="8" max="17" width="7.5703125" bestFit="1" customWidth="1"/>
    <col min="18" max="18" width="7.140625" bestFit="1" customWidth="1"/>
    <col min="19" max="19" width="7.7109375" bestFit="1" customWidth="1"/>
    <col min="20" max="26" width="7.5703125" bestFit="1" customWidth="1"/>
  </cols>
  <sheetData>
    <row r="2" spans="2:26" x14ac:dyDescent="0.25">
      <c r="B2" s="16" t="s">
        <v>16</v>
      </c>
      <c r="C2" s="63">
        <v>5000</v>
      </c>
      <c r="D2" s="63"/>
    </row>
    <row r="3" spans="2:26" x14ac:dyDescent="0.25">
      <c r="B3" s="16" t="s">
        <v>23</v>
      </c>
      <c r="C3" s="63">
        <v>55000</v>
      </c>
      <c r="D3" s="63"/>
    </row>
    <row r="5" spans="2:26" x14ac:dyDescent="0.25">
      <c r="B5" s="1" t="s">
        <v>65</v>
      </c>
    </row>
    <row r="6" spans="2:26" x14ac:dyDescent="0.25">
      <c r="C6" s="9">
        <v>42370</v>
      </c>
      <c r="D6" s="9">
        <v>42401</v>
      </c>
      <c r="E6" s="9">
        <v>42430</v>
      </c>
      <c r="F6" s="9">
        <v>42461</v>
      </c>
      <c r="G6" s="9">
        <v>42491</v>
      </c>
      <c r="H6" s="9">
        <v>42522</v>
      </c>
      <c r="I6" s="9">
        <v>42552</v>
      </c>
      <c r="J6" s="9">
        <v>42583</v>
      </c>
      <c r="K6" s="9">
        <v>42614</v>
      </c>
      <c r="L6" s="9">
        <v>42644</v>
      </c>
      <c r="M6" s="9">
        <v>42675</v>
      </c>
      <c r="N6" s="9">
        <v>42705</v>
      </c>
      <c r="O6" s="9">
        <v>42736</v>
      </c>
      <c r="P6" s="9">
        <v>42767</v>
      </c>
      <c r="Q6" s="9">
        <v>42795</v>
      </c>
      <c r="R6" s="9">
        <v>42826</v>
      </c>
      <c r="S6" s="9">
        <v>42856</v>
      </c>
      <c r="T6" s="9">
        <v>42887</v>
      </c>
      <c r="U6" s="9">
        <v>42917</v>
      </c>
      <c r="V6" s="9">
        <v>42948</v>
      </c>
      <c r="W6" s="9">
        <v>42979</v>
      </c>
      <c r="X6" s="9">
        <v>43009</v>
      </c>
      <c r="Y6" s="9">
        <v>43040</v>
      </c>
      <c r="Z6" s="9">
        <v>43070</v>
      </c>
    </row>
    <row r="7" spans="2:26" x14ac:dyDescent="0.25">
      <c r="C7" s="48">
        <f>Working!E525</f>
        <v>1772.5760532109202</v>
      </c>
      <c r="D7" s="48">
        <f>Working!F525</f>
        <v>1686.0135983169905</v>
      </c>
      <c r="E7" s="48">
        <f>Working!G525</f>
        <v>2383.4333581797714</v>
      </c>
      <c r="F7" s="48">
        <f>Working!H525</f>
        <v>901.94449841804328</v>
      </c>
      <c r="G7" s="48">
        <f>Working!I525</f>
        <v>1223.5466551959569</v>
      </c>
      <c r="H7" s="48">
        <f>Working!J525</f>
        <v>1154.1968628701272</v>
      </c>
      <c r="I7" s="48">
        <f>Working!K525</f>
        <v>1476.9651102455557</v>
      </c>
      <c r="J7" s="48">
        <f>Working!L525</f>
        <v>1556.6240705748662</v>
      </c>
      <c r="K7" s="48">
        <f>Working!M525</f>
        <v>1080.3646358426247</v>
      </c>
      <c r="L7" s="48">
        <f>Working!N525</f>
        <v>1183.6764894479525</v>
      </c>
      <c r="M7" s="48">
        <f>Working!O525</f>
        <v>1264.5489959186175</v>
      </c>
      <c r="N7" s="48">
        <f>Working!P525</f>
        <v>1571.126822474376</v>
      </c>
      <c r="O7" s="48">
        <f>Working!Q525</f>
        <v>1645.0657926953816</v>
      </c>
      <c r="P7" s="48">
        <f>Working!R525</f>
        <v>1583.6720670382263</v>
      </c>
      <c r="Q7" s="48">
        <f>Working!S525</f>
        <v>2254.3178837409851</v>
      </c>
      <c r="R7" s="48">
        <f>Working!T525</f>
        <v>859.56342247165765</v>
      </c>
      <c r="S7" s="48">
        <f>Working!U525</f>
        <v>1168.6750997003332</v>
      </c>
      <c r="T7" s="48">
        <f>Working!V525</f>
        <v>1106.5412705144836</v>
      </c>
      <c r="U7" s="48">
        <f>Working!W525</f>
        <v>1421.7163688350242</v>
      </c>
      <c r="V7" s="48">
        <f>Working!X525</f>
        <v>1504.8075850591877</v>
      </c>
      <c r="W7" s="48">
        <f>Working!Y525</f>
        <v>1047.5669995884959</v>
      </c>
      <c r="X7" s="48">
        <f>Working!Z525</f>
        <v>1153.4570264723575</v>
      </c>
      <c r="Y7" s="48">
        <f>Working!AA525</f>
        <v>1236.1358943361463</v>
      </c>
      <c r="Z7" s="48">
        <f>Working!AB525</f>
        <v>1538.1048824647667</v>
      </c>
    </row>
    <row r="10" spans="2:26" x14ac:dyDescent="0.25">
      <c r="B10" s="1" t="s">
        <v>60</v>
      </c>
    </row>
    <row r="11" spans="2:26" x14ac:dyDescent="0.25">
      <c r="C11" s="9">
        <v>42370</v>
      </c>
      <c r="D11" s="9">
        <v>42401</v>
      </c>
      <c r="E11" s="9">
        <v>42430</v>
      </c>
      <c r="F11" s="9">
        <v>42461</v>
      </c>
      <c r="G11" s="9">
        <v>42491</v>
      </c>
      <c r="H11" s="9">
        <v>42522</v>
      </c>
      <c r="I11" s="9">
        <v>42552</v>
      </c>
      <c r="J11" s="9">
        <v>42583</v>
      </c>
      <c r="K11" s="9">
        <v>42614</v>
      </c>
      <c r="L11" s="9">
        <v>42644</v>
      </c>
      <c r="M11" s="9">
        <v>42675</v>
      </c>
      <c r="N11" s="9">
        <v>42705</v>
      </c>
      <c r="O11" s="9">
        <v>42736</v>
      </c>
      <c r="P11" s="9">
        <v>42767</v>
      </c>
      <c r="Q11" s="9">
        <v>42795</v>
      </c>
      <c r="R11" s="9">
        <v>42826</v>
      </c>
      <c r="S11" s="9">
        <v>42856</v>
      </c>
      <c r="T11" s="9">
        <v>42887</v>
      </c>
      <c r="U11" s="9">
        <v>42917</v>
      </c>
      <c r="V11" s="9">
        <v>42948</v>
      </c>
      <c r="W11" s="9">
        <v>42979</v>
      </c>
      <c r="X11" s="9">
        <v>43009</v>
      </c>
      <c r="Y11" s="9">
        <v>43040</v>
      </c>
      <c r="Z11" s="9">
        <v>43070</v>
      </c>
    </row>
    <row r="12" spans="2:26" x14ac:dyDescent="0.25">
      <c r="C12" s="48">
        <f>Working!E526</f>
        <v>9.7491682926600625</v>
      </c>
      <c r="D12" s="48">
        <f>Working!F526</f>
        <v>9.273074790743447</v>
      </c>
      <c r="E12" s="48">
        <f>Working!G526</f>
        <v>13.108883469988742</v>
      </c>
      <c r="F12" s="48">
        <f>Working!H526</f>
        <v>4.9606947412992382</v>
      </c>
      <c r="G12" s="48">
        <f>Working!I526</f>
        <v>6.7295066035777626</v>
      </c>
      <c r="H12" s="48">
        <f>Working!J526</f>
        <v>6.3480827457856996</v>
      </c>
      <c r="I12" s="48">
        <f>Working!K526</f>
        <v>8.1233081063505566</v>
      </c>
      <c r="J12" s="48">
        <f>Working!L526</f>
        <v>8.561432388161764</v>
      </c>
      <c r="K12" s="48">
        <f>Working!M526</f>
        <v>5.9420054971344358</v>
      </c>
      <c r="L12" s="48">
        <f>Working!N526</f>
        <v>6.5102206919637382</v>
      </c>
      <c r="M12" s="48">
        <f>Working!O526</f>
        <v>6.9550194775523959</v>
      </c>
      <c r="N12" s="48">
        <f>Working!P526</f>
        <v>8.6411975236090672</v>
      </c>
      <c r="O12" s="48">
        <f>Working!Q526</f>
        <v>9.0478618598246001</v>
      </c>
      <c r="P12" s="48">
        <f>Working!R526</f>
        <v>8.7101963687102444</v>
      </c>
      <c r="Q12" s="48">
        <f>Working!S526</f>
        <v>12.398748360575418</v>
      </c>
      <c r="R12" s="48">
        <f>Working!T526</f>
        <v>4.7275988235941169</v>
      </c>
      <c r="S12" s="48">
        <f>Working!U526</f>
        <v>6.4277130483518334</v>
      </c>
      <c r="T12" s="48">
        <f>Working!V526</f>
        <v>6.0859769878296595</v>
      </c>
      <c r="U12" s="48">
        <f>Working!W526</f>
        <v>7.8194400285926324</v>
      </c>
      <c r="V12" s="48">
        <f>Working!X526</f>
        <v>8.2764417178255325</v>
      </c>
      <c r="W12" s="48">
        <f>Working!Y526</f>
        <v>5.7616184977367277</v>
      </c>
      <c r="X12" s="48">
        <f>Working!Z526</f>
        <v>6.3440136455979657</v>
      </c>
      <c r="Y12" s="48">
        <f>Working!AA526</f>
        <v>6.7987474188488051</v>
      </c>
      <c r="Z12" s="48">
        <f>Working!AB526</f>
        <v>8.4595768535562179</v>
      </c>
    </row>
    <row r="14" spans="2:26" x14ac:dyDescent="0.25">
      <c r="B14" s="1" t="s">
        <v>17</v>
      </c>
    </row>
    <row r="15" spans="2:26" x14ac:dyDescent="0.25">
      <c r="C15" s="9">
        <v>42370</v>
      </c>
      <c r="D15" s="9">
        <v>42401</v>
      </c>
      <c r="E15" s="9">
        <v>42430</v>
      </c>
      <c r="F15" s="9">
        <v>42461</v>
      </c>
      <c r="G15" s="9">
        <v>42491</v>
      </c>
      <c r="H15" s="9">
        <v>42522</v>
      </c>
      <c r="I15" s="9">
        <v>42552</v>
      </c>
      <c r="J15" s="9">
        <v>42583</v>
      </c>
      <c r="K15" s="9">
        <v>42614</v>
      </c>
      <c r="L15" s="9">
        <v>42644</v>
      </c>
      <c r="M15" s="9">
        <v>42675</v>
      </c>
      <c r="N15" s="9">
        <v>42705</v>
      </c>
      <c r="O15" s="9">
        <v>42736</v>
      </c>
      <c r="P15" s="9">
        <v>42767</v>
      </c>
      <c r="Q15" s="9">
        <v>42795</v>
      </c>
      <c r="R15" s="9">
        <v>42826</v>
      </c>
      <c r="S15" s="9">
        <v>42856</v>
      </c>
      <c r="T15" s="9">
        <v>42887</v>
      </c>
      <c r="U15" s="9">
        <v>42917</v>
      </c>
      <c r="V15" s="9">
        <v>42948</v>
      </c>
      <c r="W15" s="9">
        <v>42979</v>
      </c>
      <c r="X15" s="9">
        <v>43009</v>
      </c>
      <c r="Y15" s="9">
        <v>43040</v>
      </c>
      <c r="Z15" s="9">
        <v>43070</v>
      </c>
    </row>
    <row r="16" spans="2:26" x14ac:dyDescent="0.25">
      <c r="C16" s="38">
        <f t="array" ref="C16:Z16">TRANSPOSE(Working!$D$498:$D$521)</f>
        <v>457.92833117037907</v>
      </c>
      <c r="D16" s="38">
        <v>429.19193791879661</v>
      </c>
      <c r="E16" s="38">
        <v>373.17583494451361</v>
      </c>
      <c r="F16" s="38">
        <v>359.40355430781051</v>
      </c>
      <c r="G16" s="38">
        <v>302.06319357999843</v>
      </c>
      <c r="H16" s="38">
        <v>417.00876658632842</v>
      </c>
      <c r="I16" s="38">
        <v>466.5360065683185</v>
      </c>
      <c r="J16" s="38">
        <v>365.09786264798583</v>
      </c>
      <c r="K16" s="38">
        <v>353.31196864157647</v>
      </c>
      <c r="L16" s="38">
        <v>432.10530497656066</v>
      </c>
      <c r="M16" s="38">
        <v>486.79715019731447</v>
      </c>
      <c r="N16" s="38">
        <v>557.38008846041805</v>
      </c>
      <c r="O16" s="38">
        <v>457.92833117037907</v>
      </c>
      <c r="P16" s="38">
        <v>429.19193791879661</v>
      </c>
      <c r="Q16" s="38">
        <v>373.17583494451361</v>
      </c>
      <c r="R16" s="38">
        <v>359.40355430781051</v>
      </c>
      <c r="S16" s="38">
        <v>302.06319357999843</v>
      </c>
      <c r="T16" s="38">
        <v>417.00876658632842</v>
      </c>
      <c r="U16" s="38">
        <v>466.5360065683185</v>
      </c>
      <c r="V16" s="38">
        <v>365.09786264798583</v>
      </c>
      <c r="W16" s="38">
        <v>353.31196864157647</v>
      </c>
      <c r="X16" s="38">
        <v>432.10530497656066</v>
      </c>
      <c r="Y16" s="38">
        <v>486.79715019731447</v>
      </c>
      <c r="Z16" s="38">
        <v>557.38008846041805</v>
      </c>
    </row>
    <row r="17" spans="2:26" x14ac:dyDescent="0.25">
      <c r="C17" s="39"/>
      <c r="D17" s="39"/>
      <c r="E17" s="39"/>
      <c r="F17" s="39"/>
      <c r="G17" s="39"/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</row>
    <row r="18" spans="2:26" x14ac:dyDescent="0.25">
      <c r="B18" s="1" t="s">
        <v>75</v>
      </c>
      <c r="C18" s="11" t="s">
        <v>66</v>
      </c>
      <c r="D18" s="11" t="s">
        <v>60</v>
      </c>
    </row>
    <row r="19" spans="2:26" x14ac:dyDescent="0.25">
      <c r="C19" s="10">
        <v>2016</v>
      </c>
      <c r="D19" s="50">
        <f>SUM(C12:N12)</f>
        <v>94.902594328826908</v>
      </c>
    </row>
    <row r="20" spans="2:26" x14ac:dyDescent="0.25">
      <c r="C20" s="10">
        <v>2017</v>
      </c>
      <c r="D20" s="50">
        <f>SUM(O12:Z12)</f>
        <v>90.857933611043748</v>
      </c>
    </row>
    <row r="22" spans="2:26" x14ac:dyDescent="0.25">
      <c r="B22" s="8" t="s">
        <v>76</v>
      </c>
      <c r="C22" s="51" t="s">
        <v>9</v>
      </c>
      <c r="D22" s="52" t="s">
        <v>67</v>
      </c>
      <c r="E22" s="52" t="s">
        <v>91</v>
      </c>
    </row>
    <row r="23" spans="2:26" x14ac:dyDescent="0.25">
      <c r="C23" s="64">
        <v>2016</v>
      </c>
      <c r="D23" s="10" t="s">
        <v>68</v>
      </c>
      <c r="E23" s="48">
        <f>SUM(C12:E12)</f>
        <v>32.131126553392249</v>
      </c>
    </row>
    <row r="24" spans="2:26" x14ac:dyDescent="0.25">
      <c r="C24" s="64"/>
      <c r="D24" s="10" t="s">
        <v>69</v>
      </c>
      <c r="E24" s="48">
        <f>SUM(F12:H12)</f>
        <v>18.0382840906627</v>
      </c>
    </row>
    <row r="25" spans="2:26" x14ac:dyDescent="0.25">
      <c r="C25" s="64"/>
      <c r="D25" s="10" t="s">
        <v>70</v>
      </c>
      <c r="E25" s="48">
        <f>SUM(I12:K12)</f>
        <v>22.626745991646754</v>
      </c>
    </row>
    <row r="26" spans="2:26" x14ac:dyDescent="0.25">
      <c r="C26" s="64"/>
      <c r="D26" s="10" t="s">
        <v>71</v>
      </c>
      <c r="E26" s="48">
        <f>SUM(L12:N12)</f>
        <v>22.106437693125201</v>
      </c>
    </row>
    <row r="27" spans="2:26" x14ac:dyDescent="0.25">
      <c r="C27" s="64">
        <v>2017</v>
      </c>
      <c r="D27" s="10" t="s">
        <v>68</v>
      </c>
      <c r="E27" s="48">
        <f>SUM(O12:Q12)</f>
        <v>30.156806589110261</v>
      </c>
    </row>
    <row r="28" spans="2:26" x14ac:dyDescent="0.25">
      <c r="C28" s="64"/>
      <c r="D28" s="10" t="s">
        <v>69</v>
      </c>
      <c r="E28" s="48">
        <f>SUM(R12:T12)</f>
        <v>17.241288859775612</v>
      </c>
    </row>
    <row r="29" spans="2:26" x14ac:dyDescent="0.25">
      <c r="C29" s="64"/>
      <c r="D29" s="10" t="s">
        <v>70</v>
      </c>
      <c r="E29" s="48">
        <f>SUM(U12:W12)</f>
        <v>21.857500244154892</v>
      </c>
    </row>
    <row r="30" spans="2:26" x14ac:dyDescent="0.25">
      <c r="C30" s="64"/>
      <c r="D30" s="10" t="s">
        <v>71</v>
      </c>
      <c r="E30" s="48">
        <f>SUM(X12:Z12)</f>
        <v>21.602337918002988</v>
      </c>
    </row>
  </sheetData>
  <mergeCells count="4">
    <mergeCell ref="C2:D2"/>
    <mergeCell ref="C3:D3"/>
    <mergeCell ref="C23:C26"/>
    <mergeCell ref="C27:C3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Instructions</vt:lpstr>
      <vt:lpstr>First</vt:lpstr>
      <vt:lpstr>Second</vt:lpstr>
      <vt:lpstr>Third</vt:lpstr>
      <vt:lpstr>Working</vt:lpstr>
      <vt:lpstr>Simulation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Analytics Vidhya</dc:creator>
  <cp:lastModifiedBy>manish</cp:lastModifiedBy>
  <dcterms:created xsi:type="dcterms:W3CDTF">2016-03-04T11:43:51Z</dcterms:created>
  <dcterms:modified xsi:type="dcterms:W3CDTF">2016-03-12T08:38:21Z</dcterms:modified>
</cp:coreProperties>
</file>